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780" activeTab="1"/>
  </bookViews>
  <sheets>
    <sheet name="校本部、大庆校区" sheetId="1" r:id="rId1"/>
    <sheet name="附属医院" sheetId="2" r:id="rId2"/>
  </sheets>
  <definedNames>
    <definedName name="_xlnm.Print_Area" localSheetId="1">'附属医院'!$A:$Y</definedName>
    <definedName name="_xlnm.Print_Area" localSheetId="0">'校本部、大庆校区'!$A:$Y</definedName>
    <definedName name="_xlnm.Print_Titles" localSheetId="1">'附属医院'!$1:$2</definedName>
    <definedName name="_xlnm.Print_Titles" localSheetId="0">'校本部、大庆校区'!$1:$2</definedName>
  </definedNames>
  <calcPr fullCalcOnLoad="1"/>
</workbook>
</file>

<file path=xl/sharedStrings.xml><?xml version="1.0" encoding="utf-8"?>
<sst xmlns="http://schemas.openxmlformats.org/spreadsheetml/2006/main" count="2061" uniqueCount="738">
  <si>
    <t>科室</t>
  </si>
  <si>
    <t>博士</t>
  </si>
  <si>
    <t>硕士</t>
  </si>
  <si>
    <t>七年制</t>
  </si>
  <si>
    <t>本科</t>
  </si>
  <si>
    <t>备注</t>
  </si>
  <si>
    <t>毕业学校</t>
  </si>
  <si>
    <t>所学专业</t>
  </si>
  <si>
    <t>人数</t>
  </si>
  <si>
    <t>性别</t>
  </si>
  <si>
    <t>合计</t>
  </si>
  <si>
    <t>岗位</t>
  </si>
  <si>
    <t>哈医大及以上</t>
  </si>
  <si>
    <t>教师</t>
  </si>
  <si>
    <t>男</t>
  </si>
  <si>
    <t>预防医学教学实验中心</t>
  </si>
  <si>
    <t>辅导员</t>
  </si>
  <si>
    <t>管理</t>
  </si>
  <si>
    <t>哈尔滨医科大学慢病所</t>
  </si>
  <si>
    <t>哈医大及以上</t>
  </si>
  <si>
    <t>药理学</t>
  </si>
  <si>
    <t>女</t>
  </si>
  <si>
    <t>科研</t>
  </si>
  <si>
    <t>心血管药物研究教育部重点实验室</t>
  </si>
  <si>
    <t>药物分析与分析化学教研室</t>
  </si>
  <si>
    <t>分析化学或药物分析</t>
  </si>
  <si>
    <t>教师</t>
  </si>
  <si>
    <t>药剂学教研室</t>
  </si>
  <si>
    <t>药剂学</t>
  </si>
  <si>
    <t>药学实验中心</t>
  </si>
  <si>
    <t>药学</t>
  </si>
  <si>
    <t>男</t>
  </si>
  <si>
    <t>学生年级</t>
  </si>
  <si>
    <t>思想政治教育</t>
  </si>
  <si>
    <t>克山病防治研究所</t>
  </si>
  <si>
    <t>流行病与卫生统计学或内科学</t>
  </si>
  <si>
    <t>大骨节病防治研究所</t>
  </si>
  <si>
    <t>留校</t>
  </si>
  <si>
    <t>管理</t>
  </si>
  <si>
    <t>中华地方病学杂志编辑部</t>
  </si>
  <si>
    <t>基础医学或公共卫生与预防医学</t>
  </si>
  <si>
    <t>编辑</t>
  </si>
  <si>
    <t>国际遗传学杂志编辑部</t>
  </si>
  <si>
    <t>遗传学</t>
  </si>
  <si>
    <t>中俄口腔生物医学研究所</t>
  </si>
  <si>
    <t>基础医学/药学</t>
  </si>
  <si>
    <t>黑龙江省医学科学院肿瘤研究所分子生物室</t>
  </si>
  <si>
    <t>基础医学</t>
  </si>
  <si>
    <t xml:space="preserve">哈医大及以上
</t>
  </si>
  <si>
    <t>图书馆</t>
  </si>
  <si>
    <t>单位</t>
  </si>
  <si>
    <t>公卫</t>
  </si>
  <si>
    <t>药学院</t>
  </si>
  <si>
    <t>人文社科</t>
  </si>
  <si>
    <t>地病中心</t>
  </si>
  <si>
    <t>医科院</t>
  </si>
  <si>
    <t>图书馆</t>
  </si>
  <si>
    <t>机关</t>
  </si>
  <si>
    <t>小计</t>
  </si>
  <si>
    <t>生物化学与分子生物学</t>
  </si>
  <si>
    <t>教辅</t>
  </si>
  <si>
    <t>辅导员</t>
  </si>
  <si>
    <t>基础</t>
  </si>
  <si>
    <t>病理生理学</t>
  </si>
  <si>
    <t>病理学与病理生理学（病理生理学）</t>
  </si>
  <si>
    <t>病理学</t>
  </si>
  <si>
    <t>病理学与病理生理学（病理学）</t>
  </si>
  <si>
    <t>免疫学</t>
  </si>
  <si>
    <t>解剖学</t>
  </si>
  <si>
    <t>生物化学</t>
  </si>
  <si>
    <t>生物化学与分子生物学</t>
  </si>
  <si>
    <t>生理学</t>
  </si>
  <si>
    <t>基础</t>
  </si>
  <si>
    <t>微生物学</t>
  </si>
  <si>
    <t>哈医大及以上</t>
  </si>
  <si>
    <t>病原生物学</t>
  </si>
  <si>
    <t>教师</t>
  </si>
  <si>
    <t>形态中心</t>
  </si>
  <si>
    <t>电镜中心</t>
  </si>
  <si>
    <t>学生年级</t>
  </si>
  <si>
    <t>公卫</t>
  </si>
  <si>
    <t>营养与食品卫生学</t>
  </si>
  <si>
    <t>哈医大及以上</t>
  </si>
  <si>
    <t>男</t>
  </si>
  <si>
    <t>教师</t>
  </si>
  <si>
    <t>教辅</t>
  </si>
  <si>
    <t>卫生政策与医院管理学</t>
  </si>
  <si>
    <t>行政管理/社会医学与卫生事业管理/流行病与卫生统计学</t>
  </si>
  <si>
    <t>流行病学</t>
  </si>
  <si>
    <t>流行病与卫生统计学</t>
  </si>
  <si>
    <t>环境卫生学</t>
  </si>
  <si>
    <t>劳动卫生与环境卫生学</t>
  </si>
  <si>
    <t>卫生学</t>
  </si>
  <si>
    <t>卫生经济学</t>
  </si>
  <si>
    <t>数量经济学/技术经济及管理</t>
  </si>
  <si>
    <t>学生年级</t>
  </si>
  <si>
    <t>辅导员</t>
  </si>
  <si>
    <t>药学院</t>
  </si>
  <si>
    <t>药学院</t>
  </si>
  <si>
    <t>人文社科</t>
  </si>
  <si>
    <t>地病中心</t>
  </si>
  <si>
    <t>医科院</t>
  </si>
  <si>
    <t>医科院</t>
  </si>
  <si>
    <t>图书馆</t>
  </si>
  <si>
    <t>科研处</t>
  </si>
  <si>
    <t>本硕博连续培养</t>
  </si>
  <si>
    <t>生物物理学、生物医学工程</t>
  </si>
  <si>
    <t>生物信息</t>
  </si>
  <si>
    <t>儿少卫生与妇幼保健学</t>
  </si>
  <si>
    <t>护理学</t>
  </si>
  <si>
    <t>师范类大学</t>
  </si>
  <si>
    <t>英语语言文学</t>
  </si>
  <si>
    <t>第一学历为本科师范类一表院校</t>
  </si>
  <si>
    <t xml:space="preserve">哈医大及以上 </t>
  </si>
  <si>
    <t>药物化学</t>
  </si>
  <si>
    <t>博士优先</t>
  </si>
  <si>
    <t>人体解剖与组织胚胎学</t>
  </si>
  <si>
    <t>生物学</t>
  </si>
  <si>
    <t>会计学</t>
  </si>
  <si>
    <t>人力资源管理或市场营销</t>
  </si>
  <si>
    <t>护理学院</t>
  </si>
  <si>
    <t>外语教学部</t>
  </si>
  <si>
    <t>社科系</t>
  </si>
  <si>
    <t>医学信息学系</t>
  </si>
  <si>
    <t>检验学院</t>
  </si>
  <si>
    <t>基础医学院</t>
  </si>
  <si>
    <t>学工部</t>
  </si>
  <si>
    <t>财务处</t>
  </si>
  <si>
    <t>招生就业处</t>
  </si>
  <si>
    <t>大庆校区</t>
  </si>
  <si>
    <t>专业技术</t>
  </si>
  <si>
    <t>心理学教研室</t>
  </si>
  <si>
    <t>基础英语教研室</t>
  </si>
  <si>
    <t>思想品德与法律教研室</t>
  </si>
  <si>
    <t>药剂教研室</t>
  </si>
  <si>
    <t>天然药物化学教研室</t>
  </si>
  <si>
    <t>化学教研室</t>
  </si>
  <si>
    <t>生物信息学教研室</t>
  </si>
  <si>
    <t>计算机教研室</t>
  </si>
  <si>
    <t>解剖教研室</t>
  </si>
  <si>
    <t>遗传与生物</t>
  </si>
  <si>
    <t>组胚教研室</t>
  </si>
  <si>
    <t>合计</t>
  </si>
  <si>
    <t>博士</t>
  </si>
  <si>
    <t>硕士</t>
  </si>
  <si>
    <t>七年制</t>
  </si>
  <si>
    <t>本科</t>
  </si>
  <si>
    <t>备注</t>
  </si>
  <si>
    <t>生物信息</t>
  </si>
  <si>
    <t>机关</t>
  </si>
  <si>
    <t>科室</t>
  </si>
  <si>
    <t>毕业学校</t>
  </si>
  <si>
    <t>所学专业</t>
  </si>
  <si>
    <t>人数</t>
  </si>
  <si>
    <t>性别</t>
  </si>
  <si>
    <t>岗位</t>
  </si>
  <si>
    <t>神经外科一病区</t>
  </si>
  <si>
    <t>神经外科</t>
  </si>
  <si>
    <t>乳腺外科三病区</t>
  </si>
  <si>
    <t>骨科</t>
  </si>
  <si>
    <t>胸外科肺部一病区</t>
  </si>
  <si>
    <t>临床医学</t>
  </si>
  <si>
    <t>胸外食管纵隔病区</t>
  </si>
  <si>
    <t>外科学</t>
  </si>
  <si>
    <t>硕士要求有执业医师证、英语六级</t>
  </si>
  <si>
    <t>胃肠外科一病区</t>
  </si>
  <si>
    <t>胃肠外科二病区</t>
  </si>
  <si>
    <t>外科学或肿瘤学（外科）</t>
  </si>
  <si>
    <t>七年制留校后从事三年科研工作</t>
  </si>
  <si>
    <t>泌尿外科一病区</t>
  </si>
  <si>
    <t>头颈外科甲状腺病区</t>
  </si>
  <si>
    <t>普外科</t>
  </si>
  <si>
    <t>一作或并列一作SCI单篇影响因子大于10</t>
  </si>
  <si>
    <t>头颈外科鼻咽喉口腔一病区</t>
  </si>
  <si>
    <t>头颈鼻咽喉口腔二病区</t>
  </si>
  <si>
    <t>妇一</t>
  </si>
  <si>
    <t>肿瘤学（妇科）</t>
  </si>
  <si>
    <t>内科三病区</t>
  </si>
  <si>
    <t>肿瘤学（内科）</t>
  </si>
  <si>
    <t>内科四病区</t>
  </si>
  <si>
    <t>内科五病区</t>
  </si>
  <si>
    <t>内科六病区</t>
  </si>
  <si>
    <t>儿内</t>
  </si>
  <si>
    <t>肿瘤内科（血液病方向）</t>
  </si>
  <si>
    <t>中俄重症医学研究所</t>
  </si>
  <si>
    <t>ICU一病区</t>
  </si>
  <si>
    <t>重症医学或肿瘤学（外科）</t>
  </si>
  <si>
    <t>有重症医学工作经验</t>
  </si>
  <si>
    <t>重症医学或麻醉学</t>
  </si>
  <si>
    <t>麻醉科</t>
  </si>
  <si>
    <t>麻醉学或临床医学</t>
  </si>
  <si>
    <t>病理科</t>
  </si>
  <si>
    <t>医技</t>
  </si>
  <si>
    <t>影像中心</t>
  </si>
  <si>
    <t>影像医学与核医学</t>
  </si>
  <si>
    <t>介入科</t>
  </si>
  <si>
    <t>放射物理</t>
  </si>
  <si>
    <t>药学部</t>
  </si>
  <si>
    <t>药剂</t>
  </si>
  <si>
    <t>心肺功能室</t>
  </si>
  <si>
    <t>检验科</t>
  </si>
  <si>
    <t>输血科</t>
  </si>
  <si>
    <t>中俄肿瘤研究所</t>
  </si>
  <si>
    <t>精准医学</t>
  </si>
  <si>
    <t>科研中心</t>
  </si>
  <si>
    <t>博士要求英语六级，发表SCI≥1篇，单篇影响因子≥5</t>
  </si>
  <si>
    <t>单位</t>
  </si>
  <si>
    <t>ICU二病区</t>
  </si>
  <si>
    <t>三院</t>
  </si>
  <si>
    <t>小计</t>
  </si>
  <si>
    <t>呼吸内科</t>
  </si>
  <si>
    <t>医师</t>
  </si>
  <si>
    <t>消化内科</t>
  </si>
  <si>
    <t>血液肿瘤医院血液内科</t>
  </si>
  <si>
    <t>医学影像学</t>
  </si>
  <si>
    <t>血液肿瘤医院肿瘤科</t>
  </si>
  <si>
    <t>国家高水平院校</t>
  </si>
  <si>
    <t>原子与分子物理/光学</t>
  </si>
  <si>
    <t>放疗物理师</t>
  </si>
  <si>
    <t>血液肿瘤医院PET-CT</t>
  </si>
  <si>
    <t>心内科</t>
  </si>
  <si>
    <t>内分泌科</t>
  </si>
  <si>
    <t>内科学（内分泌与代谢病）</t>
  </si>
  <si>
    <t>感染科</t>
  </si>
  <si>
    <t>硕士：本科不低于哈医大起点。</t>
  </si>
  <si>
    <t>神经内科</t>
  </si>
  <si>
    <t>神经病学</t>
  </si>
  <si>
    <t>干部病房</t>
  </si>
  <si>
    <t>中西医结合科</t>
  </si>
  <si>
    <t>中西医结合临床</t>
  </si>
  <si>
    <t>3男1女</t>
  </si>
  <si>
    <t>心血管外科</t>
  </si>
  <si>
    <t>外科学（心血管外科）</t>
  </si>
  <si>
    <t>博士：执业医师证。硕士：执业医师证</t>
  </si>
  <si>
    <t>急诊医学</t>
  </si>
  <si>
    <t>6男1女</t>
  </si>
  <si>
    <t>博士：本科不低于哈医大起点。</t>
  </si>
  <si>
    <t>泌尿外科</t>
  </si>
  <si>
    <t>整形美容中心</t>
  </si>
  <si>
    <t>妇科</t>
  </si>
  <si>
    <t>妇产科</t>
  </si>
  <si>
    <t>产科</t>
  </si>
  <si>
    <t>生殖医学科</t>
  </si>
  <si>
    <t>辅助生殖技术</t>
  </si>
  <si>
    <t>影像医学与核医学（超声）</t>
  </si>
  <si>
    <t>产前诊断中心</t>
  </si>
  <si>
    <t>儿内科</t>
  </si>
  <si>
    <t>儿科学/内科学/妇产科学</t>
  </si>
  <si>
    <t>新生儿病房</t>
  </si>
  <si>
    <t>儿科重症病房</t>
  </si>
  <si>
    <t>儿科学/内科学/重症医学</t>
  </si>
  <si>
    <t>疼痛科</t>
  </si>
  <si>
    <t>麻醉学</t>
  </si>
  <si>
    <t>药物分析学、药理学、药剂学</t>
  </si>
  <si>
    <t>静脉用药配置中心</t>
  </si>
  <si>
    <t>临床检验诊断学</t>
  </si>
  <si>
    <t>医学检验</t>
  </si>
  <si>
    <t>影像科</t>
  </si>
  <si>
    <t>核医学科</t>
  </si>
  <si>
    <t>超声医学科</t>
  </si>
  <si>
    <t>腹部超声科</t>
  </si>
  <si>
    <t>眼科</t>
  </si>
  <si>
    <t>眼科与视觉科学</t>
  </si>
  <si>
    <t>眼科学</t>
  </si>
  <si>
    <t>眼视光学</t>
  </si>
  <si>
    <t>技师</t>
  </si>
  <si>
    <t>博士：专职从事科研工作（签协议）。硕士：本科不低于哈医大起点，专职从事眼库科研工作（签协议）。</t>
  </si>
  <si>
    <t>耳鼻咽喉头颈外科</t>
  </si>
  <si>
    <t>耳鼻咽喉科学</t>
  </si>
  <si>
    <t>口腔牙体牙髓病科</t>
  </si>
  <si>
    <t>儿童口腔科</t>
  </si>
  <si>
    <t>口腔预防保健科</t>
  </si>
  <si>
    <t>口腔临床医学（口腔颌面外科）</t>
  </si>
  <si>
    <t>口腔颌面外科</t>
  </si>
  <si>
    <t>口腔放射线科</t>
  </si>
  <si>
    <t>口腔临床医学</t>
  </si>
  <si>
    <t>群力口腔科</t>
  </si>
  <si>
    <t>急诊内科</t>
  </si>
  <si>
    <t>急诊外科</t>
  </si>
  <si>
    <t>康复科</t>
  </si>
  <si>
    <t>康复治疗学</t>
  </si>
  <si>
    <t>2男2女</t>
  </si>
  <si>
    <t>营养科</t>
  </si>
  <si>
    <t>营养与食品卫生学</t>
  </si>
  <si>
    <t>精神科</t>
  </si>
  <si>
    <t>精神病与精神卫生学</t>
  </si>
  <si>
    <t>继续教育科</t>
  </si>
  <si>
    <t>学生科</t>
  </si>
  <si>
    <t>科研科</t>
  </si>
  <si>
    <t>离退休办公室</t>
  </si>
  <si>
    <t>护理部</t>
  </si>
  <si>
    <t>护理</t>
  </si>
  <si>
    <t>一院</t>
  </si>
  <si>
    <t>小计</t>
  </si>
  <si>
    <t>内科学（心血管病）</t>
  </si>
  <si>
    <t>心内科   四病区</t>
  </si>
  <si>
    <t>心内科   五病区</t>
  </si>
  <si>
    <t>心内科   七病区</t>
  </si>
  <si>
    <t>CCU</t>
  </si>
  <si>
    <t>1男</t>
  </si>
  <si>
    <t>心内科   导管室</t>
  </si>
  <si>
    <t>HOLTER</t>
  </si>
  <si>
    <t>内科学（消化系病）</t>
  </si>
  <si>
    <t>血液内科</t>
  </si>
  <si>
    <t>内分泌实验室</t>
  </si>
  <si>
    <t>地方病（内分泌五）</t>
  </si>
  <si>
    <t>骨外科一病房</t>
  </si>
  <si>
    <t>外科学（骨外）</t>
  </si>
  <si>
    <t xml:space="preserve">普外八 </t>
  </si>
  <si>
    <t xml:space="preserve">神外三科 </t>
  </si>
  <si>
    <t>妇产科学</t>
  </si>
  <si>
    <t>妇产科三病房</t>
  </si>
  <si>
    <t>妇产科生殖中心</t>
  </si>
  <si>
    <t>儿内科一病区</t>
  </si>
  <si>
    <t>儿内二病房</t>
  </si>
  <si>
    <t>儿科学（内科）</t>
  </si>
  <si>
    <t>皮肤</t>
  </si>
  <si>
    <t>耳鼻喉科</t>
  </si>
  <si>
    <t>内科学（风湿病）</t>
  </si>
  <si>
    <t>中医科</t>
  </si>
  <si>
    <t>医学检验技术（病理检验技术方向）</t>
  </si>
  <si>
    <t>医学检验技术</t>
  </si>
  <si>
    <t>CT诊断科</t>
  </si>
  <si>
    <t>影像医学与核医学（CT/MRI/放射线）</t>
  </si>
  <si>
    <t>影像医学与核医学（放射线/CT）</t>
  </si>
  <si>
    <t>影像医学与核医学（CT）</t>
  </si>
  <si>
    <t>磁共振成像诊断科</t>
  </si>
  <si>
    <t>2男</t>
  </si>
  <si>
    <t>住院处超声科</t>
  </si>
  <si>
    <t>第二静配中心</t>
  </si>
  <si>
    <t>第三静配中心</t>
  </si>
  <si>
    <t>医务部</t>
  </si>
  <si>
    <t>计算机室</t>
  </si>
  <si>
    <t>骨外科三病房</t>
  </si>
  <si>
    <t>骨外科六病房</t>
  </si>
  <si>
    <t>普外一</t>
  </si>
  <si>
    <t>普外二</t>
  </si>
  <si>
    <t>结直肠肿瘤外科</t>
  </si>
  <si>
    <t>神外二科</t>
  </si>
  <si>
    <t>二院</t>
  </si>
  <si>
    <t>二院</t>
  </si>
  <si>
    <t>经济管理办公室</t>
  </si>
  <si>
    <t>硕士岗位要求：第一学历哈医大及以上，英语六级，中共党员</t>
  </si>
  <si>
    <t>心血管内科</t>
  </si>
  <si>
    <t>胸痛中心</t>
  </si>
  <si>
    <t>内分泌一病房</t>
  </si>
  <si>
    <t>内分泌二病房</t>
  </si>
  <si>
    <t>内分泌三病房</t>
  </si>
  <si>
    <t>内科学、神经病学</t>
  </si>
  <si>
    <t>感染科三病房</t>
  </si>
  <si>
    <t>国家高水平大学及以上</t>
  </si>
  <si>
    <t>老年病科</t>
  </si>
  <si>
    <t>透析科</t>
  </si>
  <si>
    <t>内科学</t>
  </si>
  <si>
    <t>基础医学、临床医学、药学</t>
  </si>
  <si>
    <t>内科学（呼吸系病）</t>
  </si>
  <si>
    <t>儿科病房</t>
  </si>
  <si>
    <t>精神心理科</t>
  </si>
  <si>
    <t>皮肤科</t>
  </si>
  <si>
    <t>口腔科</t>
  </si>
  <si>
    <t>口腔医学（牙体牙髓病学）</t>
  </si>
  <si>
    <t>眼视光门诊</t>
  </si>
  <si>
    <t>外科学（普外）</t>
  </si>
  <si>
    <t>妇产科学（产科）</t>
  </si>
  <si>
    <t>胸外二</t>
  </si>
  <si>
    <t>外科学（神外）</t>
  </si>
  <si>
    <t>影像医学与核医学（核医学）</t>
  </si>
  <si>
    <t>医学影像科</t>
  </si>
  <si>
    <t>影像医学与核医学（CT、核磁）</t>
  </si>
  <si>
    <t>超声科</t>
  </si>
  <si>
    <t>TOF-PET/CT/MR中心</t>
  </si>
  <si>
    <t>有机化学</t>
  </si>
  <si>
    <t>第一学历哈医大及以上，英语六级</t>
  </si>
  <si>
    <t>英语六级</t>
  </si>
  <si>
    <t>松北综合内二科</t>
  </si>
  <si>
    <t>松北综合内三科</t>
  </si>
  <si>
    <t>松北急门诊</t>
  </si>
  <si>
    <t>四院</t>
  </si>
  <si>
    <t>药学</t>
  </si>
  <si>
    <t>机关</t>
  </si>
  <si>
    <t>研究生学院</t>
  </si>
  <si>
    <t>基础</t>
  </si>
  <si>
    <t>网络中心</t>
  </si>
  <si>
    <t>计算机科学与技术</t>
  </si>
  <si>
    <t>哈医大</t>
  </si>
  <si>
    <t>成人与继续教育学院</t>
  </si>
  <si>
    <t>基础医学</t>
  </si>
  <si>
    <t>国家高水平大学</t>
  </si>
  <si>
    <t>本硕博连续培养</t>
  </si>
  <si>
    <t>哈尔滨工业大学、哈尔滨工程大学、黑龙江大学及以上</t>
  </si>
  <si>
    <t>哈医大及以上</t>
  </si>
  <si>
    <t>中共党员</t>
  </si>
  <si>
    <t>辅导员</t>
  </si>
  <si>
    <t>中共党员</t>
  </si>
  <si>
    <t>哈医大及以上</t>
  </si>
  <si>
    <t>马克思主义理论</t>
  </si>
  <si>
    <t>管理</t>
  </si>
  <si>
    <t>中国医科大学及以上</t>
  </si>
  <si>
    <t>小计</t>
  </si>
  <si>
    <t>发表影响因子&gt;5分SCI文章一篇</t>
  </si>
  <si>
    <t>基因组中心</t>
  </si>
  <si>
    <t>基因组中心</t>
  </si>
  <si>
    <t>生物化学与分子生物学</t>
  </si>
  <si>
    <t>民商法学</t>
  </si>
  <si>
    <t>生物医学工程，生物物理学，生物化学与分子生物学</t>
  </si>
  <si>
    <t>计算机科学与技术、生物医学工程</t>
  </si>
  <si>
    <t>基础医学、生物医学工程、公共卫生与预防医学、药学</t>
  </si>
  <si>
    <t>图书情报与档案管理、计算机科学与技术、外国语言文学、公共管理</t>
  </si>
  <si>
    <t>透析中心</t>
  </si>
  <si>
    <t>医学检验技术（病理方向）</t>
  </si>
  <si>
    <t>生物医学工程、生物物理学、计算机应用技术</t>
  </si>
  <si>
    <t>计算生物学教研室</t>
  </si>
  <si>
    <t>生物医学工程、计算数学、应用数学、药理学</t>
  </si>
  <si>
    <t>系统生物学教研室</t>
  </si>
  <si>
    <t>计算表观遗传学教研室</t>
  </si>
  <si>
    <t>生物数学教研室</t>
  </si>
  <si>
    <t>生物软件工程教研室</t>
  </si>
  <si>
    <t>生物医学工程、计算机应用技术、计算机软件与理论</t>
  </si>
  <si>
    <t>生物医学工程教研室</t>
  </si>
  <si>
    <t>生物医学工程、生物物理学、遗传学、计算机应用技术</t>
  </si>
  <si>
    <t>中共党员</t>
  </si>
  <si>
    <t>生物医学工程、遗传学、计算机软件与理论</t>
  </si>
  <si>
    <t>生物医学工程、基础数学、应用数学、概率论与数理统计、计算数学</t>
  </si>
  <si>
    <t>呼吸内科三病房</t>
  </si>
  <si>
    <t>哈医大以上</t>
  </si>
  <si>
    <t>骨外科五病房</t>
  </si>
  <si>
    <t>妇产科一病房</t>
  </si>
  <si>
    <t>三年内不允许转岗</t>
  </si>
  <si>
    <t>儿科学（内科）/内科学/外科学</t>
  </si>
  <si>
    <t>儿内科三病房</t>
  </si>
  <si>
    <t>神经内科一病房</t>
  </si>
  <si>
    <t>神经内科三病房</t>
  </si>
  <si>
    <t>神经内科四病房</t>
  </si>
  <si>
    <t>风湿科</t>
  </si>
  <si>
    <t>ICU-C</t>
  </si>
  <si>
    <t>ICU-D</t>
  </si>
  <si>
    <t>签订协议不可转岗。</t>
  </si>
  <si>
    <t>宣传科</t>
  </si>
  <si>
    <t>传播学</t>
  </si>
  <si>
    <t>工程</t>
  </si>
  <si>
    <t>普外五</t>
  </si>
  <si>
    <t>教务科</t>
  </si>
  <si>
    <t>病原生物学</t>
  </si>
  <si>
    <t>硕士岗位要求：第一学历哈医大及以上，中共党员</t>
  </si>
  <si>
    <t>普外三</t>
  </si>
  <si>
    <t>老年
病学</t>
  </si>
  <si>
    <t>基础医学、药学、神经病学</t>
  </si>
  <si>
    <t>微创神经外科
二病房</t>
  </si>
  <si>
    <t>第一学历哈医大及以上，有执业医师证，英语六级</t>
  </si>
  <si>
    <t>有执业医师证，英语六级</t>
  </si>
  <si>
    <t>松北微创神经外科</t>
  </si>
  <si>
    <t>松北外科</t>
  </si>
  <si>
    <t>卫生微生物学</t>
  </si>
  <si>
    <t>女</t>
  </si>
  <si>
    <t>教师</t>
  </si>
  <si>
    <t>医学心理学</t>
  </si>
  <si>
    <t>社会医学与卫生事业管理</t>
  </si>
  <si>
    <t>胸外科</t>
  </si>
  <si>
    <t>外科学</t>
  </si>
  <si>
    <t>男</t>
  </si>
  <si>
    <t>本硕博连续培养</t>
  </si>
  <si>
    <t>女</t>
  </si>
  <si>
    <t>管理</t>
  </si>
  <si>
    <t>医药卫生类相关专业</t>
  </si>
  <si>
    <t>优秀博士毕业生、博士后</t>
  </si>
  <si>
    <t>内科学（呼吸系病）</t>
  </si>
  <si>
    <t>内科学（消化系病）</t>
  </si>
  <si>
    <t>内科学（血液病）</t>
  </si>
  <si>
    <t>内科学（心血管病）</t>
  </si>
  <si>
    <t>药物化学与天然药物化学教研室</t>
  </si>
  <si>
    <t>沈阳药科大学及以上</t>
  </si>
  <si>
    <t>天然药物化学</t>
  </si>
  <si>
    <t>本科不低于哈医大起点。</t>
  </si>
  <si>
    <t>医师</t>
  </si>
  <si>
    <t>科研</t>
  </si>
  <si>
    <t>硕士：本科不低于哈医大起点</t>
  </si>
  <si>
    <t>内科学（心血管病）</t>
  </si>
  <si>
    <t>老年医学/内科学（心血管病）</t>
  </si>
  <si>
    <t>外科学（普外）</t>
  </si>
  <si>
    <t>外科学（心血管外科）</t>
  </si>
  <si>
    <t>外科学（骨外）</t>
  </si>
  <si>
    <t>外科学（神外）</t>
  </si>
  <si>
    <t>外科学（整形）</t>
  </si>
  <si>
    <t>妇产科学</t>
  </si>
  <si>
    <t>影像医学与核医学（超声）</t>
  </si>
  <si>
    <t>外科学（骨外1人，普外1人）</t>
  </si>
  <si>
    <t>外语水平可适当放宽</t>
  </si>
  <si>
    <t>省属重点大学及以上</t>
  </si>
  <si>
    <t>国外知名院校</t>
  </si>
  <si>
    <t>硕士：本科不低于哈医大起点，具有执业医师证</t>
  </si>
  <si>
    <t>本科不低于哈医大起点，具有执业医师证</t>
  </si>
  <si>
    <t>硕士：本科为临床药学专业。本科不低于哈医大起点</t>
  </si>
  <si>
    <t>医学影像学、临床医学</t>
  </si>
  <si>
    <t>博士：1.岗位眼科临床2人，眼科技能检查室1人；2.本科不低于哈医大起点。硕士：1.岗位群力院区；2.本科不低于哈医大起点；3.执业医师证。本科：从事验光技师工作。</t>
  </si>
  <si>
    <t>医学影像学（首选）/医学影像技术</t>
  </si>
  <si>
    <t>急诊医学、内科学、外科学</t>
  </si>
  <si>
    <t>2男</t>
  </si>
  <si>
    <t>硕士：执业医师证，本科不低于哈医大起点。</t>
  </si>
  <si>
    <t>医师</t>
  </si>
  <si>
    <t>硕士：本科不低于哈医大起点，执业医师证。</t>
  </si>
  <si>
    <t>定岗（专职从事精神科麻醉），签订协议</t>
  </si>
  <si>
    <t>省属重点大学及以上</t>
  </si>
  <si>
    <t>会计学</t>
  </si>
  <si>
    <t>医学影像学</t>
  </si>
  <si>
    <t>女</t>
  </si>
  <si>
    <t>医技</t>
  </si>
  <si>
    <t>男</t>
  </si>
  <si>
    <t>医学检验(首选)/医学检验技术</t>
  </si>
  <si>
    <t>博士：执业医师证。</t>
  </si>
  <si>
    <t>国家高水平大学</t>
  </si>
  <si>
    <t>1.推免生优先；2.英语六级</t>
  </si>
  <si>
    <t>英语六级</t>
  </si>
  <si>
    <t>中共党员</t>
  </si>
  <si>
    <t>国家高水平大学或省部共建院校</t>
  </si>
  <si>
    <t>中共党员、英语六级</t>
  </si>
  <si>
    <t>外科学（普外）</t>
  </si>
  <si>
    <t>肿瘤学（外科）或外科学（普外）</t>
  </si>
  <si>
    <t>留校</t>
  </si>
  <si>
    <t>社会医学与卫生事业管理</t>
  </si>
  <si>
    <t>外科学（胸心外）</t>
  </si>
  <si>
    <t>第一学历哈医大及以上，有执业医师证，英语六级</t>
  </si>
  <si>
    <t>硕士岗位要求：第一学历哈医大及以上，有执业医师证</t>
  </si>
  <si>
    <t>硕士岗位要求：有执业医师证</t>
  </si>
  <si>
    <t>有执业医师证</t>
  </si>
  <si>
    <t>有执业医师证，英语六级</t>
  </si>
  <si>
    <t>博士要求：第一学历哈医大及以上，有执业证，英语六级；硕士岗位要求：第一学历哈医大及以上，有执业医师证，英语六级</t>
  </si>
  <si>
    <t>博士岗位要求：有执业医师证；硕士岗位要求：第一学历哈医大及以上，有执业医师证</t>
  </si>
  <si>
    <t>第四军医大学及以上</t>
  </si>
  <si>
    <t>临床检验诊断学</t>
  </si>
  <si>
    <t>影像医学与核医学</t>
  </si>
  <si>
    <t>内科学（肾病）</t>
  </si>
  <si>
    <t>内科学（血液病）</t>
  </si>
  <si>
    <t>急诊医学或内科学（限二级学科内）</t>
  </si>
  <si>
    <t>国家高水平大学（含国家级科研院所）</t>
  </si>
  <si>
    <t>第一学历毕业院校为国家高水平大学（含国家级科研院所），第一学历专业不限</t>
  </si>
  <si>
    <t>外科学（神外）</t>
  </si>
  <si>
    <t>肿瘤学（外科）</t>
  </si>
  <si>
    <t>外科学（骨外）</t>
  </si>
  <si>
    <t>临床医学</t>
  </si>
  <si>
    <t>外科学（胸外）</t>
  </si>
  <si>
    <t>入职后从事五年科研工作，英语六级，有执业医师证</t>
  </si>
  <si>
    <t>病理学与病理生理学（临床病理）</t>
  </si>
  <si>
    <t>临床医学或影像医学与核医学</t>
  </si>
  <si>
    <t>省属重点大学及以上</t>
  </si>
  <si>
    <t>本硕博连续培养；英语语种</t>
  </si>
  <si>
    <t>中共党员；英语语种</t>
  </si>
  <si>
    <t>微生物与生化药学</t>
  </si>
  <si>
    <t>博士：本科不低于哈医大起点</t>
  </si>
  <si>
    <t>签订协议不可转岗，服务期三年以上</t>
  </si>
  <si>
    <t>医学检验（病理方向）首选，医学检验技术（病理方向）</t>
  </si>
  <si>
    <t>硕士：要求本科不低于哈医大起点，本科为精神医学专业</t>
  </si>
  <si>
    <t>硕士：从事心理测量医师工作</t>
  </si>
  <si>
    <t>博士:本科不低于哈医大起点,具有执业医师证。硕士：本科不低于哈医大起点</t>
  </si>
  <si>
    <t>博士：本科不低于哈医大起点，具有执业医师证</t>
  </si>
  <si>
    <t>博士：原则上本科不低于哈医大，如低于哈医大起点，要求第一作者发表SCI单篇4.0以上或合计6.0以上（不含并列一作或网络版文章）。硕士：岗位群力院区，本科不低于哈医大起点，具有执业医师证</t>
  </si>
  <si>
    <t>博士：原则上本科不低于哈医大起点，本科如低于哈医大起点，要求第一作者发表SCI单篇4.0以上或合计6.0以上（不含并列一作或网络版文章）岗位含群力院区</t>
  </si>
  <si>
    <t>硕士：本科不低于哈医大起点。本科：主要从事生殖男科实验室工作</t>
  </si>
  <si>
    <t>硕士：总院3人（急诊医学1人，内科学男2人）；群力院区急诊2人（内科学专业）,群力院区EICU4人（内科学或外科学专业)。执业医师证，本科不低于哈医大起点</t>
  </si>
  <si>
    <t>硕士岗位：第一学历哈医大及以上，有执业护士证，英语六级</t>
  </si>
  <si>
    <t>博士岗位：有执业医师证；硕士岗位：第一学历哈医大及以上，英语六级，有执业医师证</t>
  </si>
  <si>
    <t>博士岗位：第一学历哈医大及以上，有执业医师证；硕士岗位：有执业医师证</t>
  </si>
  <si>
    <t>硕士岗位：有执业医师证，英语语种</t>
  </si>
  <si>
    <t>博士岗位：有执业医师证；硕士岗位：第一学历哈医大及以上，有执业医师证</t>
  </si>
  <si>
    <t>第一学历哈医大及以上、医学检验学专业；从事产前诊断工作</t>
  </si>
  <si>
    <t>第一学历哈医大及以上，有执业医师证，英语六级</t>
  </si>
  <si>
    <t>核物理、核技术、辐射防护</t>
  </si>
  <si>
    <t>医学检验（首选），医学检验技术</t>
  </si>
  <si>
    <t>硕士：执业医师证</t>
  </si>
  <si>
    <t>英语六级</t>
  </si>
  <si>
    <t>辅导员</t>
  </si>
  <si>
    <t>中共党员</t>
  </si>
  <si>
    <t>硕士：本科不低于哈医大起点，具有执业医师证；七年制可选硕士岗位</t>
  </si>
  <si>
    <t>硕士：本科不低于哈医大起点，具有执业医师证。七年制可选硕士岗位</t>
  </si>
  <si>
    <t>从事产科专业工作</t>
  </si>
  <si>
    <t>社会医学与卫生事业管理/行政管理/教育经济与管理/思想政治教育</t>
  </si>
  <si>
    <t>女</t>
  </si>
  <si>
    <t>省属重点大学及以上</t>
  </si>
  <si>
    <t>计算机科学与技术</t>
  </si>
  <si>
    <t>医学影像学（首选）/临床医学</t>
  </si>
  <si>
    <t>英语六级</t>
  </si>
  <si>
    <t>具有执业医师证</t>
  </si>
  <si>
    <t>公共卫生与预防医学</t>
  </si>
  <si>
    <t>公共卫生与预防医学/社会医学与卫生事业管理</t>
  </si>
  <si>
    <t>流行病与卫生统计学/营养与食品卫生学/劳动卫生与环境卫生学/药理学/病原微生物学/生物化学与分子生物学/生物医学工程/生物物理学</t>
  </si>
  <si>
    <t>医学（含药学）</t>
  </si>
  <si>
    <t>人体解剖与组织胚胎学（组胚）</t>
  </si>
  <si>
    <t>硕士：总院2人，群力院区3人。要求：外语六级，执业医师证，本科不低于哈医大起点。七年制：英语六级</t>
  </si>
  <si>
    <t>硕士：本科不低于哈医大起点,执业医师证，英语六级</t>
  </si>
  <si>
    <t>硕士：岗位诱发电位室，签协议；本科不低于哈医大起点，执业医师证，英语六级</t>
  </si>
  <si>
    <t>硕士：岗位脑电室，签协议；本科不低于哈医大起点，执业医师证，英语六级。</t>
  </si>
  <si>
    <t>硕士：体外循环灌注师，执业医师证，英语六级</t>
  </si>
  <si>
    <t>博士：本科不低于哈医大起点，英语六级，执业医师证。硕士：本科不低于哈医大起点，英语六级，执业医师证</t>
  </si>
  <si>
    <t>硕士：本科不低于哈医大起点，岗位群力院区，要求具有执业医师证，英语六级</t>
  </si>
  <si>
    <t>博士：具有执业医师证，英语六级。硕士：具有执业医师证，本科不低于哈医大起点。</t>
  </si>
  <si>
    <t>博士：岗位眼科临床，要求本科不低于哈医大起点，英语六级。</t>
  </si>
  <si>
    <t>硕士：本科不低于哈医大起点，英语六级，执业医师证。</t>
  </si>
  <si>
    <t>硕士：英语六级。本科不低于哈医大起点。</t>
  </si>
  <si>
    <t>内科学（肾病）</t>
  </si>
  <si>
    <t>内科学（传染病）</t>
  </si>
  <si>
    <t>博士：1.本科不低于哈医大起点;2.SCI单篇影响因子大于或等于3.0或累计影响因子大于等于4.5;3.执业医师证;4.英语六级。硕士：岗位群力院区，本科不低于哈医大起点，执业医师证，英语六级。七年制：英语六级，岗位群力院区。</t>
  </si>
  <si>
    <t>硕士：要求本科为中西医临床医学专业。</t>
  </si>
  <si>
    <t>博士：原则上本科不低于哈医大起点，如低于哈医大起点，要求第一作者发表SCI单篇4.0以上或合计6.0以上（不含并列一作或网络版文章），岗位总院或群力院区。七年制：岗位总院2人，群力院区2人。</t>
  </si>
  <si>
    <t>外科学（泌尿外）</t>
  </si>
  <si>
    <t>康复医学与理疗学1人/外科学（骨外）1人</t>
  </si>
  <si>
    <t>本硕博连续培养</t>
  </si>
  <si>
    <t>内科学（血液病）</t>
  </si>
  <si>
    <t>内科学（内分泌与代谢病）</t>
  </si>
  <si>
    <t>外科学（神外）</t>
  </si>
  <si>
    <t>急诊医学</t>
  </si>
  <si>
    <t>皮肤病与性病学</t>
  </si>
  <si>
    <t>耳鼻咽喉科学</t>
  </si>
  <si>
    <t>重症医学/内科学/外科学</t>
  </si>
  <si>
    <t>博士要求本硕博连续培养。硕士要求麻醉学研究生技能大赛一等奖获得者优先</t>
  </si>
  <si>
    <t>影像医学与核医学（磁共振）</t>
  </si>
  <si>
    <t>医学影像学</t>
  </si>
  <si>
    <t>遗传学</t>
  </si>
  <si>
    <t>基础医学(首选)、临床医学（次选）、医学影像学</t>
  </si>
  <si>
    <t>内科学（传染病）</t>
  </si>
  <si>
    <t>外科学（胸心外）</t>
  </si>
  <si>
    <t>耳鼻咽喉科学</t>
  </si>
  <si>
    <t>博士：岗位心研所实验室，不可转岗，本科不低于哈医大起点。七年制：岗位心研所实验室</t>
  </si>
  <si>
    <t>博士：本科不低于哈医大起点，不可转岗</t>
  </si>
  <si>
    <t>骨外男</t>
  </si>
  <si>
    <t>外科学（普外）</t>
  </si>
  <si>
    <t>妇产科学</t>
  </si>
  <si>
    <t>第一学历毕业学校可适当放宽</t>
  </si>
  <si>
    <t>英语六级</t>
  </si>
  <si>
    <t>不可转岗</t>
  </si>
  <si>
    <t>内科学（限二级学科内）</t>
  </si>
  <si>
    <t>男</t>
  </si>
  <si>
    <t>国际教育学院</t>
  </si>
  <si>
    <t>辅导员</t>
  </si>
  <si>
    <t>哈医大及以上</t>
  </si>
  <si>
    <t>教务处</t>
  </si>
  <si>
    <t>管理</t>
  </si>
  <si>
    <t>硕士及以上学历；第一学历哈医大及以上；中共党员</t>
  </si>
  <si>
    <t>有执业医师证，英语六级</t>
  </si>
  <si>
    <t>测试计量技术及仪器</t>
  </si>
  <si>
    <t>英语六级</t>
  </si>
  <si>
    <t>硕士及以上学历；第一学历哈医大及以上
；英语六级优先</t>
  </si>
  <si>
    <t>临床医学、公共卫生与预防医学、社会医学与卫生事业管理</t>
  </si>
  <si>
    <t>硕士及以上学历；第一学历哈医大及以上；英语六级，较强口语表达能力；中共党员</t>
  </si>
  <si>
    <t>临床医学、基础医学、护理学、公共卫生与预防医学</t>
  </si>
  <si>
    <t>第一学历哈医大及以上</t>
  </si>
  <si>
    <t>医学、社会医学与卫生事业管理</t>
  </si>
  <si>
    <t>留校</t>
  </si>
  <si>
    <t>生物信息学教研室</t>
  </si>
  <si>
    <t>哈医大及以上</t>
  </si>
  <si>
    <t>黑龙江省医学科学院肿瘤研究所肿瘤转化教研室</t>
  </si>
  <si>
    <t>男</t>
  </si>
  <si>
    <t>体育教研室</t>
  </si>
  <si>
    <t>博士：本科不低于哈医大起点，执业医师证（不含八年制）。硕士：岗位总院5人、群力院区2人，本科不低于哈医大起点，执业医师证，英语六级。七年制：总院2人，群力院区2人。</t>
  </si>
  <si>
    <t>岗位心内超声室（签协议）</t>
  </si>
  <si>
    <t>硕士：本科不低于哈医大起点，具有执业医师证；不可转岗</t>
  </si>
  <si>
    <t>硕士：本科不低于哈医大起点；不可转岗</t>
  </si>
  <si>
    <t>硕士：岗位脑高级神经功能检查室，签协议，执业医师证；本科不低于哈医大起点，英语六级</t>
  </si>
  <si>
    <t>国际高水平大学</t>
  </si>
  <si>
    <t>临床医学（首选）或卫生事业管理</t>
  </si>
  <si>
    <t>硕士：本科为会计学专业，英语六级。中共党员</t>
  </si>
  <si>
    <t>内科学（心血管病）</t>
  </si>
  <si>
    <t>英语六级，签订协议从事三年科研工作</t>
  </si>
  <si>
    <t>免疫学</t>
  </si>
  <si>
    <t>临床医学（首选）或麻醉学</t>
  </si>
  <si>
    <t>男</t>
  </si>
  <si>
    <t>医师</t>
  </si>
  <si>
    <t>1、第一学历毕业学校可适当放宽；2、英语六级</t>
  </si>
  <si>
    <t>肿瘤学</t>
  </si>
  <si>
    <t>临床医学</t>
  </si>
  <si>
    <t>外科学、内科学</t>
  </si>
  <si>
    <t>脱落细胞检验室</t>
  </si>
  <si>
    <t>哈医大及以上</t>
  </si>
  <si>
    <t>质子刀治疗中心</t>
  </si>
  <si>
    <t>女</t>
  </si>
  <si>
    <t>从事重离子放射治疗岗位，10年内不可转岗</t>
  </si>
  <si>
    <t>博士岗位：第一学历哈医大及以上，英语六级；不可转岗</t>
  </si>
  <si>
    <t>硕士岗位要求：第一学历哈医大及以上，有执业医师证；博士科研岗位不可转岗</t>
  </si>
  <si>
    <t>儿科学（内科）</t>
  </si>
  <si>
    <t>体育教研部</t>
  </si>
  <si>
    <t>体育教育训练学（足球或网球或体育舞蹈）</t>
  </si>
  <si>
    <t>注：哈医大附属第三医院所有岗位均要求本科第一学历为哈医大及以上（备注中有特殊标注除外）</t>
  </si>
  <si>
    <t>中共党员</t>
  </si>
  <si>
    <t>马克思主义发展史</t>
  </si>
  <si>
    <t>思想政治教育</t>
  </si>
  <si>
    <t>管理</t>
  </si>
  <si>
    <t>肿瘤学（妇科）</t>
  </si>
  <si>
    <t>国际高水平大学、一流学科</t>
  </si>
  <si>
    <t>省部共建院校及以上</t>
  </si>
  <si>
    <t>第一学历毕业学校可适当放宽，英语六级</t>
  </si>
  <si>
    <t>硕士：第一学历毕业学校可适当放宽；本科生不可转岗</t>
  </si>
  <si>
    <t>从事新药试验工作</t>
  </si>
  <si>
    <t>从事药检工作</t>
  </si>
  <si>
    <t>须签订协议在血管功能检查室工作，不可转岗，并承担科室科研工作</t>
  </si>
  <si>
    <t>注：1、医师岗要求具有西医执业医师证。
   2、第一学历应为全日制大学本科学历（并有学士学位），毕业学校不低于哈医大（备注中有特殊标注的除外）。
   3、原则上除医师岗位外均需签订不可转岗协议。</t>
  </si>
  <si>
    <t>科室代码</t>
  </si>
  <si>
    <t>博士岗位要求：第一学历哈医大及以上，有执业医师证，英语六级；硕士岗位要求：第一学历哈医大及以上，本科麻醉学或临床医学专业，有执业医师证</t>
  </si>
  <si>
    <t>博士：要求英语六级，执业医师证。原则上本科不低于哈医大起点，如低于哈医大起点，要求第一作者发表SCI单篇4.0以上或合计6.0以上（不含并列一作或网络版文章）。七年制：岗位实验室，从事血液内科细胞形态室诊断工作，英语六级；本科：岗位三亚合作医院，外语水平可适当放宽</t>
  </si>
  <si>
    <t>一院</t>
  </si>
  <si>
    <t>肾内科</t>
  </si>
  <si>
    <t>博士：本科不低于哈医大起点，执业医师证。</t>
  </si>
  <si>
    <t>口腔临床医学（儿童口腔医学）</t>
  </si>
  <si>
    <t>硕士：本科不低于哈医大起点；本科专业为临床医学、预防医学专业</t>
  </si>
  <si>
    <t>注：1.博士毕业生：本科低于哈医大起点按聘任合同制管理。
    2.医师岗位原则上要求本科专业为临床医学(不含影像科室、核医学、超声科、检验科、中西医结合科、疼痛科、康复科、口腔、精神科、营养科）。</t>
  </si>
  <si>
    <t>劳动卫生与环境卫生学</t>
  </si>
  <si>
    <t>社会医学与卫生事业管理</t>
  </si>
  <si>
    <t>男</t>
  </si>
  <si>
    <t>女</t>
  </si>
  <si>
    <t>本科不低于哈医大起点，本科为预防医学专业</t>
  </si>
  <si>
    <t>本科不低于哈医大起点</t>
  </si>
  <si>
    <t>1、英语六级。2、签订协议从事三年科研工作。</t>
  </si>
  <si>
    <t>1、英语六级，具有全国医用设备使用人员业务能力考评成绩合格证明（MRI技师）优先。2、五年内主要从事日常扫描工作(需签协议)。</t>
  </si>
  <si>
    <t>第一学历哈医大及以上，有执业医师证</t>
  </si>
  <si>
    <t>有执业医师证</t>
  </si>
  <si>
    <t>医技</t>
  </si>
  <si>
    <t>英语六级，本科毕业学校不限、专业为生物技术</t>
  </si>
  <si>
    <t>7年内不可调整工作岗位</t>
  </si>
  <si>
    <t>专业馆员</t>
  </si>
  <si>
    <t>省属大学及以上</t>
  </si>
  <si>
    <t>宣传统战部校刊编辑部</t>
  </si>
  <si>
    <t>编辑</t>
  </si>
  <si>
    <t>男</t>
  </si>
  <si>
    <t>省属重点大学及以上</t>
  </si>
  <si>
    <t>中共党员</t>
  </si>
  <si>
    <t>人体解剖与组织胚胎学（解剖）</t>
  </si>
  <si>
    <t>汉语言文字学、新闻传播学</t>
  </si>
  <si>
    <t>硕士：执业医师证，英语六级，本科不低于哈医大起点。本科：1.放射线技师1人，影像医学专业；2.三亚合作医院影像技师1人，临床医学专业。医技岗位外语水平可适当放宽。</t>
  </si>
  <si>
    <t>博士：英语六级。牙体牙髓病专业1人，黏膜病学1人。</t>
  </si>
  <si>
    <t>口腔临床医学（牙体牙髓病）/口腔临床医学（黏膜病学）</t>
  </si>
  <si>
    <t>英语六级、具有执业医师证</t>
  </si>
  <si>
    <t>男女各1</t>
  </si>
  <si>
    <t>硕士：具有执业医师证</t>
  </si>
  <si>
    <t>技师</t>
  </si>
  <si>
    <t>内科学
（肾病）</t>
  </si>
  <si>
    <t>内科学
（传染病）</t>
  </si>
  <si>
    <t>内科学
（内分泌与代谢病）</t>
  </si>
  <si>
    <t>外科学
（胸心外）</t>
  </si>
  <si>
    <t>内科学
（血液病）</t>
  </si>
  <si>
    <t>内科学
（呼吸系病）</t>
  </si>
  <si>
    <t>1、第一学历毕业学校可适当放宽；2、英语六级；3、具有执业医师证；4、五年内不允许考博；5、从事脑血管动脉造影兼辅助动脉取栓。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</si>
</sst>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8"/>
      <name val="宋体"/>
      <family val="0"/>
    </font>
    <font>
      <sz val="11"/>
      <color indexed="8"/>
      <name val="Tahoma"/>
      <family val="2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sz val="8"/>
      <color indexed="8"/>
      <name val="宋体"/>
      <family val="0"/>
    </font>
    <font>
      <sz val="11"/>
      <name val="宋体"/>
      <family val="0"/>
    </font>
    <font>
      <sz val="6"/>
      <color indexed="8"/>
      <name val="宋体"/>
      <family val="0"/>
    </font>
    <font>
      <sz val="7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1"/>
      <color rgb="FF7F7F7F"/>
      <name val="Calibri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6"/>
      <color theme="1"/>
      <name val="宋体"/>
      <family val="0"/>
    </font>
    <font>
      <sz val="9"/>
      <color theme="1"/>
      <name val="宋体"/>
      <family val="0"/>
    </font>
  </fonts>
  <fills count="10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indexed="9"/>
        <bgColor indexed="49"/>
      </patternFill>
    </fill>
    <fill>
      <patternFill patternType="lightUp">
        <fgColor theme="0"/>
        <bgColor theme="5" tint="0.19999000430107117"/>
      </patternFill>
    </fill>
    <fill>
      <patternFill patternType="lightUp">
        <fgColor indexed="9"/>
        <bgColor indexed="10"/>
      </patternFill>
    </fill>
    <fill>
      <patternFill patternType="lightUp">
        <fgColor theme="0"/>
        <bgColor theme="6" tint="0.19999000430107117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6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38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" borderId="0" applyNumberFormat="0" applyBorder="0" applyAlignment="0" applyProtection="0"/>
    <xf numFmtId="0" fontId="38" fillId="3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8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15" borderId="0" applyNumberFormat="0" applyBorder="0" applyAlignment="0" applyProtection="0"/>
    <xf numFmtId="0" fontId="37" fillId="3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37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25" borderId="0" applyNumberFormat="0" applyBorder="0" applyAlignment="0" applyProtection="0"/>
    <xf numFmtId="0" fontId="37" fillId="34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43" borderId="0" applyNumberFormat="0" applyBorder="0" applyAlignment="0" applyProtection="0"/>
    <xf numFmtId="0" fontId="38" fillId="4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38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38" fillId="4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38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17" borderId="0" applyNumberFormat="0" applyBorder="0" applyAlignment="0" applyProtection="0"/>
    <xf numFmtId="0" fontId="37" fillId="4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37" fillId="48" borderId="0" applyNumberFormat="0" applyBorder="0" applyAlignment="0" applyProtection="0"/>
    <xf numFmtId="0" fontId="6" fillId="47" borderId="0" applyNumberFormat="0" applyBorder="0" applyAlignment="0" applyProtection="0"/>
    <xf numFmtId="0" fontId="6" fillId="17" borderId="0" applyNumberFormat="0" applyBorder="0" applyAlignment="0" applyProtection="0"/>
    <xf numFmtId="0" fontId="37" fillId="43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37" fillId="43" borderId="0" applyNumberFormat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38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7" borderId="0" applyNumberFormat="0" applyBorder="0" applyAlignment="0" applyProtection="0"/>
    <xf numFmtId="0" fontId="38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38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19" borderId="0" applyNumberFormat="0" applyBorder="0" applyAlignment="0" applyProtection="0"/>
    <xf numFmtId="0" fontId="37" fillId="5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37" fillId="56" borderId="0" applyNumberFormat="0" applyBorder="0" applyAlignment="0" applyProtection="0"/>
    <xf numFmtId="0" fontId="6" fillId="55" borderId="0" applyNumberFormat="0" applyBorder="0" applyAlignment="0" applyProtection="0"/>
    <xf numFmtId="0" fontId="6" fillId="19" borderId="0" applyNumberFormat="0" applyBorder="0" applyAlignment="0" applyProtection="0"/>
    <xf numFmtId="0" fontId="37" fillId="51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37" fillId="51" borderId="0" applyNumberFormat="0" applyBorder="0" applyAlignment="0" applyProtection="0"/>
    <xf numFmtId="0" fontId="37" fillId="59" borderId="0" applyNumberFormat="0" applyBorder="0" applyAlignment="0" applyProtection="0"/>
    <xf numFmtId="0" fontId="38" fillId="6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38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9" borderId="0" applyNumberFormat="0" applyBorder="0" applyAlignment="0" applyProtection="0"/>
    <xf numFmtId="0" fontId="38" fillId="6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38" fillId="62" borderId="0" applyNumberFormat="0" applyBorder="0" applyAlignment="0" applyProtection="0"/>
    <xf numFmtId="0" fontId="7" fillId="61" borderId="0" applyNumberFormat="0" applyBorder="0" applyAlignment="0" applyProtection="0"/>
    <xf numFmtId="0" fontId="7" fillId="9" borderId="0" applyNumberFormat="0" applyBorder="0" applyAlignment="0" applyProtection="0"/>
    <xf numFmtId="0" fontId="37" fillId="63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37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29" borderId="0" applyNumberFormat="0" applyBorder="0" applyAlignment="0" applyProtection="0"/>
    <xf numFmtId="0" fontId="37" fillId="59" borderId="0" applyNumberFormat="0" applyBorder="0" applyAlignment="0" applyProtection="0"/>
    <xf numFmtId="0" fontId="6" fillId="64" borderId="0" applyNumberFormat="0" applyBorder="0" applyAlignment="0" applyProtection="0"/>
    <xf numFmtId="0" fontId="6" fillId="2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7" fillId="59" borderId="0" applyNumberFormat="0" applyBorder="0" applyAlignment="0" applyProtection="0"/>
    <xf numFmtId="0" fontId="37" fillId="65" borderId="0" applyNumberFormat="0" applyBorder="0" applyAlignment="0" applyProtection="0"/>
    <xf numFmtId="0" fontId="38" fillId="6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38" fillId="66" borderId="0" applyNumberFormat="0" applyBorder="0" applyAlignment="0" applyProtection="0"/>
    <xf numFmtId="0" fontId="7" fillId="67" borderId="0" applyNumberFormat="0" applyBorder="0" applyAlignment="0" applyProtection="0"/>
    <xf numFmtId="0" fontId="7" fillId="11" borderId="0" applyNumberFormat="0" applyBorder="0" applyAlignment="0" applyProtection="0"/>
    <xf numFmtId="0" fontId="38" fillId="6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8" fillId="68" borderId="0" applyNumberFormat="0" applyBorder="0" applyAlignment="0" applyProtection="0"/>
    <xf numFmtId="0" fontId="7" fillId="38" borderId="0" applyNumberFormat="0" applyBorder="0" applyAlignment="0" applyProtection="0"/>
    <xf numFmtId="0" fontId="7" fillId="15" borderId="0" applyNumberFormat="0" applyBorder="0" applyAlignment="0" applyProtection="0"/>
    <xf numFmtId="0" fontId="37" fillId="6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37" fillId="69" borderId="0" applyNumberFormat="0" applyBorder="0" applyAlignment="0" applyProtection="0"/>
    <xf numFmtId="0" fontId="6" fillId="70" borderId="0" applyNumberFormat="0" applyBorder="0" applyAlignment="0" applyProtection="0"/>
    <xf numFmtId="0" fontId="6" fillId="31" borderId="0" applyNumberFormat="0" applyBorder="0" applyAlignment="0" applyProtection="0"/>
    <xf numFmtId="0" fontId="37" fillId="65" borderId="0" applyNumberFormat="0" applyBorder="0" applyAlignment="0" applyProtection="0"/>
    <xf numFmtId="0" fontId="6" fillId="70" borderId="0" applyNumberFormat="0" applyBorder="0" applyAlignment="0" applyProtection="0"/>
    <xf numFmtId="0" fontId="6" fillId="31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7" fillId="65" borderId="0" applyNumberFormat="0" applyBorder="0" applyAlignment="0" applyProtection="0"/>
    <xf numFmtId="0" fontId="37" fillId="71" borderId="0" applyNumberFormat="0" applyBorder="0" applyAlignment="0" applyProtection="0"/>
    <xf numFmtId="0" fontId="38" fillId="7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38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13" borderId="0" applyNumberFormat="0" applyBorder="0" applyAlignment="0" applyProtection="0"/>
    <xf numFmtId="0" fontId="38" fillId="7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4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38" fillId="74" borderId="0" applyNumberFormat="0" applyBorder="0" applyAlignment="0" applyProtection="0"/>
    <xf numFmtId="0" fontId="7" fillId="75" borderId="0" applyNumberFormat="0" applyBorder="0" applyAlignment="0" applyProtection="0"/>
    <xf numFmtId="0" fontId="7" fillId="23" borderId="0" applyNumberFormat="0" applyBorder="0" applyAlignment="0" applyProtection="0"/>
    <xf numFmtId="0" fontId="37" fillId="7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7" borderId="0" applyNumberFormat="0" applyBorder="0" applyAlignment="0" applyProtection="0"/>
    <xf numFmtId="0" fontId="37" fillId="77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0" fontId="37" fillId="76" borderId="0" applyNumberFormat="0" applyBorder="0" applyAlignment="0" applyProtection="0"/>
    <xf numFmtId="0" fontId="6" fillId="77" borderId="0" applyNumberFormat="0" applyBorder="0" applyAlignment="0" applyProtection="0"/>
    <xf numFmtId="0" fontId="6" fillId="33" borderId="0" applyNumberFormat="0" applyBorder="0" applyAlignment="0" applyProtection="0"/>
    <xf numFmtId="0" fontId="37" fillId="71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79" borderId="0" applyNumberFormat="0" applyBorder="0" applyAlignment="0" applyProtection="0"/>
    <xf numFmtId="0" fontId="37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9" fillId="0" borderId="2" applyNumberFormat="0" applyFill="0" applyAlignment="0" applyProtection="0"/>
    <xf numFmtId="0" fontId="41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10" fillId="0" borderId="4" applyNumberFormat="0" applyFill="0" applyAlignment="0" applyProtection="0"/>
    <xf numFmtId="0" fontId="42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1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8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4" fillId="8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13" fillId="7" borderId="0" applyNumberFormat="0" applyBorder="0" applyAlignment="0" applyProtection="0"/>
    <xf numFmtId="0" fontId="45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82" borderId="9" applyNumberFormat="0" applyAlignment="0" applyProtection="0"/>
    <xf numFmtId="0" fontId="15" fillId="83" borderId="10" applyNumberFormat="0" applyAlignment="0" applyProtection="0"/>
    <xf numFmtId="0" fontId="15" fillId="83" borderId="10" applyNumberFormat="0" applyAlignment="0" applyProtection="0"/>
    <xf numFmtId="0" fontId="46" fillId="82" borderId="9" applyNumberFormat="0" applyAlignment="0" applyProtection="0"/>
    <xf numFmtId="0" fontId="46" fillId="82" borderId="9" applyNumberFormat="0" applyAlignment="0" applyProtection="0"/>
    <xf numFmtId="0" fontId="46" fillId="82" borderId="9" applyNumberFormat="0" applyAlignment="0" applyProtection="0"/>
    <xf numFmtId="0" fontId="46" fillId="82" borderId="9" applyNumberFormat="0" applyAlignment="0" applyProtection="0"/>
    <xf numFmtId="0" fontId="46" fillId="82" borderId="9" applyNumberFormat="0" applyAlignment="0" applyProtection="0"/>
    <xf numFmtId="0" fontId="15" fillId="83" borderId="10" applyNumberFormat="0" applyAlignment="0" applyProtection="0"/>
    <xf numFmtId="0" fontId="47" fillId="84" borderId="11" applyNumberFormat="0" applyAlignment="0" applyProtection="0"/>
    <xf numFmtId="0" fontId="16" fillId="85" borderId="12" applyNumberFormat="0" applyAlignment="0" applyProtection="0"/>
    <xf numFmtId="0" fontId="16" fillId="85" borderId="12" applyNumberFormat="0" applyAlignment="0" applyProtection="0"/>
    <xf numFmtId="0" fontId="47" fillId="84" borderId="11" applyNumberFormat="0" applyAlignment="0" applyProtection="0"/>
    <xf numFmtId="0" fontId="47" fillId="84" borderId="11" applyNumberFormat="0" applyAlignment="0" applyProtection="0"/>
    <xf numFmtId="0" fontId="47" fillId="84" borderId="11" applyNumberFormat="0" applyAlignment="0" applyProtection="0"/>
    <xf numFmtId="0" fontId="47" fillId="84" borderId="11" applyNumberFormat="0" applyAlignment="0" applyProtection="0"/>
    <xf numFmtId="0" fontId="47" fillId="84" borderId="11" applyNumberFormat="0" applyAlignment="0" applyProtection="0"/>
    <xf numFmtId="0" fontId="16" fillId="85" borderId="12" applyNumberFormat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86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14" fillId="87" borderId="0" applyNumberFormat="0" applyBorder="0" applyAlignment="0" applyProtection="0"/>
    <xf numFmtId="0" fontId="45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14" fillId="89" borderId="0" applyNumberFormat="0" applyBorder="0" applyAlignment="0" applyProtection="0"/>
    <xf numFmtId="0" fontId="45" fillId="90" borderId="0" applyNumberFormat="0" applyBorder="0" applyAlignment="0" applyProtection="0"/>
    <xf numFmtId="0" fontId="14" fillId="91" borderId="0" applyNumberFormat="0" applyBorder="0" applyAlignment="0" applyProtection="0"/>
    <xf numFmtId="0" fontId="14" fillId="91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14" fillId="91" borderId="0" applyNumberFormat="0" applyBorder="0" applyAlignment="0" applyProtection="0"/>
    <xf numFmtId="0" fontId="36" fillId="9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36" fillId="93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36" fillId="94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36" fillId="9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6" fillId="9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6" fillId="97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1" fillId="98" borderId="0" applyNumberFormat="0" applyBorder="0" applyAlignment="0" applyProtection="0"/>
    <xf numFmtId="0" fontId="20" fillId="99" borderId="0" applyNumberFormat="0" applyBorder="0" applyAlignment="0" applyProtection="0"/>
    <xf numFmtId="0" fontId="20" fillId="99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20" fillId="99" borderId="0" applyNumberFormat="0" applyBorder="0" applyAlignment="0" applyProtection="0"/>
    <xf numFmtId="0" fontId="52" fillId="82" borderId="15" applyNumberFormat="0" applyAlignment="0" applyProtection="0"/>
    <xf numFmtId="0" fontId="21" fillId="83" borderId="16" applyNumberFormat="0" applyAlignment="0" applyProtection="0"/>
    <xf numFmtId="0" fontId="21" fillId="83" borderId="16" applyNumberFormat="0" applyAlignment="0" applyProtection="0"/>
    <xf numFmtId="0" fontId="52" fillId="82" borderId="15" applyNumberFormat="0" applyAlignment="0" applyProtection="0"/>
    <xf numFmtId="0" fontId="52" fillId="82" borderId="15" applyNumberFormat="0" applyAlignment="0" applyProtection="0"/>
    <xf numFmtId="0" fontId="52" fillId="82" borderId="15" applyNumberFormat="0" applyAlignment="0" applyProtection="0"/>
    <xf numFmtId="0" fontId="52" fillId="82" borderId="15" applyNumberFormat="0" applyAlignment="0" applyProtection="0"/>
    <xf numFmtId="0" fontId="52" fillId="82" borderId="15" applyNumberFormat="0" applyAlignment="0" applyProtection="0"/>
    <xf numFmtId="0" fontId="21" fillId="83" borderId="16" applyNumberFormat="0" applyAlignment="0" applyProtection="0"/>
    <xf numFmtId="0" fontId="53" fillId="100" borderId="9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53" fillId="100" borderId="9" applyNumberFormat="0" applyAlignment="0" applyProtection="0"/>
    <xf numFmtId="0" fontId="53" fillId="100" borderId="9" applyNumberFormat="0" applyAlignment="0" applyProtection="0"/>
    <xf numFmtId="0" fontId="53" fillId="100" borderId="9" applyNumberFormat="0" applyAlignment="0" applyProtection="0"/>
    <xf numFmtId="0" fontId="53" fillId="100" borderId="9" applyNumberFormat="0" applyAlignment="0" applyProtection="0"/>
    <xf numFmtId="0" fontId="53" fillId="100" borderId="9" applyNumberFormat="0" applyAlignment="0" applyProtection="0"/>
    <xf numFmtId="0" fontId="22" fillId="13" borderId="10" applyNumberFormat="0" applyAlignment="0" applyProtection="0"/>
    <xf numFmtId="0" fontId="0" fillId="101" borderId="17" applyNumberFormat="0" applyFont="0" applyAlignment="0" applyProtection="0"/>
    <xf numFmtId="0" fontId="0" fillId="102" borderId="18" applyNumberFormat="0" applyFont="0" applyAlignment="0" applyProtection="0"/>
    <xf numFmtId="0" fontId="0" fillId="102" borderId="18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1" borderId="17" applyNumberFormat="0" applyFont="0" applyAlignment="0" applyProtection="0"/>
    <xf numFmtId="0" fontId="0" fillId="102" borderId="18" applyNumberFormat="0" applyFont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>
      <alignment horizontal="center" vertical="center" wrapText="1" shrinkToFit="1"/>
    </xf>
    <xf numFmtId="0" fontId="55" fillId="0" borderId="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/>
    </xf>
    <xf numFmtId="0" fontId="27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Alignment="1" applyProtection="1">
      <alignment horizontal="center" vertical="center" wrapText="1" shrinkToFit="1"/>
      <protection/>
    </xf>
    <xf numFmtId="0" fontId="4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 shrinkToFit="1"/>
      <protection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3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3" fillId="0" borderId="0" xfId="0" applyFont="1" applyBorder="1" applyAlignment="1" applyProtection="1">
      <alignment horizontal="center" vertical="center" wrapText="1" shrinkToFit="1"/>
      <protection locked="0"/>
    </xf>
    <xf numFmtId="0" fontId="23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56" fillId="0" borderId="0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center" vertical="center" wrapText="1" shrinkToFit="1"/>
    </xf>
    <xf numFmtId="0" fontId="56" fillId="0" borderId="0" xfId="0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 locked="0"/>
    </xf>
    <xf numFmtId="0" fontId="31" fillId="0" borderId="0" xfId="0" applyFont="1" applyBorder="1" applyAlignment="1" applyProtection="1">
      <alignment horizontal="center" vertical="center" wrapText="1" shrinkToFit="1"/>
      <protection locked="0"/>
    </xf>
    <xf numFmtId="0" fontId="31" fillId="0" borderId="0" xfId="0" applyFont="1" applyBorder="1" applyAlignment="1" applyProtection="1">
      <alignment horizontal="center" vertical="center" wrapText="1" shrinkToFit="1"/>
      <protection locked="0"/>
    </xf>
    <xf numFmtId="0" fontId="31" fillId="0" borderId="0" xfId="0" applyFont="1" applyFill="1" applyBorder="1" applyAlignment="1">
      <alignment horizontal="center" vertical="center" wrapText="1" shrinkToFit="1"/>
    </xf>
    <xf numFmtId="0" fontId="31" fillId="0" borderId="0" xfId="0" applyFont="1" applyFill="1" applyBorder="1" applyAlignment="1">
      <alignment horizontal="center" vertical="center" wrapText="1" shrinkToFit="1"/>
    </xf>
    <xf numFmtId="0" fontId="31" fillId="0" borderId="0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>
      <alignment horizontal="center" vertical="center" wrapText="1" shrinkToFit="1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54" fillId="0" borderId="0" xfId="0" applyFont="1" applyFill="1" applyBorder="1" applyAlignment="1" applyProtection="1">
      <alignment horizontal="center" vertical="center" wrapText="1" shrinkToFit="1"/>
      <protection locked="0"/>
    </xf>
    <xf numFmtId="0" fontId="55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56" fillId="0" borderId="0" xfId="0" applyFont="1" applyFill="1" applyBorder="1" applyAlignment="1" applyProtection="1">
      <alignment horizontal="center" vertical="center" wrapText="1" shrinkToFit="1"/>
      <protection locked="0"/>
    </xf>
    <xf numFmtId="0" fontId="57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 applyProtection="1">
      <alignment horizontal="center" vertical="center" wrapText="1" shrinkToFit="1"/>
      <protection locked="0"/>
    </xf>
    <xf numFmtId="0" fontId="23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>
      <alignment horizontal="center" vertical="center" wrapText="1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Fill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31" fillId="0" borderId="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 locked="0"/>
    </xf>
    <xf numFmtId="0" fontId="29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1" fillId="0" borderId="0" xfId="0" applyFont="1" applyFill="1" applyBorder="1" applyAlignment="1">
      <alignment horizontal="center" vertical="center" wrapText="1" shrinkToFit="1"/>
    </xf>
    <xf numFmtId="0" fontId="29" fillId="0" borderId="0" xfId="0" applyFont="1" applyBorder="1" applyAlignment="1" applyProtection="1">
      <alignment horizontal="center" vertical="center" wrapText="1" shrinkToFit="1"/>
      <protection/>
    </xf>
    <xf numFmtId="0" fontId="29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3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1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 shrinkToFit="1"/>
      <protection locked="0"/>
    </xf>
    <xf numFmtId="0" fontId="33" fillId="0" borderId="0" xfId="0" applyFont="1" applyFill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>
      <alignment horizontal="center" vertical="center" wrapText="1" shrinkToFit="1"/>
    </xf>
    <xf numFmtId="0" fontId="31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 applyProtection="1">
      <alignment horizontal="center" vertical="center" wrapText="1" shrinkToFit="1"/>
      <protection/>
    </xf>
    <xf numFmtId="0" fontId="31" fillId="0" borderId="0" xfId="0" applyFont="1" applyFill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31" fillId="0" borderId="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</cellXfs>
  <cellStyles count="66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2" xfId="19"/>
    <cellStyle name="20% - 强调文字颜色 2 2" xfId="20"/>
    <cellStyle name="20% - 强调文字颜色 2 2 2" xfId="21"/>
    <cellStyle name="20% - 强调文字颜色 2 3" xfId="22"/>
    <cellStyle name="20% - 强调文字颜色 3" xfId="23"/>
    <cellStyle name="20% - 强调文字颜色 3 2" xfId="24"/>
    <cellStyle name="20% - 强调文字颜色 3 2 2" xfId="25"/>
    <cellStyle name="20% - 强调文字颜色 3 3" xfId="26"/>
    <cellStyle name="20% - 强调文字颜色 4" xfId="27"/>
    <cellStyle name="20% - 强调文字颜色 4 2" xfId="28"/>
    <cellStyle name="20% - 强调文字颜色 4 2 2" xfId="29"/>
    <cellStyle name="20% - 强调文字颜色 4 3" xfId="30"/>
    <cellStyle name="20% - 强调文字颜色 5" xfId="31"/>
    <cellStyle name="20% - 强调文字颜色 5 2" xfId="32"/>
    <cellStyle name="20% - 强调文字颜色 5 2 2" xfId="33"/>
    <cellStyle name="20% - 强调文字颜色 5 3" xfId="34"/>
    <cellStyle name="20% - 强调文字颜色 6" xfId="35"/>
    <cellStyle name="20% - 强调文字颜色 6 2" xfId="36"/>
    <cellStyle name="20% - 强调文字颜色 6 2 2" xfId="37"/>
    <cellStyle name="20% - 强调文字颜色 6 3" xfId="38"/>
    <cellStyle name="40% - 强调文字颜色 1" xfId="39"/>
    <cellStyle name="40% - 强调文字颜色 1 2" xfId="40"/>
    <cellStyle name="40% - 强调文字颜色 1 2 2" xfId="41"/>
    <cellStyle name="40% - 强调文字颜色 1 3" xfId="42"/>
    <cellStyle name="40% - 强调文字颜色 2" xfId="43"/>
    <cellStyle name="40% - 强调文字颜色 2 2" xfId="44"/>
    <cellStyle name="40% - 强调文字颜色 2 2 2" xfId="45"/>
    <cellStyle name="40% - 强调文字颜色 2 3" xfId="46"/>
    <cellStyle name="40% - 强调文字颜色 3" xfId="47"/>
    <cellStyle name="40% - 强调文字颜色 3 2" xfId="48"/>
    <cellStyle name="40% - 强调文字颜色 3 2 2" xfId="49"/>
    <cellStyle name="40% - 强调文字颜色 3 3" xfId="50"/>
    <cellStyle name="40% - 强调文字颜色 4" xfId="51"/>
    <cellStyle name="40% - 强调文字颜色 4 2" xfId="52"/>
    <cellStyle name="40% - 强调文字颜色 4 2 2" xfId="53"/>
    <cellStyle name="40% - 强调文字颜色 4 3" xfId="54"/>
    <cellStyle name="40% - 强调文字颜色 5" xfId="55"/>
    <cellStyle name="40% - 强调文字颜色 5 2" xfId="56"/>
    <cellStyle name="40% - 强调文字颜色 5 2 2" xfId="57"/>
    <cellStyle name="40% - 强调文字颜色 5 3" xfId="58"/>
    <cellStyle name="40% - 强调文字颜色 6" xfId="59"/>
    <cellStyle name="40% - 强调文字颜色 6 2" xfId="60"/>
    <cellStyle name="40% - 强调文字颜色 6 2 2" xfId="61"/>
    <cellStyle name="40% - 强调文字颜色 6 3" xfId="62"/>
    <cellStyle name="60% - 强调文字颜色 1" xfId="63"/>
    <cellStyle name="60% - 强调文字颜色 1 2" xfId="64"/>
    <cellStyle name="60% - 强调文字颜色 1 2 2" xfId="65"/>
    <cellStyle name="60% - 强调文字颜色 1 3" xfId="66"/>
    <cellStyle name="60% - 强调文字颜色 2" xfId="67"/>
    <cellStyle name="60% - 强调文字颜色 2 2" xfId="68"/>
    <cellStyle name="60% - 强调文字颜色 2 2 2" xfId="69"/>
    <cellStyle name="60% - 强调文字颜色 2 3" xfId="70"/>
    <cellStyle name="60% - 强调文字颜色 3" xfId="71"/>
    <cellStyle name="60% - 强调文字颜色 3 2" xfId="72"/>
    <cellStyle name="60% - 强调文字颜色 3 2 2" xfId="73"/>
    <cellStyle name="60% - 强调文字颜色 3 3" xfId="74"/>
    <cellStyle name="60% - 强调文字颜色 4" xfId="75"/>
    <cellStyle name="60% - 强调文字颜色 4 2" xfId="76"/>
    <cellStyle name="60% - 强调文字颜色 4 2 2" xfId="77"/>
    <cellStyle name="60% - 强调文字颜色 4 3" xfId="78"/>
    <cellStyle name="60% - 强调文字颜色 5" xfId="79"/>
    <cellStyle name="60% - 强调文字颜色 5 2" xfId="80"/>
    <cellStyle name="60% - 强调文字颜色 5 2 2" xfId="81"/>
    <cellStyle name="60% - 强调文字颜色 5 3" xfId="82"/>
    <cellStyle name="60% - 强调文字颜色 6" xfId="83"/>
    <cellStyle name="60% - 强调文字颜色 6 2" xfId="84"/>
    <cellStyle name="60% - 强调文字颜色 6 2 2" xfId="85"/>
    <cellStyle name="60% - 强调文字颜色 6 3" xfId="86"/>
    <cellStyle name="Accent1" xfId="87"/>
    <cellStyle name="Accent1 - 20%" xfId="88"/>
    <cellStyle name="Accent1 - 20% 2" xfId="89"/>
    <cellStyle name="Accent1 - 20% 2 2" xfId="90"/>
    <cellStyle name="Accent1 - 20% 3" xfId="91"/>
    <cellStyle name="Accent1 - 20% 3 2" xfId="92"/>
    <cellStyle name="Accent1 - 20% 4" xfId="93"/>
    <cellStyle name="Accent1 - 20% 4 2" xfId="94"/>
    <cellStyle name="Accent1 - 20% 5" xfId="95"/>
    <cellStyle name="Accent1 - 20% 5 2" xfId="96"/>
    <cellStyle name="Accent1 - 20% 6" xfId="97"/>
    <cellStyle name="Accent1 - 20% 6 2" xfId="98"/>
    <cellStyle name="Accent1 - 20% 7" xfId="99"/>
    <cellStyle name="Accent1 - 20% 8" xfId="100"/>
    <cellStyle name="Accent1 - 20% 9" xfId="101"/>
    <cellStyle name="Accent1 - 40%" xfId="102"/>
    <cellStyle name="Accent1 - 40% 2" xfId="103"/>
    <cellStyle name="Accent1 - 40% 2 2" xfId="104"/>
    <cellStyle name="Accent1 - 40% 3" xfId="105"/>
    <cellStyle name="Accent1 - 40% 3 2" xfId="106"/>
    <cellStyle name="Accent1 - 40% 4" xfId="107"/>
    <cellStyle name="Accent1 - 40% 4 2" xfId="108"/>
    <cellStyle name="Accent1 - 40% 5" xfId="109"/>
    <cellStyle name="Accent1 - 40% 5 2" xfId="110"/>
    <cellStyle name="Accent1 - 40% 6" xfId="111"/>
    <cellStyle name="Accent1 - 40% 7" xfId="112"/>
    <cellStyle name="Accent1 - 40% 8" xfId="113"/>
    <cellStyle name="Accent1 - 60%" xfId="114"/>
    <cellStyle name="Accent1 - 60% 2" xfId="115"/>
    <cellStyle name="Accent1 - 60% 2 2" xfId="116"/>
    <cellStyle name="Accent1 - 60% 3" xfId="117"/>
    <cellStyle name="Accent1 - 60% 3 2" xfId="118"/>
    <cellStyle name="Accent1 - 60% 4" xfId="119"/>
    <cellStyle name="Accent1 - 60% 4 2" xfId="120"/>
    <cellStyle name="Accent1 - 60% 5" xfId="121"/>
    <cellStyle name="Accent1 - 60% 5 2" xfId="122"/>
    <cellStyle name="Accent1 - 60% 6" xfId="123"/>
    <cellStyle name="Accent1 - 60% 7" xfId="124"/>
    <cellStyle name="Accent1 - 60% 8" xfId="125"/>
    <cellStyle name="Accent1 10" xfId="126"/>
    <cellStyle name="Accent1 11" xfId="127"/>
    <cellStyle name="Accent1 12" xfId="128"/>
    <cellStyle name="Accent1 13" xfId="129"/>
    <cellStyle name="Accent1 14" xfId="130"/>
    <cellStyle name="Accent1 2" xfId="131"/>
    <cellStyle name="Accent1 2 2" xfId="132"/>
    <cellStyle name="Accent1 3" xfId="133"/>
    <cellStyle name="Accent1 3 2" xfId="134"/>
    <cellStyle name="Accent1 4" xfId="135"/>
    <cellStyle name="Accent1 4 2" xfId="136"/>
    <cellStyle name="Accent1 5" xfId="137"/>
    <cellStyle name="Accent1 5 2" xfId="138"/>
    <cellStyle name="Accent1 6" xfId="139"/>
    <cellStyle name="Accent1 6 2" xfId="140"/>
    <cellStyle name="Accent1 7" xfId="141"/>
    <cellStyle name="Accent1 7 2" xfId="142"/>
    <cellStyle name="Accent1 8" xfId="143"/>
    <cellStyle name="Accent1 8 2" xfId="144"/>
    <cellStyle name="Accent1 9" xfId="145"/>
    <cellStyle name="Accent2" xfId="146"/>
    <cellStyle name="Accent2 - 20%" xfId="147"/>
    <cellStyle name="Accent2 - 20% 2" xfId="148"/>
    <cellStyle name="Accent2 - 20% 2 2" xfId="149"/>
    <cellStyle name="Accent2 - 20% 3" xfId="150"/>
    <cellStyle name="Accent2 - 20% 3 2" xfId="151"/>
    <cellStyle name="Accent2 - 20% 4" xfId="152"/>
    <cellStyle name="Accent2 - 20% 4 2" xfId="153"/>
    <cellStyle name="Accent2 - 20% 5" xfId="154"/>
    <cellStyle name="Accent2 - 20% 5 2" xfId="155"/>
    <cellStyle name="Accent2 - 20% 6" xfId="156"/>
    <cellStyle name="Accent2 - 20% 6 2" xfId="157"/>
    <cellStyle name="Accent2 - 20% 7" xfId="158"/>
    <cellStyle name="Accent2 - 20% 8" xfId="159"/>
    <cellStyle name="Accent2 - 20% 9" xfId="160"/>
    <cellStyle name="Accent2 - 40%" xfId="161"/>
    <cellStyle name="Accent2 - 40% 2" xfId="162"/>
    <cellStyle name="Accent2 - 40% 2 2" xfId="163"/>
    <cellStyle name="Accent2 - 40% 3" xfId="164"/>
    <cellStyle name="Accent2 - 40% 3 2" xfId="165"/>
    <cellStyle name="Accent2 - 40% 4" xfId="166"/>
    <cellStyle name="Accent2 - 40% 4 2" xfId="167"/>
    <cellStyle name="Accent2 - 40% 5" xfId="168"/>
    <cellStyle name="Accent2 - 40% 5 2" xfId="169"/>
    <cellStyle name="Accent2 - 40% 6" xfId="170"/>
    <cellStyle name="Accent2 - 40% 7" xfId="171"/>
    <cellStyle name="Accent2 - 40% 8" xfId="172"/>
    <cellStyle name="Accent2 - 60%" xfId="173"/>
    <cellStyle name="Accent2 - 60% 2" xfId="174"/>
    <cellStyle name="Accent2 - 60% 2 2" xfId="175"/>
    <cellStyle name="Accent2 - 60% 3" xfId="176"/>
    <cellStyle name="Accent2 - 60% 3 2" xfId="177"/>
    <cellStyle name="Accent2 - 60% 4" xfId="178"/>
    <cellStyle name="Accent2 - 60% 4 2" xfId="179"/>
    <cellStyle name="Accent2 - 60% 5" xfId="180"/>
    <cellStyle name="Accent2 - 60% 5 2" xfId="181"/>
    <cellStyle name="Accent2 - 60% 6" xfId="182"/>
    <cellStyle name="Accent2 - 60% 7" xfId="183"/>
    <cellStyle name="Accent2 - 60% 8" xfId="184"/>
    <cellStyle name="Accent2 10" xfId="185"/>
    <cellStyle name="Accent2 11" xfId="186"/>
    <cellStyle name="Accent2 12" xfId="187"/>
    <cellStyle name="Accent2 13" xfId="188"/>
    <cellStyle name="Accent2 14" xfId="189"/>
    <cellStyle name="Accent2 2" xfId="190"/>
    <cellStyle name="Accent2 2 2" xfId="191"/>
    <cellStyle name="Accent2 3" xfId="192"/>
    <cellStyle name="Accent2 3 2" xfId="193"/>
    <cellStyle name="Accent2 4" xfId="194"/>
    <cellStyle name="Accent2 4 2" xfId="195"/>
    <cellStyle name="Accent2 5" xfId="196"/>
    <cellStyle name="Accent2 5 2" xfId="197"/>
    <cellStyle name="Accent2 6" xfId="198"/>
    <cellStyle name="Accent2 6 2" xfId="199"/>
    <cellStyle name="Accent2 7" xfId="200"/>
    <cellStyle name="Accent2 7 2" xfId="201"/>
    <cellStyle name="Accent2 8" xfId="202"/>
    <cellStyle name="Accent2 8 2" xfId="203"/>
    <cellStyle name="Accent2 9" xfId="204"/>
    <cellStyle name="Accent3" xfId="205"/>
    <cellStyle name="Accent3 - 20%" xfId="206"/>
    <cellStyle name="Accent3 - 20% 2" xfId="207"/>
    <cellStyle name="Accent3 - 20% 2 2" xfId="208"/>
    <cellStyle name="Accent3 - 20% 3" xfId="209"/>
    <cellStyle name="Accent3 - 20% 3 2" xfId="210"/>
    <cellStyle name="Accent3 - 20% 4" xfId="211"/>
    <cellStyle name="Accent3 - 20% 4 2" xfId="212"/>
    <cellStyle name="Accent3 - 20% 5" xfId="213"/>
    <cellStyle name="Accent3 - 20% 5 2" xfId="214"/>
    <cellStyle name="Accent3 - 20% 6" xfId="215"/>
    <cellStyle name="Accent3 - 20% 6 2" xfId="216"/>
    <cellStyle name="Accent3 - 20% 7" xfId="217"/>
    <cellStyle name="Accent3 - 20% 8" xfId="218"/>
    <cellStyle name="Accent3 - 20% 9" xfId="219"/>
    <cellStyle name="Accent3 - 40%" xfId="220"/>
    <cellStyle name="Accent3 - 40% 2" xfId="221"/>
    <cellStyle name="Accent3 - 40% 2 2" xfId="222"/>
    <cellStyle name="Accent3 - 40% 3" xfId="223"/>
    <cellStyle name="Accent3 - 40% 3 2" xfId="224"/>
    <cellStyle name="Accent3 - 40% 4" xfId="225"/>
    <cellStyle name="Accent3 - 40% 4 2" xfId="226"/>
    <cellStyle name="Accent3 - 40% 5" xfId="227"/>
    <cellStyle name="Accent3 - 40% 5 2" xfId="228"/>
    <cellStyle name="Accent3 - 40% 6" xfId="229"/>
    <cellStyle name="Accent3 - 40% 6 2" xfId="230"/>
    <cellStyle name="Accent3 - 40% 7" xfId="231"/>
    <cellStyle name="Accent3 - 40% 8" xfId="232"/>
    <cellStyle name="Accent3 - 40% 9" xfId="233"/>
    <cellStyle name="Accent3 - 60%" xfId="234"/>
    <cellStyle name="Accent3 - 60% 2" xfId="235"/>
    <cellStyle name="Accent3 - 60% 2 2" xfId="236"/>
    <cellStyle name="Accent3 - 60% 3" xfId="237"/>
    <cellStyle name="Accent3 - 60% 3 2" xfId="238"/>
    <cellStyle name="Accent3 - 60% 4" xfId="239"/>
    <cellStyle name="Accent3 - 60% 4 2" xfId="240"/>
    <cellStyle name="Accent3 - 60% 5" xfId="241"/>
    <cellStyle name="Accent3 - 60% 5 2" xfId="242"/>
    <cellStyle name="Accent3 - 60% 6" xfId="243"/>
    <cellStyle name="Accent3 - 60% 6 2" xfId="244"/>
    <cellStyle name="Accent3 - 60% 7" xfId="245"/>
    <cellStyle name="Accent3 - 60% 8" xfId="246"/>
    <cellStyle name="Accent3 - 60% 9" xfId="247"/>
    <cellStyle name="Accent3 10" xfId="248"/>
    <cellStyle name="Accent3 11" xfId="249"/>
    <cellStyle name="Accent3 12" xfId="250"/>
    <cellStyle name="Accent3 13" xfId="251"/>
    <cellStyle name="Accent3 14" xfId="252"/>
    <cellStyle name="Accent3 2" xfId="253"/>
    <cellStyle name="Accent3 2 2" xfId="254"/>
    <cellStyle name="Accent3 3" xfId="255"/>
    <cellStyle name="Accent3 3 2" xfId="256"/>
    <cellStyle name="Accent3 4" xfId="257"/>
    <cellStyle name="Accent3 4 2" xfId="258"/>
    <cellStyle name="Accent3 5" xfId="259"/>
    <cellStyle name="Accent3 5 2" xfId="260"/>
    <cellStyle name="Accent3 6" xfId="261"/>
    <cellStyle name="Accent3 6 2" xfId="262"/>
    <cellStyle name="Accent3 7" xfId="263"/>
    <cellStyle name="Accent3 7 2" xfId="264"/>
    <cellStyle name="Accent3 8" xfId="265"/>
    <cellStyle name="Accent3 8 2" xfId="266"/>
    <cellStyle name="Accent3 9" xfId="267"/>
    <cellStyle name="Accent4" xfId="268"/>
    <cellStyle name="Accent4 - 20%" xfId="269"/>
    <cellStyle name="Accent4 - 20% 2" xfId="270"/>
    <cellStyle name="Accent4 - 20% 2 2" xfId="271"/>
    <cellStyle name="Accent4 - 20% 3" xfId="272"/>
    <cellStyle name="Accent4 - 20% 3 2" xfId="273"/>
    <cellStyle name="Accent4 - 20% 4" xfId="274"/>
    <cellStyle name="Accent4 - 20% 4 2" xfId="275"/>
    <cellStyle name="Accent4 - 20% 5" xfId="276"/>
    <cellStyle name="Accent4 - 20% 5 2" xfId="277"/>
    <cellStyle name="Accent4 - 20% 6" xfId="278"/>
    <cellStyle name="Accent4 - 20% 6 2" xfId="279"/>
    <cellStyle name="Accent4 - 20% 7" xfId="280"/>
    <cellStyle name="Accent4 - 20% 8" xfId="281"/>
    <cellStyle name="Accent4 - 20% 9" xfId="282"/>
    <cellStyle name="Accent4 - 40%" xfId="283"/>
    <cellStyle name="Accent4 - 40% 2" xfId="284"/>
    <cellStyle name="Accent4 - 40% 2 2" xfId="285"/>
    <cellStyle name="Accent4 - 40% 3" xfId="286"/>
    <cellStyle name="Accent4 - 40% 3 2" xfId="287"/>
    <cellStyle name="Accent4 - 40% 4" xfId="288"/>
    <cellStyle name="Accent4 - 40% 4 2" xfId="289"/>
    <cellStyle name="Accent4 - 40% 5" xfId="290"/>
    <cellStyle name="Accent4 - 40% 5 2" xfId="291"/>
    <cellStyle name="Accent4 - 40% 6" xfId="292"/>
    <cellStyle name="Accent4 - 40% 7" xfId="293"/>
    <cellStyle name="Accent4 - 40% 8" xfId="294"/>
    <cellStyle name="Accent4 - 60%" xfId="295"/>
    <cellStyle name="Accent4 - 60% 2" xfId="296"/>
    <cellStyle name="Accent4 - 60% 2 2" xfId="297"/>
    <cellStyle name="Accent4 - 60% 3" xfId="298"/>
    <cellStyle name="Accent4 - 60% 3 2" xfId="299"/>
    <cellStyle name="Accent4 - 60% 4" xfId="300"/>
    <cellStyle name="Accent4 - 60% 4 2" xfId="301"/>
    <cellStyle name="Accent4 - 60% 5" xfId="302"/>
    <cellStyle name="Accent4 - 60% 5 2" xfId="303"/>
    <cellStyle name="Accent4 - 60% 6" xfId="304"/>
    <cellStyle name="Accent4 - 60% 6 2" xfId="305"/>
    <cellStyle name="Accent4 - 60% 7" xfId="306"/>
    <cellStyle name="Accent4 - 60% 8" xfId="307"/>
    <cellStyle name="Accent4 - 60% 9" xfId="308"/>
    <cellStyle name="Accent4 10" xfId="309"/>
    <cellStyle name="Accent4 11" xfId="310"/>
    <cellStyle name="Accent4 12" xfId="311"/>
    <cellStyle name="Accent4 13" xfId="312"/>
    <cellStyle name="Accent4 14" xfId="313"/>
    <cellStyle name="Accent4 2" xfId="314"/>
    <cellStyle name="Accent4 2 2" xfId="315"/>
    <cellStyle name="Accent4 3" xfId="316"/>
    <cellStyle name="Accent4 3 2" xfId="317"/>
    <cellStyle name="Accent4 4" xfId="318"/>
    <cellStyle name="Accent4 4 2" xfId="319"/>
    <cellStyle name="Accent4 5" xfId="320"/>
    <cellStyle name="Accent4 5 2" xfId="321"/>
    <cellStyle name="Accent4 6" xfId="322"/>
    <cellStyle name="Accent4 6 2" xfId="323"/>
    <cellStyle name="Accent4 7" xfId="324"/>
    <cellStyle name="Accent4 7 2" xfId="325"/>
    <cellStyle name="Accent4 8" xfId="326"/>
    <cellStyle name="Accent4 8 2" xfId="327"/>
    <cellStyle name="Accent4 9" xfId="328"/>
    <cellStyle name="Accent5" xfId="329"/>
    <cellStyle name="Accent5 - 20%" xfId="330"/>
    <cellStyle name="Accent5 - 20% 2" xfId="331"/>
    <cellStyle name="Accent5 - 20% 2 2" xfId="332"/>
    <cellStyle name="Accent5 - 20% 3" xfId="333"/>
    <cellStyle name="Accent5 - 20% 3 2" xfId="334"/>
    <cellStyle name="Accent5 - 20% 4" xfId="335"/>
    <cellStyle name="Accent5 - 20% 4 2" xfId="336"/>
    <cellStyle name="Accent5 - 20% 5" xfId="337"/>
    <cellStyle name="Accent5 - 20% 5 2" xfId="338"/>
    <cellStyle name="Accent5 - 20% 6" xfId="339"/>
    <cellStyle name="Accent5 - 20% 7" xfId="340"/>
    <cellStyle name="Accent5 - 20% 8" xfId="341"/>
    <cellStyle name="Accent5 - 40%" xfId="342"/>
    <cellStyle name="Accent5 - 40% 2" xfId="343"/>
    <cellStyle name="Accent5 - 40% 2 2" xfId="344"/>
    <cellStyle name="Accent5 - 40% 3" xfId="345"/>
    <cellStyle name="Accent5 - 40% 3 2" xfId="346"/>
    <cellStyle name="Accent5 - 40% 4" xfId="347"/>
    <cellStyle name="Accent5 - 40% 4 2" xfId="348"/>
    <cellStyle name="Accent5 - 40% 5" xfId="349"/>
    <cellStyle name="Accent5 - 40% 5 2" xfId="350"/>
    <cellStyle name="Accent5 - 40% 6" xfId="351"/>
    <cellStyle name="Accent5 - 40% 7" xfId="352"/>
    <cellStyle name="Accent5 - 40% 8" xfId="353"/>
    <cellStyle name="Accent5 - 60%" xfId="354"/>
    <cellStyle name="Accent5 - 60% 2" xfId="355"/>
    <cellStyle name="Accent5 - 60% 2 2" xfId="356"/>
    <cellStyle name="Accent5 - 60% 3" xfId="357"/>
    <cellStyle name="Accent5 - 60% 3 2" xfId="358"/>
    <cellStyle name="Accent5 - 60% 4" xfId="359"/>
    <cellStyle name="Accent5 - 60% 4 2" xfId="360"/>
    <cellStyle name="Accent5 - 60% 5" xfId="361"/>
    <cellStyle name="Accent5 - 60% 5 2" xfId="362"/>
    <cellStyle name="Accent5 - 60% 6" xfId="363"/>
    <cellStyle name="Accent5 - 60% 7" xfId="364"/>
    <cellStyle name="Accent5 - 60% 8" xfId="365"/>
    <cellStyle name="Accent5 10" xfId="366"/>
    <cellStyle name="Accent5 11" xfId="367"/>
    <cellStyle name="Accent5 12" xfId="368"/>
    <cellStyle name="Accent5 13" xfId="369"/>
    <cellStyle name="Accent5 14" xfId="370"/>
    <cellStyle name="Accent5 2" xfId="371"/>
    <cellStyle name="Accent5 2 2" xfId="372"/>
    <cellStyle name="Accent5 3" xfId="373"/>
    <cellStyle name="Accent5 3 2" xfId="374"/>
    <cellStyle name="Accent5 4" xfId="375"/>
    <cellStyle name="Accent5 4 2" xfId="376"/>
    <cellStyle name="Accent5 5" xfId="377"/>
    <cellStyle name="Accent5 5 2" xfId="378"/>
    <cellStyle name="Accent5 6" xfId="379"/>
    <cellStyle name="Accent5 6 2" xfId="380"/>
    <cellStyle name="Accent5 7" xfId="381"/>
    <cellStyle name="Accent5 7 2" xfId="382"/>
    <cellStyle name="Accent5 8" xfId="383"/>
    <cellStyle name="Accent5 8 2" xfId="384"/>
    <cellStyle name="Accent5 9" xfId="385"/>
    <cellStyle name="Accent6" xfId="386"/>
    <cellStyle name="Accent6 - 20%" xfId="387"/>
    <cellStyle name="Accent6 - 20% 2" xfId="388"/>
    <cellStyle name="Accent6 - 20% 2 2" xfId="389"/>
    <cellStyle name="Accent6 - 20% 3" xfId="390"/>
    <cellStyle name="Accent6 - 20% 3 2" xfId="391"/>
    <cellStyle name="Accent6 - 20% 4" xfId="392"/>
    <cellStyle name="Accent6 - 20% 4 2" xfId="393"/>
    <cellStyle name="Accent6 - 20% 5" xfId="394"/>
    <cellStyle name="Accent6 - 20% 5 2" xfId="395"/>
    <cellStyle name="Accent6 - 20% 6" xfId="396"/>
    <cellStyle name="Accent6 - 20% 7" xfId="397"/>
    <cellStyle name="Accent6 - 20% 8" xfId="398"/>
    <cellStyle name="Accent6 - 40%" xfId="399"/>
    <cellStyle name="Accent6 - 40% 2" xfId="400"/>
    <cellStyle name="Accent6 - 40% 2 2" xfId="401"/>
    <cellStyle name="Accent6 - 40% 3" xfId="402"/>
    <cellStyle name="Accent6 - 40% 3 2" xfId="403"/>
    <cellStyle name="Accent6 - 40% 4" xfId="404"/>
    <cellStyle name="Accent6 - 40% 4 2" xfId="405"/>
    <cellStyle name="Accent6 - 40% 5" xfId="406"/>
    <cellStyle name="Accent6 - 40% 5 2" xfId="407"/>
    <cellStyle name="Accent6 - 40% 6" xfId="408"/>
    <cellStyle name="Accent6 - 40% 7" xfId="409"/>
    <cellStyle name="Accent6 - 40% 8" xfId="410"/>
    <cellStyle name="Accent6 - 60%" xfId="411"/>
    <cellStyle name="Accent6 - 60% 2" xfId="412"/>
    <cellStyle name="Accent6 - 60% 2 2" xfId="413"/>
    <cellStyle name="Accent6 - 60% 3" xfId="414"/>
    <cellStyle name="Accent6 - 60% 3 2" xfId="415"/>
    <cellStyle name="Accent6 - 60% 4" xfId="416"/>
    <cellStyle name="Accent6 - 60% 4 2" xfId="417"/>
    <cellStyle name="Accent6 - 60% 5" xfId="418"/>
    <cellStyle name="Accent6 - 60% 5 2" xfId="419"/>
    <cellStyle name="Accent6 - 60% 6" xfId="420"/>
    <cellStyle name="Accent6 - 60% 6 2" xfId="421"/>
    <cellStyle name="Accent6 - 60% 7" xfId="422"/>
    <cellStyle name="Accent6 - 60% 8" xfId="423"/>
    <cellStyle name="Accent6 - 60% 9" xfId="424"/>
    <cellStyle name="Accent6 10" xfId="425"/>
    <cellStyle name="Accent6 11" xfId="426"/>
    <cellStyle name="Accent6 12" xfId="427"/>
    <cellStyle name="Accent6 13" xfId="428"/>
    <cellStyle name="Accent6 14" xfId="429"/>
    <cellStyle name="Accent6 2" xfId="430"/>
    <cellStyle name="Accent6 2 2" xfId="431"/>
    <cellStyle name="Accent6 3" xfId="432"/>
    <cellStyle name="Accent6 3 2" xfId="433"/>
    <cellStyle name="Accent6 4" xfId="434"/>
    <cellStyle name="Accent6 4 2" xfId="435"/>
    <cellStyle name="Accent6 5" xfId="436"/>
    <cellStyle name="Accent6 5 2" xfId="437"/>
    <cellStyle name="Accent6 6" xfId="438"/>
    <cellStyle name="Accent6 6 2" xfId="439"/>
    <cellStyle name="Accent6 7" xfId="440"/>
    <cellStyle name="Accent6 7 2" xfId="441"/>
    <cellStyle name="Accent6 8" xfId="442"/>
    <cellStyle name="Accent6 8 2" xfId="443"/>
    <cellStyle name="Accent6 9" xfId="444"/>
    <cellStyle name="Normal" xfId="445"/>
    <cellStyle name="Normal 2" xfId="446"/>
    <cellStyle name="Percent" xfId="447"/>
    <cellStyle name="标题" xfId="448"/>
    <cellStyle name="标题 1" xfId="449"/>
    <cellStyle name="标题 1 2" xfId="450"/>
    <cellStyle name="标题 1 2 2" xfId="451"/>
    <cellStyle name="标题 1 3" xfId="452"/>
    <cellStyle name="标题 1 3 2" xfId="453"/>
    <cellStyle name="标题 1 4" xfId="454"/>
    <cellStyle name="标题 1 4 2" xfId="455"/>
    <cellStyle name="标题 1 5" xfId="456"/>
    <cellStyle name="标题 1 6" xfId="457"/>
    <cellStyle name="标题 2" xfId="458"/>
    <cellStyle name="标题 2 2" xfId="459"/>
    <cellStyle name="标题 2 2 2" xfId="460"/>
    <cellStyle name="标题 2 3" xfId="461"/>
    <cellStyle name="标题 2 3 2" xfId="462"/>
    <cellStyle name="标题 2 4" xfId="463"/>
    <cellStyle name="标题 2 4 2" xfId="464"/>
    <cellStyle name="标题 2 5" xfId="465"/>
    <cellStyle name="标题 2 6" xfId="466"/>
    <cellStyle name="标题 3" xfId="467"/>
    <cellStyle name="标题 3 2" xfId="468"/>
    <cellStyle name="标题 3 2 2" xfId="469"/>
    <cellStyle name="标题 3 3" xfId="470"/>
    <cellStyle name="标题 3 3 2" xfId="471"/>
    <cellStyle name="标题 3 4" xfId="472"/>
    <cellStyle name="标题 3 4 2" xfId="473"/>
    <cellStyle name="标题 3 5" xfId="474"/>
    <cellStyle name="标题 3 6" xfId="475"/>
    <cellStyle name="标题 4" xfId="476"/>
    <cellStyle name="标题 4 2" xfId="477"/>
    <cellStyle name="标题 4 2 2" xfId="478"/>
    <cellStyle name="标题 4 3" xfId="479"/>
    <cellStyle name="标题 4 3 2" xfId="480"/>
    <cellStyle name="标题 4 4" xfId="481"/>
    <cellStyle name="标题 4 4 2" xfId="482"/>
    <cellStyle name="标题 4 5" xfId="483"/>
    <cellStyle name="标题 4 6" xfId="484"/>
    <cellStyle name="标题 5" xfId="485"/>
    <cellStyle name="标题 5 2" xfId="486"/>
    <cellStyle name="标题 6" xfId="487"/>
    <cellStyle name="表标题" xfId="488"/>
    <cellStyle name="表标题 2" xfId="489"/>
    <cellStyle name="表标题 2 2" xfId="490"/>
    <cellStyle name="表标题 3" xfId="491"/>
    <cellStyle name="表标题 3 2" xfId="492"/>
    <cellStyle name="表标题 4" xfId="493"/>
    <cellStyle name="表标题 4 2" xfId="494"/>
    <cellStyle name="表标题 5" xfId="495"/>
    <cellStyle name="表标题 5 2" xfId="496"/>
    <cellStyle name="表标题 6" xfId="497"/>
    <cellStyle name="表标题 6 2" xfId="498"/>
    <cellStyle name="表标题 7" xfId="499"/>
    <cellStyle name="表标题 8" xfId="500"/>
    <cellStyle name="差" xfId="501"/>
    <cellStyle name="差 2" xfId="502"/>
    <cellStyle name="差 2 2" xfId="503"/>
    <cellStyle name="差 3" xfId="504"/>
    <cellStyle name="差 3 2" xfId="505"/>
    <cellStyle name="差 4" xfId="506"/>
    <cellStyle name="差 4 2" xfId="507"/>
    <cellStyle name="差 5" xfId="508"/>
    <cellStyle name="差 6" xfId="509"/>
    <cellStyle name="常规 2" xfId="510"/>
    <cellStyle name="常规 2 2" xfId="511"/>
    <cellStyle name="常规 2 2 2" xfId="512"/>
    <cellStyle name="常规 2 3" xfId="513"/>
    <cellStyle name="常规 3" xfId="514"/>
    <cellStyle name="常规 3 2" xfId="515"/>
    <cellStyle name="常规 3 2 2" xfId="516"/>
    <cellStyle name="常规 3 3" xfId="517"/>
    <cellStyle name="常规 4" xfId="518"/>
    <cellStyle name="常规 4 2" xfId="519"/>
    <cellStyle name="常规 5" xfId="520"/>
    <cellStyle name="常规 8" xfId="521"/>
    <cellStyle name="常规 8 2" xfId="522"/>
    <cellStyle name="好" xfId="523"/>
    <cellStyle name="好 2" xfId="524"/>
    <cellStyle name="好 2 2" xfId="525"/>
    <cellStyle name="好 3" xfId="526"/>
    <cellStyle name="好 3 2" xfId="527"/>
    <cellStyle name="好 4" xfId="528"/>
    <cellStyle name="好 4 2" xfId="529"/>
    <cellStyle name="好 5" xfId="530"/>
    <cellStyle name="好 6" xfId="531"/>
    <cellStyle name="汇总" xfId="532"/>
    <cellStyle name="汇总 2" xfId="533"/>
    <cellStyle name="汇总 2 2" xfId="534"/>
    <cellStyle name="汇总 3" xfId="535"/>
    <cellStyle name="汇总 3 2" xfId="536"/>
    <cellStyle name="汇总 4" xfId="537"/>
    <cellStyle name="汇总 4 2" xfId="538"/>
    <cellStyle name="汇总 5" xfId="539"/>
    <cellStyle name="汇总 6" xfId="540"/>
    <cellStyle name="Currency" xfId="541"/>
    <cellStyle name="Currency [0]" xfId="542"/>
    <cellStyle name="计算" xfId="543"/>
    <cellStyle name="计算 2" xfId="544"/>
    <cellStyle name="计算 2 2" xfId="545"/>
    <cellStyle name="计算 3" xfId="546"/>
    <cellStyle name="计算 3 2" xfId="547"/>
    <cellStyle name="计算 4" xfId="548"/>
    <cellStyle name="计算 4 2" xfId="549"/>
    <cellStyle name="计算 5" xfId="550"/>
    <cellStyle name="计算 6" xfId="551"/>
    <cellStyle name="检查单元格" xfId="552"/>
    <cellStyle name="检查单元格 2" xfId="553"/>
    <cellStyle name="检查单元格 2 2" xfId="554"/>
    <cellStyle name="检查单元格 3" xfId="555"/>
    <cellStyle name="检查单元格 3 2" xfId="556"/>
    <cellStyle name="检查单元格 4" xfId="557"/>
    <cellStyle name="检查单元格 4 2" xfId="558"/>
    <cellStyle name="检查单元格 5" xfId="559"/>
    <cellStyle name="检查单元格 6" xfId="560"/>
    <cellStyle name="解释性文本" xfId="561"/>
    <cellStyle name="解释性文本 2" xfId="562"/>
    <cellStyle name="解释性文本 2 2" xfId="563"/>
    <cellStyle name="解释性文本 3" xfId="564"/>
    <cellStyle name="警告文本" xfId="565"/>
    <cellStyle name="警告文本 2" xfId="566"/>
    <cellStyle name="警告文本 2 2" xfId="567"/>
    <cellStyle name="警告文本 3" xfId="568"/>
    <cellStyle name="警告文本 3 2" xfId="569"/>
    <cellStyle name="警告文本 4" xfId="570"/>
    <cellStyle name="警告文本 4 2" xfId="571"/>
    <cellStyle name="警告文本 5" xfId="572"/>
    <cellStyle name="警告文本 6" xfId="573"/>
    <cellStyle name="链接单元格" xfId="574"/>
    <cellStyle name="链接单元格 2" xfId="575"/>
    <cellStyle name="链接单元格 2 2" xfId="576"/>
    <cellStyle name="链接单元格 3" xfId="577"/>
    <cellStyle name="链接单元格 3 2" xfId="578"/>
    <cellStyle name="链接单元格 4" xfId="579"/>
    <cellStyle name="链接单元格 4 2" xfId="580"/>
    <cellStyle name="链接单元格 5" xfId="581"/>
    <cellStyle name="链接单元格 6" xfId="582"/>
    <cellStyle name="Comma" xfId="583"/>
    <cellStyle name="Comma [0]" xfId="584"/>
    <cellStyle name="强调 1" xfId="585"/>
    <cellStyle name="强调 1 2" xfId="586"/>
    <cellStyle name="强调 1 2 2" xfId="587"/>
    <cellStyle name="强调 1 3" xfId="588"/>
    <cellStyle name="强调 1 3 2" xfId="589"/>
    <cellStyle name="强调 1 4" xfId="590"/>
    <cellStyle name="强调 1 4 2" xfId="591"/>
    <cellStyle name="强调 1 5" xfId="592"/>
    <cellStyle name="强调 1 6" xfId="593"/>
    <cellStyle name="强调 2" xfId="594"/>
    <cellStyle name="强调 2 2" xfId="595"/>
    <cellStyle name="强调 2 2 2" xfId="596"/>
    <cellStyle name="强调 2 3" xfId="597"/>
    <cellStyle name="强调 2 3 2" xfId="598"/>
    <cellStyle name="强调 2 4" xfId="599"/>
    <cellStyle name="强调 2 4 2" xfId="600"/>
    <cellStyle name="强调 2 5" xfId="601"/>
    <cellStyle name="强调 2 6" xfId="602"/>
    <cellStyle name="强调 3" xfId="603"/>
    <cellStyle name="强调 3 2" xfId="604"/>
    <cellStyle name="强调 3 2 2" xfId="605"/>
    <cellStyle name="强调 3 3" xfId="606"/>
    <cellStyle name="强调 3 3 2" xfId="607"/>
    <cellStyle name="强调 3 4" xfId="608"/>
    <cellStyle name="强调 3 4 2" xfId="609"/>
    <cellStyle name="强调 3 5" xfId="610"/>
    <cellStyle name="强调 3 6" xfId="611"/>
    <cellStyle name="强调文字颜色 1" xfId="612"/>
    <cellStyle name="强调文字颜色 1 2" xfId="613"/>
    <cellStyle name="强调文字颜色 1 2 2" xfId="614"/>
    <cellStyle name="强调文字颜色 1 3" xfId="615"/>
    <cellStyle name="强调文字颜色 2" xfId="616"/>
    <cellStyle name="强调文字颜色 2 2" xfId="617"/>
    <cellStyle name="强调文字颜色 2 2 2" xfId="618"/>
    <cellStyle name="强调文字颜色 2 3" xfId="619"/>
    <cellStyle name="强调文字颜色 3" xfId="620"/>
    <cellStyle name="强调文字颜色 3 2" xfId="621"/>
    <cellStyle name="强调文字颜色 3 2 2" xfId="622"/>
    <cellStyle name="强调文字颜色 3 3" xfId="623"/>
    <cellStyle name="强调文字颜色 4" xfId="624"/>
    <cellStyle name="强调文字颜色 4 2" xfId="625"/>
    <cellStyle name="强调文字颜色 4 2 2" xfId="626"/>
    <cellStyle name="强调文字颜色 4 3" xfId="627"/>
    <cellStyle name="强调文字颜色 5" xfId="628"/>
    <cellStyle name="强调文字颜色 5 2" xfId="629"/>
    <cellStyle name="强调文字颜色 5 2 2" xfId="630"/>
    <cellStyle name="强调文字颜色 5 3" xfId="631"/>
    <cellStyle name="强调文字颜色 6" xfId="632"/>
    <cellStyle name="强调文字颜色 6 2" xfId="633"/>
    <cellStyle name="强调文字颜色 6 2 2" xfId="634"/>
    <cellStyle name="强调文字颜色 6 3" xfId="635"/>
    <cellStyle name="适中" xfId="636"/>
    <cellStyle name="适中 2" xfId="637"/>
    <cellStyle name="适中 2 2" xfId="638"/>
    <cellStyle name="适中 3" xfId="639"/>
    <cellStyle name="适中 3 2" xfId="640"/>
    <cellStyle name="适中 4" xfId="641"/>
    <cellStyle name="适中 4 2" xfId="642"/>
    <cellStyle name="适中 5" xfId="643"/>
    <cellStyle name="适中 6" xfId="644"/>
    <cellStyle name="输出" xfId="645"/>
    <cellStyle name="输出 2" xfId="646"/>
    <cellStyle name="输出 2 2" xfId="647"/>
    <cellStyle name="输出 3" xfId="648"/>
    <cellStyle name="输出 3 2" xfId="649"/>
    <cellStyle name="输出 4" xfId="650"/>
    <cellStyle name="输出 4 2" xfId="651"/>
    <cellStyle name="输出 5" xfId="652"/>
    <cellStyle name="输出 6" xfId="653"/>
    <cellStyle name="输入" xfId="654"/>
    <cellStyle name="输入 2" xfId="655"/>
    <cellStyle name="输入 2 2" xfId="656"/>
    <cellStyle name="输入 3" xfId="657"/>
    <cellStyle name="输入 3 2" xfId="658"/>
    <cellStyle name="输入 4" xfId="659"/>
    <cellStyle name="输入 4 2" xfId="660"/>
    <cellStyle name="输入 5" xfId="661"/>
    <cellStyle name="输入 6" xfId="662"/>
    <cellStyle name="注释" xfId="663"/>
    <cellStyle name="注释 2" xfId="664"/>
    <cellStyle name="注释 2 2" xfId="665"/>
    <cellStyle name="注释 3" xfId="666"/>
    <cellStyle name="注释 3 2" xfId="667"/>
    <cellStyle name="注释 3 2 2" xfId="668"/>
    <cellStyle name="注释 3 3" xfId="669"/>
    <cellStyle name="注释 4" xfId="670"/>
    <cellStyle name="注释 4 2" xfId="671"/>
    <cellStyle name="注释 4 2 2" xfId="672"/>
    <cellStyle name="注释 4 3" xfId="673"/>
    <cellStyle name="注释 5" xfId="674"/>
    <cellStyle name="注释 6" xfId="6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M4" sqref="M3:M4"/>
    </sheetView>
  </sheetViews>
  <sheetFormatPr defaultColWidth="9.00390625" defaultRowHeight="24.75" customHeight="1"/>
  <cols>
    <col min="1" max="1" width="5.50390625" style="3" customWidth="1"/>
    <col min="2" max="2" width="7.00390625" style="3" customWidth="1"/>
    <col min="3" max="3" width="5.00390625" style="3" customWidth="1"/>
    <col min="4" max="4" width="3.25390625" style="3" customWidth="1"/>
    <col min="5" max="5" width="6.625" style="119" customWidth="1"/>
    <col min="6" max="6" width="7.625" style="119" customWidth="1"/>
    <col min="7" max="8" width="3.25390625" style="119" customWidth="1"/>
    <col min="9" max="9" width="3.125" style="119" customWidth="1"/>
    <col min="10" max="10" width="6.75390625" style="119" customWidth="1"/>
    <col min="11" max="11" width="6.625" style="119" customWidth="1"/>
    <col min="12" max="12" width="3.125" style="119" customWidth="1"/>
    <col min="13" max="13" width="3.50390625" style="119" customWidth="1"/>
    <col min="14" max="14" width="3.25390625" style="119" customWidth="1"/>
    <col min="15" max="15" width="6.00390625" style="119" customWidth="1"/>
    <col min="16" max="16" width="6.50390625" style="119" customWidth="1"/>
    <col min="17" max="17" width="3.50390625" style="119" customWidth="1"/>
    <col min="18" max="18" width="3.375" style="119" customWidth="1"/>
    <col min="19" max="19" width="3.25390625" style="119" customWidth="1"/>
    <col min="20" max="20" width="5.50390625" style="119" customWidth="1"/>
    <col min="21" max="21" width="6.25390625" style="119" customWidth="1"/>
    <col min="22" max="22" width="3.625" style="119" customWidth="1"/>
    <col min="23" max="24" width="3.50390625" style="119" customWidth="1"/>
    <col min="25" max="25" width="7.50390625" style="119" customWidth="1"/>
    <col min="26" max="26" width="9.00390625" style="4" customWidth="1"/>
    <col min="27" max="16384" width="9.00390625" style="3" customWidth="1"/>
  </cols>
  <sheetData>
    <row r="1" spans="1:25" s="1" customFormat="1" ht="24.75" customHeight="1">
      <c r="A1" s="209" t="s">
        <v>50</v>
      </c>
      <c r="B1" s="209" t="s">
        <v>0</v>
      </c>
      <c r="C1" s="210" t="s">
        <v>693</v>
      </c>
      <c r="D1" s="208" t="s">
        <v>10</v>
      </c>
      <c r="E1" s="207" t="s">
        <v>1</v>
      </c>
      <c r="F1" s="207"/>
      <c r="G1" s="207"/>
      <c r="H1" s="207"/>
      <c r="I1" s="207"/>
      <c r="J1" s="207" t="s">
        <v>2</v>
      </c>
      <c r="K1" s="207"/>
      <c r="L1" s="207"/>
      <c r="M1" s="207"/>
      <c r="N1" s="207"/>
      <c r="O1" s="207" t="s">
        <v>3</v>
      </c>
      <c r="P1" s="207"/>
      <c r="Q1" s="207"/>
      <c r="R1" s="207"/>
      <c r="S1" s="207"/>
      <c r="T1" s="207" t="s">
        <v>4</v>
      </c>
      <c r="U1" s="207"/>
      <c r="V1" s="207"/>
      <c r="W1" s="207"/>
      <c r="X1" s="207"/>
      <c r="Y1" s="207" t="s">
        <v>5</v>
      </c>
    </row>
    <row r="2" spans="1:25" s="1" customFormat="1" ht="30" customHeight="1">
      <c r="A2" s="209"/>
      <c r="B2" s="209"/>
      <c r="C2" s="210"/>
      <c r="D2" s="208"/>
      <c r="E2" s="128" t="s">
        <v>6</v>
      </c>
      <c r="F2" s="128" t="s">
        <v>7</v>
      </c>
      <c r="G2" s="128" t="s">
        <v>8</v>
      </c>
      <c r="H2" s="128" t="s">
        <v>9</v>
      </c>
      <c r="I2" s="128" t="s">
        <v>11</v>
      </c>
      <c r="J2" s="128" t="s">
        <v>6</v>
      </c>
      <c r="K2" s="128" t="s">
        <v>7</v>
      </c>
      <c r="L2" s="128" t="s">
        <v>8</v>
      </c>
      <c r="M2" s="128" t="s">
        <v>9</v>
      </c>
      <c r="N2" s="128" t="s">
        <v>11</v>
      </c>
      <c r="O2" s="128" t="s">
        <v>6</v>
      </c>
      <c r="P2" s="128" t="s">
        <v>7</v>
      </c>
      <c r="Q2" s="128" t="s">
        <v>8</v>
      </c>
      <c r="R2" s="128" t="s">
        <v>9</v>
      </c>
      <c r="S2" s="128" t="s">
        <v>11</v>
      </c>
      <c r="T2" s="128" t="s">
        <v>6</v>
      </c>
      <c r="U2" s="128" t="s">
        <v>7</v>
      </c>
      <c r="V2" s="128" t="s">
        <v>8</v>
      </c>
      <c r="W2" s="128" t="s">
        <v>9</v>
      </c>
      <c r="X2" s="128" t="s">
        <v>11</v>
      </c>
      <c r="Y2" s="207"/>
    </row>
    <row r="3" spans="2:25" s="1" customFormat="1" ht="30" customHeight="1">
      <c r="B3" s="1" t="s">
        <v>10</v>
      </c>
      <c r="C3" s="169"/>
      <c r="D3" s="2">
        <f>D4+D16+D27+D36+D45+D47+D51+D56+D59+D68+D67+D34</f>
        <v>82</v>
      </c>
      <c r="E3" s="128"/>
      <c r="F3" s="128"/>
      <c r="G3" s="134">
        <f>G4+G16+G27+G36+G45+G47+G51+G56+G59+G68+G67+G34</f>
        <v>45</v>
      </c>
      <c r="H3" s="128"/>
      <c r="I3" s="128"/>
      <c r="J3" s="128"/>
      <c r="K3" s="128"/>
      <c r="L3" s="134">
        <f>L4+L16+L27+L36+L45+L47+L51+L56+L59+L68+L67+L34</f>
        <v>30</v>
      </c>
      <c r="M3" s="128"/>
      <c r="N3" s="128"/>
      <c r="O3" s="128"/>
      <c r="P3" s="128"/>
      <c r="Q3" s="134">
        <f>Q4+Q16+Q27+Q36+Q45+Q47+Q51+Q56+Q59+Q68+Q67+Q34</f>
        <v>7</v>
      </c>
      <c r="R3" s="128"/>
      <c r="S3" s="128"/>
      <c r="T3" s="128"/>
      <c r="U3" s="128"/>
      <c r="V3" s="134">
        <f>V4+V16+V27+V36+V45+V47+V51+V56+V59+V68+V67+V34</f>
        <v>0</v>
      </c>
      <c r="W3" s="128"/>
      <c r="X3" s="128"/>
      <c r="Y3" s="128"/>
    </row>
    <row r="4" spans="1:25" s="6" customFormat="1" ht="24.75" customHeight="1">
      <c r="A4" s="6" t="s">
        <v>62</v>
      </c>
      <c r="B4" s="6" t="s">
        <v>58</v>
      </c>
      <c r="D4" s="7">
        <f>SUM(D5:D15)</f>
        <v>12</v>
      </c>
      <c r="E4" s="120"/>
      <c r="F4" s="120"/>
      <c r="G4" s="135">
        <f>SUM(G5:G15)</f>
        <v>6</v>
      </c>
      <c r="H4" s="120"/>
      <c r="I4" s="120"/>
      <c r="J4" s="120"/>
      <c r="K4" s="120"/>
      <c r="L4" s="135">
        <f>SUM(L5:L15)</f>
        <v>1</v>
      </c>
      <c r="M4" s="120"/>
      <c r="N4" s="120"/>
      <c r="O4" s="120"/>
      <c r="P4" s="120"/>
      <c r="Q4" s="135">
        <f>SUM(Q5:Q15)</f>
        <v>5</v>
      </c>
      <c r="R4" s="120"/>
      <c r="S4" s="120"/>
      <c r="T4" s="120"/>
      <c r="U4" s="120"/>
      <c r="V4" s="135">
        <f>SUM(V5:V15)</f>
        <v>0</v>
      </c>
      <c r="W4" s="120"/>
      <c r="X4" s="120"/>
      <c r="Y4" s="120"/>
    </row>
    <row r="5" spans="1:25" s="8" customFormat="1" ht="39.75" customHeight="1">
      <c r="A5" s="8" t="s">
        <v>62</v>
      </c>
      <c r="B5" s="8" t="s">
        <v>63</v>
      </c>
      <c r="C5" s="167">
        <v>501</v>
      </c>
      <c r="D5" s="8">
        <f aca="true" t="shared" si="0" ref="D5:D15">G5+L5+Q5+V5</f>
        <v>1</v>
      </c>
      <c r="E5" s="126" t="s">
        <v>12</v>
      </c>
      <c r="F5" s="66" t="s">
        <v>64</v>
      </c>
      <c r="G5" s="126">
        <v>1</v>
      </c>
      <c r="H5" s="126"/>
      <c r="I5" s="126" t="s">
        <v>13</v>
      </c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</row>
    <row r="6" spans="1:25" s="8" customFormat="1" ht="36.75" customHeight="1">
      <c r="A6" s="8" t="s">
        <v>62</v>
      </c>
      <c r="B6" s="8" t="s">
        <v>65</v>
      </c>
      <c r="C6" s="167">
        <v>502</v>
      </c>
      <c r="D6" s="60">
        <f t="shared" si="0"/>
        <v>1</v>
      </c>
      <c r="E6" s="126" t="s">
        <v>12</v>
      </c>
      <c r="F6" s="66" t="s">
        <v>66</v>
      </c>
      <c r="G6" s="126">
        <v>1</v>
      </c>
      <c r="H6" s="126"/>
      <c r="I6" s="126" t="s">
        <v>13</v>
      </c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</row>
    <row r="7" spans="1:25" s="8" customFormat="1" ht="35.25" customHeight="1">
      <c r="A7" s="8" t="s">
        <v>62</v>
      </c>
      <c r="B7" s="8" t="s">
        <v>67</v>
      </c>
      <c r="C7" s="167">
        <v>503</v>
      </c>
      <c r="D7" s="60">
        <f t="shared" si="0"/>
        <v>1</v>
      </c>
      <c r="E7" s="126" t="s">
        <v>12</v>
      </c>
      <c r="F7" s="126" t="s">
        <v>67</v>
      </c>
      <c r="G7" s="126">
        <v>1</v>
      </c>
      <c r="H7" s="126"/>
      <c r="I7" s="126" t="s">
        <v>13</v>
      </c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62" t="s">
        <v>544</v>
      </c>
    </row>
    <row r="8" spans="1:25" s="8" customFormat="1" ht="39" customHeight="1">
      <c r="A8" s="8" t="s">
        <v>62</v>
      </c>
      <c r="B8" s="8" t="s">
        <v>68</v>
      </c>
      <c r="C8" s="167">
        <v>504</v>
      </c>
      <c r="D8" s="60">
        <f t="shared" si="0"/>
        <v>1</v>
      </c>
      <c r="E8" s="126" t="s">
        <v>12</v>
      </c>
      <c r="F8" s="62" t="s">
        <v>402</v>
      </c>
      <c r="G8" s="126">
        <v>1</v>
      </c>
      <c r="H8" s="126"/>
      <c r="I8" s="126" t="s">
        <v>13</v>
      </c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62" t="s">
        <v>544</v>
      </c>
    </row>
    <row r="9" spans="1:25" s="8" customFormat="1" ht="32.25" customHeight="1">
      <c r="A9" s="8" t="s">
        <v>62</v>
      </c>
      <c r="B9" s="56" t="s">
        <v>69</v>
      </c>
      <c r="C9" s="167">
        <v>505</v>
      </c>
      <c r="D9" s="60">
        <f t="shared" si="0"/>
        <v>2</v>
      </c>
      <c r="E9" s="126" t="s">
        <v>12</v>
      </c>
      <c r="F9" s="66" t="s">
        <v>70</v>
      </c>
      <c r="G9" s="126">
        <v>1</v>
      </c>
      <c r="H9" s="126"/>
      <c r="I9" s="126" t="s">
        <v>13</v>
      </c>
      <c r="J9" s="126"/>
      <c r="K9" s="126"/>
      <c r="L9" s="126"/>
      <c r="M9" s="126"/>
      <c r="N9" s="126"/>
      <c r="O9" s="126" t="s">
        <v>19</v>
      </c>
      <c r="P9" s="62" t="s">
        <v>386</v>
      </c>
      <c r="Q9" s="126">
        <v>1</v>
      </c>
      <c r="R9" s="126" t="s">
        <v>31</v>
      </c>
      <c r="S9" s="126" t="s">
        <v>26</v>
      </c>
      <c r="T9" s="126"/>
      <c r="U9" s="126"/>
      <c r="V9" s="126"/>
      <c r="W9" s="126"/>
      <c r="X9" s="126"/>
      <c r="Y9" s="126"/>
    </row>
    <row r="10" spans="1:25" s="8" customFormat="1" ht="31.5" customHeight="1">
      <c r="A10" s="8" t="s">
        <v>62</v>
      </c>
      <c r="B10" s="8" t="s">
        <v>71</v>
      </c>
      <c r="C10" s="167">
        <v>506</v>
      </c>
      <c r="D10" s="60">
        <f t="shared" si="0"/>
        <v>1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 t="s">
        <v>19</v>
      </c>
      <c r="P10" s="62" t="s">
        <v>386</v>
      </c>
      <c r="Q10" s="126">
        <v>1</v>
      </c>
      <c r="R10" s="126" t="s">
        <v>31</v>
      </c>
      <c r="S10" s="126" t="s">
        <v>26</v>
      </c>
      <c r="T10" s="126"/>
      <c r="U10" s="126"/>
      <c r="V10" s="126"/>
      <c r="W10" s="126"/>
      <c r="X10" s="126"/>
      <c r="Y10" s="126"/>
    </row>
    <row r="11" spans="1:25" s="8" customFormat="1" ht="25.5" customHeight="1">
      <c r="A11" s="8" t="s">
        <v>72</v>
      </c>
      <c r="B11" s="56" t="s">
        <v>73</v>
      </c>
      <c r="C11" s="167">
        <v>507</v>
      </c>
      <c r="D11" s="60">
        <f t="shared" si="0"/>
        <v>1</v>
      </c>
      <c r="E11" s="126" t="s">
        <v>74</v>
      </c>
      <c r="F11" s="66" t="s">
        <v>75</v>
      </c>
      <c r="G11" s="126">
        <v>1</v>
      </c>
      <c r="H11" s="126"/>
      <c r="I11" s="126" t="s">
        <v>76</v>
      </c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</row>
    <row r="12" spans="1:25" s="9" customFormat="1" ht="24.75" customHeight="1">
      <c r="A12" s="9" t="s">
        <v>72</v>
      </c>
      <c r="B12" s="62" t="s">
        <v>77</v>
      </c>
      <c r="C12" s="167">
        <v>508</v>
      </c>
      <c r="D12" s="60">
        <f t="shared" si="0"/>
        <v>1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 t="s">
        <v>19</v>
      </c>
      <c r="P12" s="62" t="s">
        <v>47</v>
      </c>
      <c r="Q12" s="126">
        <v>1</v>
      </c>
      <c r="R12" s="126"/>
      <c r="S12" s="126" t="s">
        <v>60</v>
      </c>
      <c r="T12" s="126"/>
      <c r="U12" s="126"/>
      <c r="V12" s="126"/>
      <c r="W12" s="126"/>
      <c r="X12" s="126"/>
      <c r="Y12" s="126"/>
    </row>
    <row r="13" spans="1:25" s="9" customFormat="1" ht="24.75" customHeight="1">
      <c r="A13" s="9" t="s">
        <v>72</v>
      </c>
      <c r="B13" s="62" t="s">
        <v>78</v>
      </c>
      <c r="C13" s="167">
        <v>509</v>
      </c>
      <c r="D13" s="60">
        <f t="shared" si="0"/>
        <v>1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 t="s">
        <v>19</v>
      </c>
      <c r="P13" s="62" t="s">
        <v>47</v>
      </c>
      <c r="Q13" s="126">
        <v>1</v>
      </c>
      <c r="R13" s="126"/>
      <c r="S13" s="126" t="s">
        <v>60</v>
      </c>
      <c r="T13" s="126"/>
      <c r="U13" s="126"/>
      <c r="V13" s="126"/>
      <c r="W13" s="126"/>
      <c r="X13" s="126"/>
      <c r="Y13" s="126"/>
    </row>
    <row r="14" spans="1:25" s="49" customFormat="1" ht="37.5" customHeight="1">
      <c r="A14" s="49" t="s">
        <v>381</v>
      </c>
      <c r="B14" s="56" t="s">
        <v>382</v>
      </c>
      <c r="C14" s="167">
        <v>510</v>
      </c>
      <c r="D14" s="60">
        <f t="shared" si="0"/>
        <v>1</v>
      </c>
      <c r="E14" s="127"/>
      <c r="F14" s="127"/>
      <c r="G14" s="127"/>
      <c r="H14" s="127"/>
      <c r="I14" s="127"/>
      <c r="J14" s="62" t="s">
        <v>387</v>
      </c>
      <c r="K14" s="62" t="s">
        <v>383</v>
      </c>
      <c r="L14" s="127">
        <v>1</v>
      </c>
      <c r="M14" s="127"/>
      <c r="N14" s="127" t="s">
        <v>26</v>
      </c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</row>
    <row r="15" spans="1:25" s="8" customFormat="1" ht="33" customHeight="1">
      <c r="A15" s="8" t="s">
        <v>72</v>
      </c>
      <c r="B15" s="56" t="s">
        <v>79</v>
      </c>
      <c r="C15" s="167">
        <v>511</v>
      </c>
      <c r="D15" s="60">
        <f t="shared" si="0"/>
        <v>1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 t="s">
        <v>19</v>
      </c>
      <c r="P15" s="62" t="s">
        <v>47</v>
      </c>
      <c r="Q15" s="126">
        <v>1</v>
      </c>
      <c r="R15" s="157" t="s">
        <v>31</v>
      </c>
      <c r="S15" s="62" t="s">
        <v>61</v>
      </c>
      <c r="T15" s="126"/>
      <c r="U15" s="126"/>
      <c r="V15" s="126"/>
      <c r="W15" s="126"/>
      <c r="X15" s="126"/>
      <c r="Y15" s="66" t="s">
        <v>545</v>
      </c>
    </row>
    <row r="16" spans="1:25" s="6" customFormat="1" ht="30" customHeight="1">
      <c r="A16" s="6" t="s">
        <v>51</v>
      </c>
      <c r="B16" s="6" t="s">
        <v>58</v>
      </c>
      <c r="D16" s="7">
        <f>SUM(D17:D26)</f>
        <v>11</v>
      </c>
      <c r="E16" s="120"/>
      <c r="F16" s="120"/>
      <c r="G16" s="135">
        <f>SUM(G17:G26)</f>
        <v>8</v>
      </c>
      <c r="H16" s="120"/>
      <c r="I16" s="120"/>
      <c r="J16" s="120"/>
      <c r="K16" s="120"/>
      <c r="L16" s="135">
        <f>SUM(L17:L26)</f>
        <v>3</v>
      </c>
      <c r="M16" s="120"/>
      <c r="N16" s="120"/>
      <c r="O16" s="120"/>
      <c r="P16" s="120"/>
      <c r="Q16" s="135">
        <f>SUM(Q17:Q26)</f>
        <v>0</v>
      </c>
      <c r="R16" s="120"/>
      <c r="S16" s="120"/>
      <c r="T16" s="120"/>
      <c r="U16" s="120"/>
      <c r="V16" s="135">
        <f>SUM(V17:V26)</f>
        <v>0</v>
      </c>
      <c r="W16" s="120"/>
      <c r="X16" s="120"/>
      <c r="Y16" s="120"/>
    </row>
    <row r="17" spans="1:25" s="8" customFormat="1" ht="24.75" customHeight="1">
      <c r="A17" s="8" t="s">
        <v>80</v>
      </c>
      <c r="B17" s="56" t="s">
        <v>81</v>
      </c>
      <c r="C17" s="56">
        <v>512</v>
      </c>
      <c r="D17" s="164">
        <f aca="true" t="shared" si="1" ref="D17:D22">G17+L17+Q17+V17</f>
        <v>2</v>
      </c>
      <c r="E17" s="126" t="s">
        <v>82</v>
      </c>
      <c r="F17" s="126" t="s">
        <v>81</v>
      </c>
      <c r="G17" s="126">
        <v>1</v>
      </c>
      <c r="H17" s="126" t="s">
        <v>83</v>
      </c>
      <c r="I17" s="126" t="s">
        <v>84</v>
      </c>
      <c r="J17" s="126" t="s">
        <v>19</v>
      </c>
      <c r="K17" s="89" t="s">
        <v>581</v>
      </c>
      <c r="L17" s="126">
        <v>1</v>
      </c>
      <c r="M17" s="127" t="s">
        <v>629</v>
      </c>
      <c r="N17" s="126" t="s">
        <v>60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</row>
    <row r="18" spans="1:25" s="8" customFormat="1" ht="60" customHeight="1">
      <c r="A18" s="8" t="s">
        <v>80</v>
      </c>
      <c r="B18" s="62" t="s">
        <v>86</v>
      </c>
      <c r="C18" s="56">
        <v>513</v>
      </c>
      <c r="D18" s="60">
        <f t="shared" si="1"/>
        <v>1</v>
      </c>
      <c r="E18" s="126" t="s">
        <v>82</v>
      </c>
      <c r="F18" s="66" t="s">
        <v>87</v>
      </c>
      <c r="G18" s="126">
        <v>1</v>
      </c>
      <c r="H18" s="127" t="s">
        <v>461</v>
      </c>
      <c r="I18" s="126" t="s">
        <v>84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</row>
    <row r="19" spans="1:25" s="8" customFormat="1" ht="24.75" customHeight="1">
      <c r="A19" s="8" t="s">
        <v>80</v>
      </c>
      <c r="B19" s="56" t="s">
        <v>88</v>
      </c>
      <c r="C19" s="56">
        <v>514</v>
      </c>
      <c r="D19" s="60">
        <f t="shared" si="1"/>
        <v>1</v>
      </c>
      <c r="E19" s="126" t="s">
        <v>82</v>
      </c>
      <c r="F19" s="66" t="s">
        <v>89</v>
      </c>
      <c r="G19" s="126">
        <v>1</v>
      </c>
      <c r="H19" s="126" t="s">
        <v>83</v>
      </c>
      <c r="I19" s="126" t="s">
        <v>84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</row>
    <row r="20" spans="1:25" s="8" customFormat="1" ht="24.75" customHeight="1">
      <c r="A20" s="8" t="s">
        <v>80</v>
      </c>
      <c r="B20" s="8" t="s">
        <v>90</v>
      </c>
      <c r="C20" s="56">
        <v>515</v>
      </c>
      <c r="D20" s="60">
        <f t="shared" si="1"/>
        <v>1</v>
      </c>
      <c r="E20" s="126" t="s">
        <v>82</v>
      </c>
      <c r="F20" s="66" t="s">
        <v>91</v>
      </c>
      <c r="G20" s="126">
        <v>1</v>
      </c>
      <c r="H20" s="126" t="s">
        <v>83</v>
      </c>
      <c r="I20" s="126" t="s">
        <v>84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</row>
    <row r="21" spans="1:25" s="8" customFormat="1" ht="78" customHeight="1">
      <c r="A21" s="8" t="s">
        <v>80</v>
      </c>
      <c r="B21" s="8" t="s">
        <v>92</v>
      </c>
      <c r="C21" s="56">
        <v>516</v>
      </c>
      <c r="D21" s="60">
        <f t="shared" si="1"/>
        <v>1</v>
      </c>
      <c r="E21" s="126" t="s">
        <v>82</v>
      </c>
      <c r="F21" s="89" t="s">
        <v>583</v>
      </c>
      <c r="G21" s="126">
        <v>1</v>
      </c>
      <c r="H21" s="126"/>
      <c r="I21" s="126" t="s">
        <v>84</v>
      </c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7" t="s">
        <v>388</v>
      </c>
    </row>
    <row r="22" spans="1:25" s="8" customFormat="1" ht="59.25" customHeight="1">
      <c r="A22" s="8" t="s">
        <v>80</v>
      </c>
      <c r="B22" s="8" t="s">
        <v>93</v>
      </c>
      <c r="C22" s="56">
        <v>517</v>
      </c>
      <c r="D22" s="60">
        <f t="shared" si="1"/>
        <v>1</v>
      </c>
      <c r="E22" s="66" t="s">
        <v>389</v>
      </c>
      <c r="F22" s="66" t="s">
        <v>94</v>
      </c>
      <c r="G22" s="126">
        <v>1</v>
      </c>
      <c r="H22" s="126" t="s">
        <v>83</v>
      </c>
      <c r="I22" s="126" t="s">
        <v>84</v>
      </c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</row>
    <row r="23" spans="1:25" s="60" customFormat="1" ht="29.25" customHeight="1">
      <c r="A23" s="60" t="s">
        <v>80</v>
      </c>
      <c r="B23" s="60" t="s">
        <v>452</v>
      </c>
      <c r="C23" s="56">
        <v>518</v>
      </c>
      <c r="D23" s="60">
        <v>1</v>
      </c>
      <c r="E23" s="62" t="s">
        <v>82</v>
      </c>
      <c r="F23" s="66" t="s">
        <v>91</v>
      </c>
      <c r="G23" s="126">
        <v>1</v>
      </c>
      <c r="H23" s="126" t="s">
        <v>453</v>
      </c>
      <c r="I23" s="126" t="s">
        <v>454</v>
      </c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</row>
    <row r="24" spans="1:25" s="60" customFormat="1" ht="29.25" customHeight="1">
      <c r="A24" s="60" t="s">
        <v>80</v>
      </c>
      <c r="B24" s="60" t="s">
        <v>455</v>
      </c>
      <c r="C24" s="56">
        <v>519</v>
      </c>
      <c r="D24" s="60">
        <v>1</v>
      </c>
      <c r="E24" s="62" t="s">
        <v>82</v>
      </c>
      <c r="F24" s="66" t="s">
        <v>456</v>
      </c>
      <c r="G24" s="126">
        <v>1</v>
      </c>
      <c r="H24" s="126" t="s">
        <v>453</v>
      </c>
      <c r="I24" s="126" t="s">
        <v>454</v>
      </c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</row>
    <row r="25" spans="1:25" s="8" customFormat="1" ht="26.25" customHeight="1">
      <c r="A25" s="8" t="s">
        <v>80</v>
      </c>
      <c r="B25" s="177" t="s">
        <v>15</v>
      </c>
      <c r="C25" s="56">
        <v>520</v>
      </c>
      <c r="D25" s="60">
        <f>G25+L25+Q25+V25</f>
        <v>1</v>
      </c>
      <c r="E25" s="126"/>
      <c r="F25" s="126"/>
      <c r="G25" s="126"/>
      <c r="H25" s="126"/>
      <c r="I25" s="126"/>
      <c r="J25" s="126" t="s">
        <v>82</v>
      </c>
      <c r="K25" s="89" t="s">
        <v>581</v>
      </c>
      <c r="L25" s="126">
        <v>1</v>
      </c>
      <c r="M25" s="126"/>
      <c r="N25" s="126" t="s">
        <v>85</v>
      </c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</row>
    <row r="26" spans="1:25" s="8" customFormat="1" ht="63">
      <c r="A26" s="8" t="s">
        <v>80</v>
      </c>
      <c r="B26" s="56" t="s">
        <v>95</v>
      </c>
      <c r="C26" s="56">
        <v>521</v>
      </c>
      <c r="D26" s="60">
        <f>G26+L26+Q26+V26</f>
        <v>1</v>
      </c>
      <c r="E26" s="126"/>
      <c r="F26" s="126"/>
      <c r="G26" s="126"/>
      <c r="H26" s="126"/>
      <c r="I26" s="126"/>
      <c r="J26" s="127" t="s">
        <v>390</v>
      </c>
      <c r="K26" s="66" t="s">
        <v>582</v>
      </c>
      <c r="L26" s="126">
        <v>1</v>
      </c>
      <c r="M26" s="126"/>
      <c r="N26" s="126" t="s">
        <v>96</v>
      </c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7" t="s">
        <v>391</v>
      </c>
    </row>
    <row r="27" spans="1:25" s="6" customFormat="1" ht="24.75" customHeight="1">
      <c r="A27" s="38" t="s">
        <v>52</v>
      </c>
      <c r="B27" s="6" t="s">
        <v>58</v>
      </c>
      <c r="D27" s="7">
        <f>SUM(D28:D33)</f>
        <v>6</v>
      </c>
      <c r="E27" s="120"/>
      <c r="F27" s="120"/>
      <c r="G27" s="135">
        <f>SUM(G28:G33)</f>
        <v>6</v>
      </c>
      <c r="H27" s="120"/>
      <c r="I27" s="120"/>
      <c r="J27" s="120"/>
      <c r="K27" s="120"/>
      <c r="L27" s="135">
        <f>SUM(L28:L33)</f>
        <v>0</v>
      </c>
      <c r="M27" s="120"/>
      <c r="N27" s="120"/>
      <c r="O27" s="120"/>
      <c r="P27" s="120"/>
      <c r="Q27" s="135">
        <f>SUM(Q28:Q33)</f>
        <v>0</v>
      </c>
      <c r="R27" s="120"/>
      <c r="S27" s="120"/>
      <c r="T27" s="120"/>
      <c r="U27" s="120"/>
      <c r="V27" s="135">
        <f>SUM(V28:V33)</f>
        <v>0</v>
      </c>
      <c r="W27" s="120"/>
      <c r="X27" s="120"/>
      <c r="Y27" s="120"/>
    </row>
    <row r="28" spans="1:26" s="65" customFormat="1" ht="33.75">
      <c r="A28" s="91" t="s">
        <v>97</v>
      </c>
      <c r="B28" s="62" t="s">
        <v>18</v>
      </c>
      <c r="C28" s="62">
        <v>522</v>
      </c>
      <c r="D28" s="60">
        <f aca="true" t="shared" si="2" ref="D28:D33">G28+L28+Q28+V28</f>
        <v>1</v>
      </c>
      <c r="E28" s="126" t="s">
        <v>19</v>
      </c>
      <c r="F28" s="127" t="s">
        <v>378</v>
      </c>
      <c r="G28" s="126">
        <v>1</v>
      </c>
      <c r="H28" s="126" t="s">
        <v>21</v>
      </c>
      <c r="I28" s="126" t="s">
        <v>22</v>
      </c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9"/>
    </row>
    <row r="29" spans="1:26" s="65" customFormat="1" ht="45">
      <c r="A29" s="91" t="s">
        <v>98</v>
      </c>
      <c r="B29" s="62" t="s">
        <v>23</v>
      </c>
      <c r="C29" s="62">
        <v>523</v>
      </c>
      <c r="D29" s="60">
        <f t="shared" si="2"/>
        <v>1</v>
      </c>
      <c r="E29" s="126" t="s">
        <v>19</v>
      </c>
      <c r="F29" s="127" t="s">
        <v>378</v>
      </c>
      <c r="G29" s="126">
        <v>1</v>
      </c>
      <c r="H29" s="126" t="s">
        <v>21</v>
      </c>
      <c r="I29" s="126" t="s">
        <v>22</v>
      </c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9"/>
    </row>
    <row r="30" spans="1:26" s="65" customFormat="1" ht="36.75" customHeight="1">
      <c r="A30" s="91" t="s">
        <v>98</v>
      </c>
      <c r="B30" s="62" t="s">
        <v>24</v>
      </c>
      <c r="C30" s="62">
        <v>524</v>
      </c>
      <c r="D30" s="60">
        <f t="shared" si="2"/>
        <v>1</v>
      </c>
      <c r="E30" s="126" t="s">
        <v>19</v>
      </c>
      <c r="F30" s="66" t="s">
        <v>25</v>
      </c>
      <c r="G30" s="126">
        <v>1</v>
      </c>
      <c r="H30" s="126"/>
      <c r="I30" s="126" t="s">
        <v>26</v>
      </c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9"/>
    </row>
    <row r="31" spans="1:26" s="65" customFormat="1" ht="24.75" customHeight="1">
      <c r="A31" s="91" t="s">
        <v>98</v>
      </c>
      <c r="B31" s="62" t="s">
        <v>27</v>
      </c>
      <c r="C31" s="62">
        <v>525</v>
      </c>
      <c r="D31" s="60">
        <f t="shared" si="2"/>
        <v>1</v>
      </c>
      <c r="E31" s="126" t="s">
        <v>19</v>
      </c>
      <c r="F31" s="126" t="s">
        <v>28</v>
      </c>
      <c r="G31" s="126">
        <v>1</v>
      </c>
      <c r="H31" s="126"/>
      <c r="I31" s="126" t="s">
        <v>26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9"/>
    </row>
    <row r="32" spans="1:26" s="84" customFormat="1" ht="28.5" customHeight="1">
      <c r="A32" s="91" t="s">
        <v>98</v>
      </c>
      <c r="B32" s="89" t="s">
        <v>469</v>
      </c>
      <c r="C32" s="62">
        <v>526</v>
      </c>
      <c r="D32" s="60">
        <f t="shared" si="2"/>
        <v>1</v>
      </c>
      <c r="E32" s="89" t="s">
        <v>470</v>
      </c>
      <c r="F32" s="127" t="s">
        <v>471</v>
      </c>
      <c r="G32" s="126">
        <v>1</v>
      </c>
      <c r="H32" s="157" t="s">
        <v>31</v>
      </c>
      <c r="I32" s="126" t="s">
        <v>26</v>
      </c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85"/>
    </row>
    <row r="33" spans="1:26" s="65" customFormat="1" ht="24.75" customHeight="1">
      <c r="A33" s="91" t="s">
        <v>98</v>
      </c>
      <c r="B33" s="9" t="s">
        <v>29</v>
      </c>
      <c r="C33" s="62">
        <v>527</v>
      </c>
      <c r="D33" s="60">
        <f t="shared" si="2"/>
        <v>1</v>
      </c>
      <c r="E33" s="126" t="s">
        <v>19</v>
      </c>
      <c r="F33" s="126" t="s">
        <v>30</v>
      </c>
      <c r="G33" s="126">
        <v>1</v>
      </c>
      <c r="H33" s="126" t="s">
        <v>31</v>
      </c>
      <c r="I33" s="126" t="s">
        <v>26</v>
      </c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9"/>
    </row>
    <row r="34" spans="1:26" s="51" customFormat="1" ht="24.75" customHeight="1">
      <c r="A34" s="58" t="s">
        <v>401</v>
      </c>
      <c r="B34" s="5" t="s">
        <v>398</v>
      </c>
      <c r="C34" s="5"/>
      <c r="D34" s="14">
        <f>SUM(D35:D35)</f>
        <v>1</v>
      </c>
      <c r="E34" s="86"/>
      <c r="F34" s="86"/>
      <c r="G34" s="136">
        <f>SUM(G35:G35)</f>
        <v>1</v>
      </c>
      <c r="H34" s="86"/>
      <c r="I34" s="86"/>
      <c r="J34" s="86"/>
      <c r="K34" s="86"/>
      <c r="L34" s="136">
        <f>SUM(L35:L35)</f>
        <v>0</v>
      </c>
      <c r="M34" s="86"/>
      <c r="N34" s="86"/>
      <c r="O34" s="86"/>
      <c r="P34" s="86"/>
      <c r="Q34" s="136">
        <f>SUM(Q35:Q35)</f>
        <v>0</v>
      </c>
      <c r="R34" s="86"/>
      <c r="S34" s="86"/>
      <c r="T34" s="86"/>
      <c r="U34" s="86"/>
      <c r="V34" s="136">
        <f>SUM(V35:V35)</f>
        <v>0</v>
      </c>
      <c r="W34" s="86"/>
      <c r="X34" s="86"/>
      <c r="Y34" s="86"/>
      <c r="Z34" s="5"/>
    </row>
    <row r="35" spans="1:27" s="57" customFormat="1" ht="41.25" customHeight="1">
      <c r="A35" s="100" t="s">
        <v>400</v>
      </c>
      <c r="B35" s="54" t="s">
        <v>400</v>
      </c>
      <c r="C35" s="54">
        <v>528</v>
      </c>
      <c r="D35" s="60">
        <f>G35+L35+Q35+V35</f>
        <v>1</v>
      </c>
      <c r="E35" s="126" t="s">
        <v>19</v>
      </c>
      <c r="F35" s="127" t="s">
        <v>546</v>
      </c>
      <c r="G35" s="113">
        <v>1</v>
      </c>
      <c r="H35" s="113"/>
      <c r="I35" s="126" t="s">
        <v>26</v>
      </c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66" t="s">
        <v>399</v>
      </c>
      <c r="Z35" s="59"/>
      <c r="AA35" s="55"/>
    </row>
    <row r="36" spans="1:26" s="16" customFormat="1" ht="24.75" customHeight="1">
      <c r="A36" s="16" t="s">
        <v>107</v>
      </c>
      <c r="B36" s="15" t="s">
        <v>58</v>
      </c>
      <c r="C36" s="15"/>
      <c r="D36" s="14">
        <v>8</v>
      </c>
      <c r="E36" s="121"/>
      <c r="F36" s="121"/>
      <c r="G36" s="136">
        <f>SUM(G37:G44)</f>
        <v>7</v>
      </c>
      <c r="H36" s="121"/>
      <c r="I36" s="121"/>
      <c r="J36" s="121"/>
      <c r="K36" s="121"/>
      <c r="L36" s="136">
        <f>SUM(L37:L44)</f>
        <v>1</v>
      </c>
      <c r="M36" s="121"/>
      <c r="N36" s="121"/>
      <c r="O36" s="121"/>
      <c r="P36" s="121"/>
      <c r="Q36" s="136">
        <f>SUM(Q37:Q44)</f>
        <v>0</v>
      </c>
      <c r="R36" s="121"/>
      <c r="S36" s="121"/>
      <c r="T36" s="121"/>
      <c r="U36" s="121"/>
      <c r="V36" s="136">
        <f>SUM(V37:V44)</f>
        <v>0</v>
      </c>
      <c r="W36" s="121"/>
      <c r="X36" s="121"/>
      <c r="Y36" s="121"/>
      <c r="Z36" s="15"/>
    </row>
    <row r="37" spans="1:27" s="12" customFormat="1" ht="42">
      <c r="A37" s="70" t="s">
        <v>148</v>
      </c>
      <c r="B37" s="70" t="s">
        <v>137</v>
      </c>
      <c r="C37" s="166">
        <v>529</v>
      </c>
      <c r="D37" s="72">
        <v>1</v>
      </c>
      <c r="E37" s="127"/>
      <c r="F37" s="66" t="s">
        <v>410</v>
      </c>
      <c r="G37" s="127">
        <v>1</v>
      </c>
      <c r="H37" s="127"/>
      <c r="I37" s="127" t="s">
        <v>26</v>
      </c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69"/>
      <c r="AA37" s="69"/>
    </row>
    <row r="38" spans="1:27" s="12" customFormat="1" ht="42">
      <c r="A38" s="70" t="s">
        <v>148</v>
      </c>
      <c r="B38" s="70" t="s">
        <v>411</v>
      </c>
      <c r="C38" s="166">
        <v>530</v>
      </c>
      <c r="D38" s="72">
        <v>1</v>
      </c>
      <c r="E38" s="127"/>
      <c r="F38" s="66" t="s">
        <v>412</v>
      </c>
      <c r="G38" s="127">
        <v>1</v>
      </c>
      <c r="H38" s="127"/>
      <c r="I38" s="127" t="s">
        <v>26</v>
      </c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69"/>
      <c r="AA38" s="69"/>
    </row>
    <row r="39" spans="1:27" s="12" customFormat="1" ht="42">
      <c r="A39" s="70" t="s">
        <v>148</v>
      </c>
      <c r="B39" s="70" t="s">
        <v>413</v>
      </c>
      <c r="C39" s="166">
        <v>531</v>
      </c>
      <c r="D39" s="72">
        <v>1</v>
      </c>
      <c r="E39" s="127"/>
      <c r="F39" s="66" t="s">
        <v>421</v>
      </c>
      <c r="G39" s="127">
        <v>1</v>
      </c>
      <c r="H39" s="127"/>
      <c r="I39" s="127" t="s">
        <v>26</v>
      </c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 t="s">
        <v>105</v>
      </c>
      <c r="Z39" s="69"/>
      <c r="AA39" s="69"/>
    </row>
    <row r="40" spans="1:27" s="12" customFormat="1" ht="48">
      <c r="A40" s="70" t="s">
        <v>148</v>
      </c>
      <c r="B40" s="70" t="s">
        <v>414</v>
      </c>
      <c r="C40" s="166">
        <v>532</v>
      </c>
      <c r="D40" s="72">
        <v>1</v>
      </c>
      <c r="E40" s="127"/>
      <c r="F40" s="66" t="s">
        <v>410</v>
      </c>
      <c r="G40" s="127">
        <v>1</v>
      </c>
      <c r="H40" s="127"/>
      <c r="I40" s="127" t="s">
        <v>26</v>
      </c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69"/>
      <c r="AA40" s="69"/>
    </row>
    <row r="41" spans="1:27" s="12" customFormat="1" ht="63">
      <c r="A41" s="70" t="s">
        <v>148</v>
      </c>
      <c r="B41" s="70" t="s">
        <v>415</v>
      </c>
      <c r="C41" s="166">
        <v>533</v>
      </c>
      <c r="D41" s="72">
        <v>1</v>
      </c>
      <c r="E41" s="127"/>
      <c r="F41" s="66" t="s">
        <v>422</v>
      </c>
      <c r="G41" s="127">
        <v>1</v>
      </c>
      <c r="H41" s="127"/>
      <c r="I41" s="127" t="s">
        <v>26</v>
      </c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69"/>
      <c r="AA41" s="69"/>
    </row>
    <row r="42" spans="1:27" s="12" customFormat="1" ht="52.5">
      <c r="A42" s="70" t="s">
        <v>148</v>
      </c>
      <c r="B42" s="70" t="s">
        <v>416</v>
      </c>
      <c r="C42" s="166">
        <v>534</v>
      </c>
      <c r="D42" s="72">
        <v>1</v>
      </c>
      <c r="E42" s="127"/>
      <c r="F42" s="66" t="s">
        <v>417</v>
      </c>
      <c r="G42" s="127">
        <v>1</v>
      </c>
      <c r="H42" s="127"/>
      <c r="I42" s="127" t="s">
        <v>26</v>
      </c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69"/>
      <c r="AA42" s="69"/>
    </row>
    <row r="43" spans="1:27" s="12" customFormat="1" ht="52.5">
      <c r="A43" s="70" t="s">
        <v>148</v>
      </c>
      <c r="B43" s="71" t="s">
        <v>418</v>
      </c>
      <c r="C43" s="166">
        <v>535</v>
      </c>
      <c r="D43" s="72">
        <v>1</v>
      </c>
      <c r="E43" s="127"/>
      <c r="F43" s="66" t="s">
        <v>419</v>
      </c>
      <c r="G43" s="127">
        <v>1</v>
      </c>
      <c r="H43" s="127"/>
      <c r="I43" s="127" t="s">
        <v>26</v>
      </c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69"/>
      <c r="AA43" s="69"/>
    </row>
    <row r="44" spans="1:27" s="12" customFormat="1" ht="33.75">
      <c r="A44" s="70" t="s">
        <v>148</v>
      </c>
      <c r="B44" s="100" t="s">
        <v>32</v>
      </c>
      <c r="C44" s="166">
        <v>536</v>
      </c>
      <c r="D44" s="72">
        <v>1</v>
      </c>
      <c r="E44" s="127"/>
      <c r="F44" s="127"/>
      <c r="G44" s="127"/>
      <c r="H44" s="127"/>
      <c r="I44" s="127"/>
      <c r="J44" s="127" t="s">
        <v>19</v>
      </c>
      <c r="K44" s="62" t="s">
        <v>106</v>
      </c>
      <c r="L44" s="127">
        <v>1</v>
      </c>
      <c r="M44" s="127"/>
      <c r="N44" s="62" t="s">
        <v>61</v>
      </c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 t="s">
        <v>420</v>
      </c>
      <c r="Z44" s="69"/>
      <c r="AA44" s="69"/>
    </row>
    <row r="45" spans="1:26" s="11" customFormat="1" ht="24.75" customHeight="1">
      <c r="A45" s="11" t="s">
        <v>53</v>
      </c>
      <c r="B45" s="11" t="s">
        <v>58</v>
      </c>
      <c r="D45" s="7">
        <f>SUM(D46:D46)</f>
        <v>1</v>
      </c>
      <c r="E45" s="122"/>
      <c r="F45" s="122"/>
      <c r="G45" s="135">
        <f>SUM(G46:G46)</f>
        <v>0</v>
      </c>
      <c r="H45" s="122"/>
      <c r="I45" s="122"/>
      <c r="J45" s="122"/>
      <c r="K45" s="122"/>
      <c r="L45" s="135">
        <f>SUM(L46:L46)</f>
        <v>1</v>
      </c>
      <c r="M45" s="122"/>
      <c r="N45" s="122"/>
      <c r="O45" s="122"/>
      <c r="P45" s="122"/>
      <c r="Q45" s="135">
        <f>SUM(Q46:Q46)</f>
        <v>0</v>
      </c>
      <c r="R45" s="122"/>
      <c r="S45" s="122"/>
      <c r="T45" s="122"/>
      <c r="U45" s="122"/>
      <c r="V45" s="135">
        <f>SUM(V46:V46)</f>
        <v>0</v>
      </c>
      <c r="W45" s="122"/>
      <c r="X45" s="122"/>
      <c r="Y45" s="122"/>
      <c r="Z45" s="10"/>
    </row>
    <row r="46" spans="1:26" s="65" customFormat="1" ht="33.75">
      <c r="A46" s="65" t="s">
        <v>99</v>
      </c>
      <c r="B46" s="62" t="s">
        <v>32</v>
      </c>
      <c r="C46" s="62">
        <v>537</v>
      </c>
      <c r="D46" s="60">
        <f>G46+L46+Q46+V46</f>
        <v>1</v>
      </c>
      <c r="E46" s="126"/>
      <c r="F46" s="126"/>
      <c r="G46" s="126"/>
      <c r="H46" s="126"/>
      <c r="I46" s="126"/>
      <c r="J46" s="127" t="s">
        <v>394</v>
      </c>
      <c r="K46" s="62" t="s">
        <v>395</v>
      </c>
      <c r="L46" s="126">
        <v>1</v>
      </c>
      <c r="M46" s="126"/>
      <c r="N46" s="62" t="s">
        <v>392</v>
      </c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7" t="s">
        <v>393</v>
      </c>
      <c r="Z46" s="9"/>
    </row>
    <row r="47" spans="1:26" s="11" customFormat="1" ht="24.75" customHeight="1">
      <c r="A47" s="11" t="s">
        <v>54</v>
      </c>
      <c r="B47" s="11" t="s">
        <v>58</v>
      </c>
      <c r="D47" s="7">
        <f>SUM(D48:D50)</f>
        <v>3</v>
      </c>
      <c r="E47" s="122"/>
      <c r="F47" s="122"/>
      <c r="G47" s="135">
        <f>SUM(G48:G50)</f>
        <v>2</v>
      </c>
      <c r="H47" s="122"/>
      <c r="I47" s="122"/>
      <c r="J47" s="122"/>
      <c r="K47" s="122"/>
      <c r="L47" s="135">
        <f>SUM(L48:L50)</f>
        <v>1</v>
      </c>
      <c r="M47" s="122"/>
      <c r="N47" s="122"/>
      <c r="O47" s="122"/>
      <c r="P47" s="122"/>
      <c r="Q47" s="135">
        <f>SUM(Q48:Q50)</f>
        <v>0</v>
      </c>
      <c r="R47" s="122"/>
      <c r="S47" s="122"/>
      <c r="T47" s="122"/>
      <c r="U47" s="122"/>
      <c r="V47" s="135">
        <f>SUM(V48:V50)</f>
        <v>0</v>
      </c>
      <c r="W47" s="122"/>
      <c r="X47" s="122"/>
      <c r="Y47" s="122"/>
      <c r="Z47" s="10"/>
    </row>
    <row r="48" spans="1:26" s="12" customFormat="1" ht="38.25" customHeight="1">
      <c r="A48" s="12" t="s">
        <v>100</v>
      </c>
      <c r="B48" s="8" t="s">
        <v>34</v>
      </c>
      <c r="C48" s="167">
        <v>601</v>
      </c>
      <c r="D48" s="60">
        <f>G48+L48+Q48+V48</f>
        <v>1</v>
      </c>
      <c r="E48" s="127" t="s">
        <v>12</v>
      </c>
      <c r="F48" s="66" t="s">
        <v>35</v>
      </c>
      <c r="G48" s="126">
        <v>1</v>
      </c>
      <c r="H48" s="126"/>
      <c r="I48" s="126" t="s">
        <v>22</v>
      </c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8"/>
    </row>
    <row r="49" spans="1:26" s="12" customFormat="1" ht="36">
      <c r="A49" s="12" t="s">
        <v>100</v>
      </c>
      <c r="B49" s="8" t="s">
        <v>36</v>
      </c>
      <c r="C49" s="167">
        <v>602</v>
      </c>
      <c r="D49" s="60">
        <f>G49+L49+Q49+V49</f>
        <v>1</v>
      </c>
      <c r="E49" s="127" t="s">
        <v>394</v>
      </c>
      <c r="F49" s="62" t="s">
        <v>584</v>
      </c>
      <c r="G49" s="126">
        <v>1</v>
      </c>
      <c r="H49" s="126"/>
      <c r="I49" s="126" t="s">
        <v>22</v>
      </c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8"/>
    </row>
    <row r="50" spans="1:26" s="12" customFormat="1" ht="48">
      <c r="A50" s="12" t="s">
        <v>100</v>
      </c>
      <c r="B50" s="8" t="s">
        <v>39</v>
      </c>
      <c r="C50" s="167">
        <v>603</v>
      </c>
      <c r="D50" s="60">
        <f>G50+L50+Q50+V50</f>
        <v>1</v>
      </c>
      <c r="E50" s="67"/>
      <c r="F50" s="67"/>
      <c r="G50" s="67"/>
      <c r="H50" s="67"/>
      <c r="I50" s="67"/>
      <c r="J50" s="127" t="s">
        <v>394</v>
      </c>
      <c r="K50" s="62" t="s">
        <v>40</v>
      </c>
      <c r="L50" s="126">
        <v>1</v>
      </c>
      <c r="M50" s="157"/>
      <c r="N50" s="157" t="s">
        <v>41</v>
      </c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126"/>
      <c r="Z50" s="13"/>
    </row>
    <row r="51" spans="1:26" s="11" customFormat="1" ht="28.5" customHeight="1">
      <c r="A51" s="58" t="s">
        <v>55</v>
      </c>
      <c r="B51" s="11" t="s">
        <v>58</v>
      </c>
      <c r="D51" s="7">
        <f>SUM(D52:D55)</f>
        <v>5</v>
      </c>
      <c r="E51" s="122"/>
      <c r="F51" s="122"/>
      <c r="G51" s="135">
        <f>SUM(G52:G55)</f>
        <v>3</v>
      </c>
      <c r="H51" s="122"/>
      <c r="I51" s="122"/>
      <c r="J51" s="122"/>
      <c r="K51" s="122"/>
      <c r="L51" s="135">
        <f>SUM(L52:L55)</f>
        <v>0</v>
      </c>
      <c r="M51" s="122"/>
      <c r="N51" s="122"/>
      <c r="O51" s="122"/>
      <c r="P51" s="122"/>
      <c r="Q51" s="135">
        <f>SUM(Q52:Q55)</f>
        <v>2</v>
      </c>
      <c r="R51" s="122"/>
      <c r="S51" s="122"/>
      <c r="T51" s="122"/>
      <c r="U51" s="122"/>
      <c r="V51" s="135">
        <f>SUM(V52:V55)</f>
        <v>0</v>
      </c>
      <c r="W51" s="122"/>
      <c r="X51" s="122"/>
      <c r="Y51" s="122"/>
      <c r="Z51" s="10"/>
    </row>
    <row r="52" spans="1:27" s="12" customFormat="1" ht="33.75">
      <c r="A52" s="100" t="s">
        <v>101</v>
      </c>
      <c r="B52" s="50" t="s">
        <v>42</v>
      </c>
      <c r="C52" s="56">
        <v>701</v>
      </c>
      <c r="D52" s="60">
        <f>G52+L52+Q52+V52</f>
        <v>1</v>
      </c>
      <c r="E52" s="84"/>
      <c r="F52" s="84"/>
      <c r="G52" s="84"/>
      <c r="H52" s="84"/>
      <c r="I52" s="84"/>
      <c r="J52" s="126"/>
      <c r="K52" s="126"/>
      <c r="L52" s="126"/>
      <c r="M52" s="157"/>
      <c r="N52" s="157"/>
      <c r="O52" s="158" t="s">
        <v>645</v>
      </c>
      <c r="P52" s="62" t="s">
        <v>47</v>
      </c>
      <c r="Q52" s="126">
        <v>1</v>
      </c>
      <c r="R52" s="126"/>
      <c r="S52" s="126" t="s">
        <v>41</v>
      </c>
      <c r="T52" s="126"/>
      <c r="U52" s="126"/>
      <c r="V52" s="126"/>
      <c r="W52" s="126"/>
      <c r="X52" s="126"/>
      <c r="Y52" s="126"/>
      <c r="Z52" s="8"/>
      <c r="AA52" s="8"/>
    </row>
    <row r="53" spans="1:27" s="12" customFormat="1" ht="33.75">
      <c r="A53" s="100" t="s">
        <v>101</v>
      </c>
      <c r="B53" s="50" t="s">
        <v>44</v>
      </c>
      <c r="C53" s="56">
        <v>702</v>
      </c>
      <c r="D53" s="60">
        <f>G53+L53+Q53+V53</f>
        <v>1</v>
      </c>
      <c r="E53" s="127" t="s">
        <v>394</v>
      </c>
      <c r="F53" s="126" t="s">
        <v>45</v>
      </c>
      <c r="G53" s="126">
        <v>1</v>
      </c>
      <c r="H53" s="126"/>
      <c r="I53" s="126" t="s">
        <v>22</v>
      </c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8"/>
      <c r="AA53" s="8"/>
    </row>
    <row r="54" spans="1:27" s="12" customFormat="1" ht="56.25">
      <c r="A54" s="100" t="s">
        <v>101</v>
      </c>
      <c r="B54" s="50" t="s">
        <v>46</v>
      </c>
      <c r="C54" s="56">
        <v>703</v>
      </c>
      <c r="D54" s="60">
        <f>G54+L54+Q54+V54</f>
        <v>1</v>
      </c>
      <c r="E54" s="127" t="s">
        <v>394</v>
      </c>
      <c r="F54" s="126" t="s">
        <v>47</v>
      </c>
      <c r="G54" s="126">
        <v>1</v>
      </c>
      <c r="H54" s="126"/>
      <c r="I54" s="126" t="s">
        <v>22</v>
      </c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8"/>
      <c r="AA54" s="8"/>
    </row>
    <row r="55" spans="1:27" s="84" customFormat="1" ht="63">
      <c r="A55" s="156" t="s">
        <v>102</v>
      </c>
      <c r="B55" s="66" t="s">
        <v>648</v>
      </c>
      <c r="C55" s="56">
        <v>704</v>
      </c>
      <c r="D55" s="157">
        <f>G55+L55+Q55+V55</f>
        <v>2</v>
      </c>
      <c r="E55" s="157" t="s">
        <v>48</v>
      </c>
      <c r="F55" s="157" t="s">
        <v>47</v>
      </c>
      <c r="G55" s="157">
        <v>1</v>
      </c>
      <c r="H55" s="157"/>
      <c r="I55" s="157" t="s">
        <v>22</v>
      </c>
      <c r="J55" s="157"/>
      <c r="K55" s="157"/>
      <c r="L55" s="157"/>
      <c r="M55" s="157"/>
      <c r="N55" s="157"/>
      <c r="O55" s="158" t="s">
        <v>647</v>
      </c>
      <c r="P55" s="62" t="s">
        <v>47</v>
      </c>
      <c r="Q55" s="157">
        <v>1</v>
      </c>
      <c r="R55" s="158" t="s">
        <v>649</v>
      </c>
      <c r="S55" s="157" t="s">
        <v>22</v>
      </c>
      <c r="T55" s="157"/>
      <c r="U55" s="157"/>
      <c r="V55" s="157"/>
      <c r="W55" s="157"/>
      <c r="X55" s="157"/>
      <c r="Y55" s="158" t="s">
        <v>388</v>
      </c>
      <c r="Z55" s="157"/>
      <c r="AA55" s="63"/>
    </row>
    <row r="56" spans="1:26" s="11" customFormat="1" ht="24.75" customHeight="1">
      <c r="A56" s="58" t="s">
        <v>56</v>
      </c>
      <c r="B56" s="6" t="s">
        <v>58</v>
      </c>
      <c r="C56" s="6"/>
      <c r="D56" s="7">
        <f>SUM(D57:D58)</f>
        <v>2</v>
      </c>
      <c r="E56" s="120"/>
      <c r="F56" s="120"/>
      <c r="G56" s="135">
        <f>SUM(G57:G58)</f>
        <v>0</v>
      </c>
      <c r="H56" s="120"/>
      <c r="I56" s="120"/>
      <c r="J56" s="120"/>
      <c r="K56" s="120"/>
      <c r="L56" s="135">
        <f>SUM(L57:L58)</f>
        <v>2</v>
      </c>
      <c r="M56" s="120"/>
      <c r="N56" s="120"/>
      <c r="O56" s="120"/>
      <c r="P56" s="120"/>
      <c r="Q56" s="135">
        <f>SUM(Q57:Q58)</f>
        <v>0</v>
      </c>
      <c r="R56" s="120"/>
      <c r="S56" s="120"/>
      <c r="T56" s="120"/>
      <c r="U56" s="120"/>
      <c r="V56" s="135">
        <f>SUM(V57:V58)</f>
        <v>0</v>
      </c>
      <c r="W56" s="120"/>
      <c r="X56" s="120"/>
      <c r="Y56" s="120"/>
      <c r="Z56" s="6"/>
    </row>
    <row r="57" spans="1:26" s="65" customFormat="1" ht="48.75">
      <c r="A57" s="205" t="s">
        <v>103</v>
      </c>
      <c r="B57" s="206" t="s">
        <v>49</v>
      </c>
      <c r="C57" s="168">
        <v>538</v>
      </c>
      <c r="D57" s="60">
        <f>G57+L57+Q57+V57</f>
        <v>1</v>
      </c>
      <c r="E57" s="126"/>
      <c r="F57" s="126"/>
      <c r="G57" s="126"/>
      <c r="H57" s="126"/>
      <c r="I57" s="126"/>
      <c r="J57" s="127" t="s">
        <v>394</v>
      </c>
      <c r="K57" s="124" t="s">
        <v>406</v>
      </c>
      <c r="L57" s="126">
        <v>1</v>
      </c>
      <c r="M57" s="127"/>
      <c r="N57" s="189" t="s">
        <v>715</v>
      </c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9"/>
    </row>
    <row r="58" spans="1:26" s="65" customFormat="1" ht="58.5">
      <c r="A58" s="205"/>
      <c r="B58" s="206"/>
      <c r="C58" s="168">
        <v>539</v>
      </c>
      <c r="D58" s="60">
        <f>G58+L58+Q58+V58</f>
        <v>1</v>
      </c>
      <c r="E58" s="126"/>
      <c r="F58" s="126"/>
      <c r="G58" s="126"/>
      <c r="H58" s="126"/>
      <c r="I58" s="126"/>
      <c r="J58" s="189" t="s">
        <v>716</v>
      </c>
      <c r="K58" s="124" t="s">
        <v>407</v>
      </c>
      <c r="L58" s="126">
        <v>1</v>
      </c>
      <c r="M58" s="126"/>
      <c r="N58" s="189" t="s">
        <v>715</v>
      </c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9"/>
    </row>
    <row r="59" spans="1:26" s="11" customFormat="1" ht="21" customHeight="1">
      <c r="A59" s="11" t="s">
        <v>57</v>
      </c>
      <c r="B59" s="6" t="s">
        <v>58</v>
      </c>
      <c r="C59" s="6"/>
      <c r="D59" s="7">
        <f>SUM(D60:D66)</f>
        <v>7</v>
      </c>
      <c r="E59" s="120"/>
      <c r="F59" s="120"/>
      <c r="G59" s="135">
        <f>SUM(G60:G66)</f>
        <v>0</v>
      </c>
      <c r="H59" s="120"/>
      <c r="I59" s="120"/>
      <c r="J59" s="120"/>
      <c r="K59" s="120"/>
      <c r="L59" s="135">
        <f>SUM(L60:L66)</f>
        <v>7</v>
      </c>
      <c r="M59" s="120"/>
      <c r="N59" s="120"/>
      <c r="O59" s="120"/>
      <c r="P59" s="120"/>
      <c r="Q59" s="135">
        <f>SUM(Q60:Q66)</f>
        <v>0</v>
      </c>
      <c r="R59" s="120"/>
      <c r="S59" s="120"/>
      <c r="T59" s="120"/>
      <c r="U59" s="120"/>
      <c r="V59" s="135">
        <f>SUM(V60:V66)</f>
        <v>0</v>
      </c>
      <c r="W59" s="120"/>
      <c r="X59" s="120"/>
      <c r="Y59" s="120"/>
      <c r="Z59" s="6"/>
    </row>
    <row r="60" spans="1:26" s="54" customFormat="1" ht="33.75" customHeight="1">
      <c r="A60" s="70" t="s">
        <v>57</v>
      </c>
      <c r="B60" s="60" t="s">
        <v>633</v>
      </c>
      <c r="C60" s="167">
        <v>540</v>
      </c>
      <c r="D60" s="60">
        <f>G60+L60+Q60+V60</f>
        <v>1</v>
      </c>
      <c r="E60" s="126"/>
      <c r="F60" s="126"/>
      <c r="G60" s="63"/>
      <c r="H60" s="126"/>
      <c r="I60" s="126"/>
      <c r="J60" s="127" t="s">
        <v>632</v>
      </c>
      <c r="K60" s="124" t="s">
        <v>644</v>
      </c>
      <c r="L60" s="63">
        <v>1</v>
      </c>
      <c r="M60" s="127" t="s">
        <v>629</v>
      </c>
      <c r="N60" s="127" t="s">
        <v>634</v>
      </c>
      <c r="O60" s="126"/>
      <c r="P60" s="126"/>
      <c r="Q60" s="63"/>
      <c r="R60" s="126"/>
      <c r="S60" s="126"/>
      <c r="T60" s="126"/>
      <c r="U60" s="126"/>
      <c r="V60" s="63"/>
      <c r="W60" s="126"/>
      <c r="X60" s="126"/>
      <c r="Y60" s="89" t="s">
        <v>635</v>
      </c>
      <c r="Z60" s="60"/>
    </row>
    <row r="61" spans="1:26" s="12" customFormat="1" ht="39.75" customHeight="1">
      <c r="A61" s="12" t="s">
        <v>57</v>
      </c>
      <c r="B61" s="8" t="s">
        <v>104</v>
      </c>
      <c r="C61" s="167">
        <v>541</v>
      </c>
      <c r="D61" s="60">
        <f>G61+L61+Q61+V61</f>
        <v>1</v>
      </c>
      <c r="E61" s="126"/>
      <c r="F61" s="126"/>
      <c r="G61" s="63"/>
      <c r="H61" s="126"/>
      <c r="I61" s="126"/>
      <c r="J61" s="127" t="s">
        <v>632</v>
      </c>
      <c r="K61" s="124" t="s">
        <v>644</v>
      </c>
      <c r="L61" s="63">
        <v>1</v>
      </c>
      <c r="M61" s="126"/>
      <c r="N61" s="126" t="s">
        <v>17</v>
      </c>
      <c r="O61" s="126"/>
      <c r="P61" s="126"/>
      <c r="Q61" s="63"/>
      <c r="R61" s="126"/>
      <c r="S61" s="126"/>
      <c r="T61" s="126"/>
      <c r="U61" s="126"/>
      <c r="V61" s="63"/>
      <c r="W61" s="126"/>
      <c r="X61" s="126"/>
      <c r="Y61" s="137" t="s">
        <v>639</v>
      </c>
      <c r="Z61" s="8"/>
    </row>
    <row r="62" spans="1:26" s="87" customFormat="1" ht="33" customHeight="1">
      <c r="A62" s="87" t="s">
        <v>57</v>
      </c>
      <c r="B62" s="66" t="s">
        <v>717</v>
      </c>
      <c r="C62" s="193">
        <v>542</v>
      </c>
      <c r="D62" s="193">
        <f>G62+L62+Q62+V62</f>
        <v>1</v>
      </c>
      <c r="E62" s="193"/>
      <c r="F62" s="193"/>
      <c r="G62" s="138"/>
      <c r="H62" s="193"/>
      <c r="I62" s="193"/>
      <c r="J62" s="66" t="s">
        <v>720</v>
      </c>
      <c r="K62" s="124" t="s">
        <v>723</v>
      </c>
      <c r="L62" s="138">
        <v>1</v>
      </c>
      <c r="M62" s="193" t="s">
        <v>719</v>
      </c>
      <c r="N62" s="193" t="s">
        <v>718</v>
      </c>
      <c r="O62" s="193"/>
      <c r="P62" s="193"/>
      <c r="Q62" s="138"/>
      <c r="R62" s="193"/>
      <c r="S62" s="193"/>
      <c r="T62" s="193"/>
      <c r="U62" s="193"/>
      <c r="V62" s="138"/>
      <c r="W62" s="193"/>
      <c r="X62" s="193"/>
      <c r="Y62" s="193" t="s">
        <v>721</v>
      </c>
      <c r="Z62" s="193"/>
    </row>
    <row r="63" spans="1:26" s="46" customFormat="1" ht="24.75" customHeight="1">
      <c r="A63" s="202" t="s">
        <v>379</v>
      </c>
      <c r="B63" s="203" t="s">
        <v>380</v>
      </c>
      <c r="C63" s="187">
        <v>543</v>
      </c>
      <c r="D63" s="204">
        <v>2</v>
      </c>
      <c r="E63" s="126"/>
      <c r="F63" s="126"/>
      <c r="G63" s="63"/>
      <c r="H63" s="126"/>
      <c r="I63" s="126"/>
      <c r="J63" s="126"/>
      <c r="K63" s="62" t="s">
        <v>681</v>
      </c>
      <c r="L63" s="63">
        <v>1</v>
      </c>
      <c r="M63" s="126"/>
      <c r="N63" s="127" t="s">
        <v>396</v>
      </c>
      <c r="O63" s="126"/>
      <c r="P63" s="126"/>
      <c r="Q63" s="63"/>
      <c r="R63" s="126"/>
      <c r="S63" s="126"/>
      <c r="T63" s="126"/>
      <c r="U63" s="126"/>
      <c r="V63" s="63"/>
      <c r="W63" s="126"/>
      <c r="X63" s="126"/>
      <c r="Y63" s="175" t="s">
        <v>391</v>
      </c>
      <c r="Z63" s="47"/>
    </row>
    <row r="64" spans="1:26" s="54" customFormat="1" ht="24.75" customHeight="1">
      <c r="A64" s="202"/>
      <c r="B64" s="203"/>
      <c r="C64" s="187">
        <v>544</v>
      </c>
      <c r="D64" s="204"/>
      <c r="E64" s="154"/>
      <c r="F64" s="154"/>
      <c r="G64" s="63"/>
      <c r="H64" s="154"/>
      <c r="I64" s="154"/>
      <c r="J64" s="154"/>
      <c r="K64" s="62" t="s">
        <v>682</v>
      </c>
      <c r="L64" s="63">
        <v>1</v>
      </c>
      <c r="M64" s="154"/>
      <c r="N64" s="155" t="s">
        <v>683</v>
      </c>
      <c r="O64" s="154"/>
      <c r="P64" s="154"/>
      <c r="Q64" s="63"/>
      <c r="R64" s="154"/>
      <c r="S64" s="154"/>
      <c r="T64" s="154"/>
      <c r="U64" s="154"/>
      <c r="V64" s="63"/>
      <c r="W64" s="154"/>
      <c r="X64" s="154"/>
      <c r="Y64" s="155" t="s">
        <v>680</v>
      </c>
      <c r="Z64" s="60"/>
    </row>
    <row r="65" spans="1:26" s="54" customFormat="1" ht="57" customHeight="1">
      <c r="A65" s="70" t="s">
        <v>149</v>
      </c>
      <c r="B65" s="69" t="s">
        <v>630</v>
      </c>
      <c r="C65" s="187">
        <v>545</v>
      </c>
      <c r="D65" s="60">
        <f>G65+L65+Q65+V65</f>
        <v>1</v>
      </c>
      <c r="E65" s="126"/>
      <c r="F65" s="126"/>
      <c r="G65" s="63"/>
      <c r="H65" s="126"/>
      <c r="I65" s="126"/>
      <c r="J65" s="127" t="s">
        <v>632</v>
      </c>
      <c r="K65" s="124" t="s">
        <v>640</v>
      </c>
      <c r="L65" s="63">
        <v>1</v>
      </c>
      <c r="M65" s="126"/>
      <c r="N65" s="127" t="s">
        <v>631</v>
      </c>
      <c r="O65" s="126"/>
      <c r="P65" s="126"/>
      <c r="Q65" s="63"/>
      <c r="R65" s="126"/>
      <c r="S65" s="126"/>
      <c r="T65" s="126"/>
      <c r="U65" s="126"/>
      <c r="V65" s="63"/>
      <c r="W65" s="126"/>
      <c r="X65" s="126"/>
      <c r="Y65" s="89" t="s">
        <v>641</v>
      </c>
      <c r="Z65" s="60"/>
    </row>
    <row r="66" spans="1:27" s="53" customFormat="1" ht="45.75" customHeight="1">
      <c r="A66" s="57" t="s">
        <v>149</v>
      </c>
      <c r="B66" s="55" t="s">
        <v>385</v>
      </c>
      <c r="C66" s="187">
        <v>546</v>
      </c>
      <c r="D66" s="60">
        <f>G66+L66+Q66+V66</f>
        <v>1</v>
      </c>
      <c r="E66" s="127"/>
      <c r="F66" s="127"/>
      <c r="G66" s="138"/>
      <c r="H66" s="127"/>
      <c r="I66" s="127"/>
      <c r="J66" s="127" t="s">
        <v>390</v>
      </c>
      <c r="K66" s="124" t="s">
        <v>642</v>
      </c>
      <c r="L66" s="138">
        <v>1</v>
      </c>
      <c r="M66" s="127"/>
      <c r="N66" s="127" t="s">
        <v>462</v>
      </c>
      <c r="O66" s="127"/>
      <c r="P66" s="127"/>
      <c r="Q66" s="138"/>
      <c r="R66" s="127"/>
      <c r="S66" s="127"/>
      <c r="T66" s="127"/>
      <c r="U66" s="127"/>
      <c r="V66" s="138"/>
      <c r="W66" s="127"/>
      <c r="X66" s="127"/>
      <c r="Y66" s="62" t="s">
        <v>643</v>
      </c>
      <c r="Z66" s="55"/>
      <c r="AA66" s="57"/>
    </row>
    <row r="67" spans="1:26" s="51" customFormat="1" ht="36" customHeight="1">
      <c r="A67" s="58" t="s">
        <v>384</v>
      </c>
      <c r="B67" s="5" t="s">
        <v>58</v>
      </c>
      <c r="C67" s="5"/>
      <c r="D67" s="48">
        <f>G67+L67+Q67+V67</f>
        <v>10</v>
      </c>
      <c r="E67" s="139" t="s">
        <v>685</v>
      </c>
      <c r="F67" s="86" t="s">
        <v>463</v>
      </c>
      <c r="G67" s="134">
        <v>10</v>
      </c>
      <c r="H67" s="86"/>
      <c r="I67" s="86"/>
      <c r="J67" s="86"/>
      <c r="K67" s="86"/>
      <c r="L67" s="134"/>
      <c r="M67" s="86"/>
      <c r="N67" s="86"/>
      <c r="O67" s="86"/>
      <c r="P67" s="86"/>
      <c r="Q67" s="134"/>
      <c r="R67" s="86"/>
      <c r="S67" s="86"/>
      <c r="T67" s="86"/>
      <c r="U67" s="86"/>
      <c r="V67" s="134"/>
      <c r="W67" s="86"/>
      <c r="X67" s="86"/>
      <c r="Y67" s="139" t="s">
        <v>464</v>
      </c>
      <c r="Z67" s="5"/>
    </row>
    <row r="68" spans="1:26" s="190" customFormat="1" ht="27.75" customHeight="1">
      <c r="A68" s="190" t="s">
        <v>129</v>
      </c>
      <c r="B68" s="191" t="s">
        <v>58</v>
      </c>
      <c r="C68" s="191"/>
      <c r="D68" s="192">
        <f>SUM(D69:D84)</f>
        <v>16</v>
      </c>
      <c r="E68" s="191"/>
      <c r="F68" s="191"/>
      <c r="G68" s="192">
        <f>SUM(G69:G84)</f>
        <v>2</v>
      </c>
      <c r="H68" s="191"/>
      <c r="I68" s="191"/>
      <c r="J68" s="191"/>
      <c r="K68" s="191"/>
      <c r="L68" s="192">
        <f>SUM(L69:L84)</f>
        <v>14</v>
      </c>
      <c r="M68" s="191"/>
      <c r="N68" s="191"/>
      <c r="O68" s="191"/>
      <c r="P68" s="191"/>
      <c r="Q68" s="192">
        <f>SUM(Q69:Q84)</f>
        <v>0</v>
      </c>
      <c r="R68" s="191"/>
      <c r="S68" s="191"/>
      <c r="T68" s="191"/>
      <c r="U68" s="191"/>
      <c r="V68" s="192">
        <f>SUM(V69:V84)</f>
        <v>0</v>
      </c>
      <c r="W68" s="191"/>
      <c r="X68" s="191"/>
      <c r="Y68" s="191"/>
      <c r="Z68" s="191"/>
    </row>
    <row r="69" spans="1:26" s="12" customFormat="1" ht="27.75" customHeight="1">
      <c r="A69" s="12" t="s">
        <v>120</v>
      </c>
      <c r="B69" s="8" t="s">
        <v>131</v>
      </c>
      <c r="C69" s="167">
        <v>801</v>
      </c>
      <c r="D69" s="60">
        <f aca="true" t="shared" si="3" ref="D69:D84">G69+L69+Q69+V69</f>
        <v>1</v>
      </c>
      <c r="E69" s="127" t="s">
        <v>394</v>
      </c>
      <c r="F69" s="66" t="s">
        <v>108</v>
      </c>
      <c r="G69" s="63">
        <v>1</v>
      </c>
      <c r="H69" s="126"/>
      <c r="I69" s="126" t="s">
        <v>26</v>
      </c>
      <c r="J69" s="126"/>
      <c r="K69" s="126"/>
      <c r="L69" s="63"/>
      <c r="M69" s="126"/>
      <c r="N69" s="126"/>
      <c r="O69" s="126"/>
      <c r="P69" s="126"/>
      <c r="Q69" s="63"/>
      <c r="R69" s="126"/>
      <c r="S69" s="126"/>
      <c r="T69" s="126"/>
      <c r="U69" s="126"/>
      <c r="V69" s="63"/>
      <c r="W69" s="126"/>
      <c r="X69" s="126"/>
      <c r="Y69" s="126"/>
      <c r="Z69" s="8"/>
    </row>
    <row r="70" spans="1:26" s="12" customFormat="1" ht="48">
      <c r="A70" s="100" t="s">
        <v>121</v>
      </c>
      <c r="B70" s="56" t="s">
        <v>132</v>
      </c>
      <c r="C70" s="167">
        <v>802</v>
      </c>
      <c r="D70" s="60">
        <f t="shared" si="3"/>
        <v>1</v>
      </c>
      <c r="E70" s="126"/>
      <c r="F70" s="126"/>
      <c r="G70" s="63"/>
      <c r="H70" s="126"/>
      <c r="I70" s="126"/>
      <c r="J70" s="126" t="s">
        <v>110</v>
      </c>
      <c r="K70" s="126" t="s">
        <v>111</v>
      </c>
      <c r="L70" s="63">
        <v>1</v>
      </c>
      <c r="M70" s="126"/>
      <c r="N70" s="126" t="s">
        <v>13</v>
      </c>
      <c r="O70" s="126"/>
      <c r="P70" s="126"/>
      <c r="Q70" s="63"/>
      <c r="R70" s="126"/>
      <c r="S70" s="126"/>
      <c r="T70" s="126"/>
      <c r="U70" s="126"/>
      <c r="V70" s="63"/>
      <c r="W70" s="126"/>
      <c r="X70" s="126"/>
      <c r="Y70" s="126" t="s">
        <v>112</v>
      </c>
      <c r="Z70" s="8"/>
    </row>
    <row r="71" spans="1:26" s="12" customFormat="1" ht="37.5" customHeight="1">
      <c r="A71" s="100" t="s">
        <v>122</v>
      </c>
      <c r="B71" s="56" t="s">
        <v>133</v>
      </c>
      <c r="C71" s="167">
        <v>803</v>
      </c>
      <c r="D71" s="60">
        <f t="shared" si="3"/>
        <v>1</v>
      </c>
      <c r="E71" s="126"/>
      <c r="F71" s="126"/>
      <c r="G71" s="63"/>
      <c r="H71" s="126"/>
      <c r="I71" s="126"/>
      <c r="J71" s="127" t="s">
        <v>387</v>
      </c>
      <c r="K71" s="127" t="s">
        <v>403</v>
      </c>
      <c r="L71" s="63">
        <v>1</v>
      </c>
      <c r="M71" s="126" t="s">
        <v>14</v>
      </c>
      <c r="N71" s="126" t="s">
        <v>13</v>
      </c>
      <c r="O71" s="126"/>
      <c r="P71" s="126"/>
      <c r="Q71" s="63"/>
      <c r="R71" s="126"/>
      <c r="S71" s="126"/>
      <c r="T71" s="126"/>
      <c r="U71" s="126"/>
      <c r="V71" s="63"/>
      <c r="W71" s="126"/>
      <c r="X71" s="126"/>
      <c r="Y71" s="126"/>
      <c r="Z71" s="8"/>
    </row>
    <row r="72" spans="1:26" s="12" customFormat="1" ht="24">
      <c r="A72" s="100" t="s">
        <v>52</v>
      </c>
      <c r="B72" s="8" t="s">
        <v>134</v>
      </c>
      <c r="C72" s="167">
        <v>804</v>
      </c>
      <c r="D72" s="60">
        <f t="shared" si="3"/>
        <v>1</v>
      </c>
      <c r="E72" s="126"/>
      <c r="F72" s="126"/>
      <c r="G72" s="63"/>
      <c r="H72" s="126"/>
      <c r="I72" s="126"/>
      <c r="J72" s="127" t="s">
        <v>394</v>
      </c>
      <c r="K72" s="126" t="s">
        <v>28</v>
      </c>
      <c r="L72" s="63">
        <v>1</v>
      </c>
      <c r="M72" s="126"/>
      <c r="N72" s="126" t="s">
        <v>13</v>
      </c>
      <c r="O72" s="126"/>
      <c r="P72" s="126"/>
      <c r="Q72" s="63"/>
      <c r="R72" s="126"/>
      <c r="S72" s="126"/>
      <c r="T72" s="126"/>
      <c r="U72" s="126"/>
      <c r="V72" s="63"/>
      <c r="W72" s="126"/>
      <c r="X72" s="126"/>
      <c r="Y72" s="126"/>
      <c r="Z72" s="8"/>
    </row>
    <row r="73" spans="1:26" s="12" customFormat="1" ht="36">
      <c r="A73" s="100" t="s">
        <v>52</v>
      </c>
      <c r="B73" s="8" t="s">
        <v>135</v>
      </c>
      <c r="C73" s="167">
        <v>805</v>
      </c>
      <c r="D73" s="60">
        <f t="shared" si="3"/>
        <v>1</v>
      </c>
      <c r="E73" s="126"/>
      <c r="F73" s="126"/>
      <c r="G73" s="63"/>
      <c r="H73" s="126"/>
      <c r="I73" s="126"/>
      <c r="J73" s="126" t="s">
        <v>113</v>
      </c>
      <c r="K73" s="126" t="s">
        <v>114</v>
      </c>
      <c r="L73" s="63">
        <v>1</v>
      </c>
      <c r="M73" s="126"/>
      <c r="N73" s="126" t="s">
        <v>13</v>
      </c>
      <c r="O73" s="126"/>
      <c r="P73" s="126"/>
      <c r="Q73" s="63"/>
      <c r="R73" s="126"/>
      <c r="S73" s="126"/>
      <c r="T73" s="126"/>
      <c r="U73" s="126"/>
      <c r="V73" s="63"/>
      <c r="W73" s="126"/>
      <c r="X73" s="126"/>
      <c r="Y73" s="126" t="s">
        <v>115</v>
      </c>
      <c r="Z73" s="8"/>
    </row>
    <row r="74" spans="1:26" s="12" customFormat="1" ht="24">
      <c r="A74" s="100" t="s">
        <v>52</v>
      </c>
      <c r="B74" s="8" t="s">
        <v>136</v>
      </c>
      <c r="C74" s="167">
        <v>806</v>
      </c>
      <c r="D74" s="60">
        <f t="shared" si="3"/>
        <v>1</v>
      </c>
      <c r="E74" s="126"/>
      <c r="F74" s="126"/>
      <c r="G74" s="63"/>
      <c r="H74" s="126"/>
      <c r="I74" s="126"/>
      <c r="J74" s="126" t="s">
        <v>113</v>
      </c>
      <c r="K74" s="126" t="s">
        <v>114</v>
      </c>
      <c r="L74" s="63">
        <v>1</v>
      </c>
      <c r="M74" s="126"/>
      <c r="N74" s="126" t="s">
        <v>13</v>
      </c>
      <c r="O74" s="126"/>
      <c r="P74" s="126"/>
      <c r="Q74" s="63"/>
      <c r="R74" s="126"/>
      <c r="S74" s="126"/>
      <c r="T74" s="126"/>
      <c r="U74" s="126"/>
      <c r="V74" s="63"/>
      <c r="W74" s="126"/>
      <c r="X74" s="126"/>
      <c r="Y74" s="126"/>
      <c r="Z74" s="8"/>
    </row>
    <row r="75" spans="1:26" s="12" customFormat="1" ht="63">
      <c r="A75" s="12" t="s">
        <v>123</v>
      </c>
      <c r="B75" s="69" t="s">
        <v>646</v>
      </c>
      <c r="C75" s="167">
        <v>807</v>
      </c>
      <c r="D75" s="60">
        <f t="shared" si="3"/>
        <v>1</v>
      </c>
      <c r="E75" s="126"/>
      <c r="F75" s="126"/>
      <c r="G75" s="63"/>
      <c r="H75" s="126"/>
      <c r="I75" s="126"/>
      <c r="J75" s="93" t="s">
        <v>686</v>
      </c>
      <c r="K75" s="66" t="s">
        <v>404</v>
      </c>
      <c r="L75" s="63">
        <v>1</v>
      </c>
      <c r="M75" s="126"/>
      <c r="N75" s="126" t="s">
        <v>13</v>
      </c>
      <c r="O75" s="126"/>
      <c r="P75" s="126"/>
      <c r="Q75" s="63"/>
      <c r="R75" s="126"/>
      <c r="S75" s="126"/>
      <c r="T75" s="126"/>
      <c r="U75" s="126"/>
      <c r="V75" s="63"/>
      <c r="W75" s="126"/>
      <c r="X75" s="126"/>
      <c r="Y75" s="126"/>
      <c r="Z75" s="8"/>
    </row>
    <row r="76" spans="1:26" s="12" customFormat="1" ht="45">
      <c r="A76" s="12" t="s">
        <v>123</v>
      </c>
      <c r="B76" s="8" t="s">
        <v>138</v>
      </c>
      <c r="C76" s="167">
        <v>808</v>
      </c>
      <c r="D76" s="60">
        <f t="shared" si="3"/>
        <v>1</v>
      </c>
      <c r="E76" s="126"/>
      <c r="F76" s="126"/>
      <c r="G76" s="63"/>
      <c r="H76" s="126"/>
      <c r="I76" s="126"/>
      <c r="J76" s="127" t="s">
        <v>487</v>
      </c>
      <c r="K76" s="62" t="s">
        <v>405</v>
      </c>
      <c r="L76" s="63">
        <v>1</v>
      </c>
      <c r="M76" s="126"/>
      <c r="N76" s="126" t="s">
        <v>13</v>
      </c>
      <c r="O76" s="126"/>
      <c r="P76" s="126"/>
      <c r="Q76" s="63"/>
      <c r="R76" s="126"/>
      <c r="S76" s="126"/>
      <c r="T76" s="126"/>
      <c r="U76" s="126"/>
      <c r="V76" s="63"/>
      <c r="W76" s="126"/>
      <c r="X76" s="126"/>
      <c r="Y76" s="126"/>
      <c r="Z76" s="8"/>
    </row>
    <row r="77" spans="1:26" s="12" customFormat="1" ht="48">
      <c r="A77" s="12" t="s">
        <v>124</v>
      </c>
      <c r="B77" s="56" t="s">
        <v>59</v>
      </c>
      <c r="C77" s="167">
        <v>809</v>
      </c>
      <c r="D77" s="60">
        <f t="shared" si="3"/>
        <v>1</v>
      </c>
      <c r="E77" s="126"/>
      <c r="F77" s="126"/>
      <c r="G77" s="63"/>
      <c r="H77" s="126"/>
      <c r="I77" s="126"/>
      <c r="J77" s="127" t="s">
        <v>397</v>
      </c>
      <c r="K77" s="126" t="s">
        <v>59</v>
      </c>
      <c r="L77" s="63">
        <v>1</v>
      </c>
      <c r="M77" s="126" t="s">
        <v>14</v>
      </c>
      <c r="N77" s="126" t="s">
        <v>13</v>
      </c>
      <c r="O77" s="126"/>
      <c r="P77" s="126"/>
      <c r="Q77" s="63"/>
      <c r="R77" s="126"/>
      <c r="S77" s="126"/>
      <c r="T77" s="126"/>
      <c r="U77" s="126"/>
      <c r="V77" s="63"/>
      <c r="W77" s="126"/>
      <c r="X77" s="126"/>
      <c r="Y77" s="126"/>
      <c r="Z77" s="8"/>
    </row>
    <row r="78" spans="1:26" s="12" customFormat="1" ht="42">
      <c r="A78" s="12" t="s">
        <v>125</v>
      </c>
      <c r="B78" s="8" t="s">
        <v>139</v>
      </c>
      <c r="C78" s="167">
        <v>810</v>
      </c>
      <c r="D78" s="60">
        <f t="shared" si="3"/>
        <v>1</v>
      </c>
      <c r="E78" s="126"/>
      <c r="F78" s="126"/>
      <c r="G78" s="63"/>
      <c r="H78" s="126"/>
      <c r="I78" s="126"/>
      <c r="J78" s="127" t="s">
        <v>394</v>
      </c>
      <c r="K78" s="66" t="s">
        <v>722</v>
      </c>
      <c r="L78" s="63">
        <v>1</v>
      </c>
      <c r="M78" s="126"/>
      <c r="N78" s="126" t="s">
        <v>13</v>
      </c>
      <c r="O78" s="126"/>
      <c r="P78" s="126"/>
      <c r="Q78" s="63"/>
      <c r="R78" s="126"/>
      <c r="S78" s="126"/>
      <c r="T78" s="126"/>
      <c r="U78" s="126"/>
      <c r="V78" s="63"/>
      <c r="W78" s="126"/>
      <c r="X78" s="126"/>
      <c r="Y78" s="126"/>
      <c r="Z78" s="8"/>
    </row>
    <row r="79" spans="1:26" s="12" customFormat="1" ht="24">
      <c r="A79" s="12" t="s">
        <v>125</v>
      </c>
      <c r="B79" s="8" t="s">
        <v>140</v>
      </c>
      <c r="C79" s="167">
        <v>811</v>
      </c>
      <c r="D79" s="60">
        <f t="shared" si="3"/>
        <v>1</v>
      </c>
      <c r="E79" s="126" t="s">
        <v>113</v>
      </c>
      <c r="F79" s="126" t="s">
        <v>117</v>
      </c>
      <c r="G79" s="63">
        <v>1</v>
      </c>
      <c r="H79" s="126"/>
      <c r="I79" s="126" t="s">
        <v>26</v>
      </c>
      <c r="J79" s="126"/>
      <c r="K79" s="126"/>
      <c r="L79" s="63"/>
      <c r="M79" s="126"/>
      <c r="N79" s="126"/>
      <c r="O79" s="126"/>
      <c r="P79" s="126"/>
      <c r="Q79" s="63"/>
      <c r="R79" s="126"/>
      <c r="S79" s="126"/>
      <c r="T79" s="126"/>
      <c r="U79" s="126"/>
      <c r="V79" s="63"/>
      <c r="W79" s="126"/>
      <c r="X79" s="126"/>
      <c r="Y79" s="126"/>
      <c r="Z79" s="8"/>
    </row>
    <row r="80" spans="1:26" s="12" customFormat="1" ht="29.25">
      <c r="A80" s="12" t="s">
        <v>125</v>
      </c>
      <c r="B80" s="8" t="s">
        <v>141</v>
      </c>
      <c r="C80" s="167">
        <v>812</v>
      </c>
      <c r="D80" s="60">
        <f t="shared" si="3"/>
        <v>1</v>
      </c>
      <c r="E80" s="126"/>
      <c r="F80" s="126"/>
      <c r="G80" s="63"/>
      <c r="H80" s="126"/>
      <c r="I80" s="126"/>
      <c r="J80" s="127" t="s">
        <v>394</v>
      </c>
      <c r="K80" s="124" t="s">
        <v>585</v>
      </c>
      <c r="L80" s="63">
        <v>1</v>
      </c>
      <c r="M80" s="126"/>
      <c r="N80" s="126" t="s">
        <v>13</v>
      </c>
      <c r="O80" s="126"/>
      <c r="P80" s="126"/>
      <c r="Q80" s="63"/>
      <c r="R80" s="126"/>
      <c r="S80" s="126"/>
      <c r="T80" s="126"/>
      <c r="U80" s="126"/>
      <c r="V80" s="63"/>
      <c r="W80" s="126"/>
      <c r="X80" s="126"/>
      <c r="Y80" s="126"/>
      <c r="Z80" s="8"/>
    </row>
    <row r="81" spans="1:26" s="54" customFormat="1" ht="55.5" customHeight="1">
      <c r="A81" s="87" t="s">
        <v>677</v>
      </c>
      <c r="B81" s="127" t="s">
        <v>650</v>
      </c>
      <c r="C81" s="167">
        <v>813</v>
      </c>
      <c r="D81" s="126">
        <f t="shared" si="3"/>
        <v>1</v>
      </c>
      <c r="E81" s="126"/>
      <c r="F81" s="126"/>
      <c r="G81" s="63"/>
      <c r="H81" s="126"/>
      <c r="I81" s="126"/>
      <c r="J81" s="158" t="s">
        <v>487</v>
      </c>
      <c r="K81" s="66" t="s">
        <v>678</v>
      </c>
      <c r="L81" s="63">
        <v>1</v>
      </c>
      <c r="M81" s="126"/>
      <c r="N81" s="126" t="s">
        <v>13</v>
      </c>
      <c r="O81" s="126"/>
      <c r="P81" s="126"/>
      <c r="Q81" s="63"/>
      <c r="R81" s="126"/>
      <c r="S81" s="126"/>
      <c r="T81" s="126"/>
      <c r="U81" s="126"/>
      <c r="V81" s="63"/>
      <c r="W81" s="126"/>
      <c r="X81" s="126"/>
      <c r="Y81" s="66"/>
      <c r="Z81" s="60"/>
    </row>
    <row r="82" spans="1:26" s="12" customFormat="1" ht="84">
      <c r="A82" s="100" t="s">
        <v>126</v>
      </c>
      <c r="B82" s="8"/>
      <c r="C82" s="167">
        <v>814</v>
      </c>
      <c r="D82" s="60">
        <f t="shared" si="3"/>
        <v>1</v>
      </c>
      <c r="E82" s="126"/>
      <c r="F82" s="126"/>
      <c r="G82" s="63"/>
      <c r="H82" s="126"/>
      <c r="I82" s="126"/>
      <c r="J82" s="127" t="s">
        <v>487</v>
      </c>
      <c r="K82" s="66" t="s">
        <v>574</v>
      </c>
      <c r="L82" s="63">
        <v>1</v>
      </c>
      <c r="M82" s="126" t="s">
        <v>14</v>
      </c>
      <c r="N82" s="126" t="s">
        <v>16</v>
      </c>
      <c r="O82" s="126"/>
      <c r="P82" s="126"/>
      <c r="Q82" s="63"/>
      <c r="R82" s="126"/>
      <c r="S82" s="126"/>
      <c r="T82" s="126"/>
      <c r="U82" s="126"/>
      <c r="V82" s="63"/>
      <c r="W82" s="126"/>
      <c r="X82" s="126"/>
      <c r="Y82" s="127" t="s">
        <v>393</v>
      </c>
      <c r="Z82" s="8"/>
    </row>
    <row r="83" spans="1:26" s="12" customFormat="1" ht="48.75" customHeight="1">
      <c r="A83" s="100" t="s">
        <v>127</v>
      </c>
      <c r="B83" s="8"/>
      <c r="C83" s="167">
        <v>815</v>
      </c>
      <c r="D83" s="60">
        <f t="shared" si="3"/>
        <v>1</v>
      </c>
      <c r="E83" s="126"/>
      <c r="F83" s="126"/>
      <c r="G83" s="63"/>
      <c r="H83" s="126"/>
      <c r="I83" s="126"/>
      <c r="J83" s="127" t="s">
        <v>487</v>
      </c>
      <c r="K83" s="126" t="s">
        <v>118</v>
      </c>
      <c r="L83" s="63">
        <v>1</v>
      </c>
      <c r="M83" s="126"/>
      <c r="N83" s="66" t="s">
        <v>130</v>
      </c>
      <c r="O83" s="126"/>
      <c r="P83" s="126"/>
      <c r="Q83" s="63"/>
      <c r="R83" s="126"/>
      <c r="S83" s="126"/>
      <c r="T83" s="126"/>
      <c r="U83" s="126"/>
      <c r="V83" s="63"/>
      <c r="W83" s="126"/>
      <c r="X83" s="126"/>
      <c r="Y83" s="126"/>
      <c r="Z83" s="8"/>
    </row>
    <row r="84" spans="1:26" s="12" customFormat="1" ht="48">
      <c r="A84" s="12" t="s">
        <v>128</v>
      </c>
      <c r="B84" s="8"/>
      <c r="C84" s="167">
        <v>816</v>
      </c>
      <c r="D84" s="60">
        <f t="shared" si="3"/>
        <v>1</v>
      </c>
      <c r="E84" s="126"/>
      <c r="F84" s="126"/>
      <c r="G84" s="63"/>
      <c r="H84" s="126"/>
      <c r="I84" s="126"/>
      <c r="J84" s="127" t="s">
        <v>487</v>
      </c>
      <c r="K84" s="126" t="s">
        <v>119</v>
      </c>
      <c r="L84" s="63">
        <v>1</v>
      </c>
      <c r="M84" s="126" t="s">
        <v>14</v>
      </c>
      <c r="N84" s="126" t="s">
        <v>17</v>
      </c>
      <c r="O84" s="126"/>
      <c r="P84" s="126"/>
      <c r="Q84" s="63"/>
      <c r="R84" s="126"/>
      <c r="S84" s="126"/>
      <c r="T84" s="126"/>
      <c r="U84" s="126"/>
      <c r="V84" s="63"/>
      <c r="W84" s="126"/>
      <c r="X84" s="126"/>
      <c r="Y84" s="126"/>
      <c r="Z84" s="8"/>
    </row>
  </sheetData>
  <sheetProtection/>
  <mergeCells count="14">
    <mergeCell ref="T1:X1"/>
    <mergeCell ref="Y1:Y2"/>
    <mergeCell ref="D1:D2"/>
    <mergeCell ref="E1:I1"/>
    <mergeCell ref="A1:A2"/>
    <mergeCell ref="B1:B2"/>
    <mergeCell ref="J1:N1"/>
    <mergeCell ref="O1:S1"/>
    <mergeCell ref="C1:C2"/>
    <mergeCell ref="A63:A64"/>
    <mergeCell ref="B63:B64"/>
    <mergeCell ref="D63:D64"/>
    <mergeCell ref="A57:A58"/>
    <mergeCell ref="B57:B58"/>
  </mergeCells>
  <printOptions gridLines="1" horizontalCentered="1"/>
  <pageMargins left="0.2362204724409449" right="0.15748031496062992" top="0.984251968503937" bottom="0.5511811023622047" header="0.5118110236220472" footer="0.1968503937007874"/>
  <pageSetup horizontalDpi="600" verticalDpi="600" orientation="landscape" paperSize="9" r:id="rId1"/>
  <headerFooter alignWithMargins="0">
    <oddHeader>&amp;C&amp;"华文仿宋,加粗"&amp;18哈尔滨医科大学2017年毕业生需求情况--非临床单位</oddHeader>
    <oddFooter>&amp;C&amp;N--&amp;P&amp;R&amp;D</oddFooter>
  </headerFooter>
  <rowBreaks count="6" manualBreakCount="6">
    <brk id="15" max="255" man="1"/>
    <brk id="26" max="255" man="1"/>
    <brk id="35" max="255" man="1"/>
    <brk id="44" max="255" man="1"/>
    <brk id="55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5"/>
  <sheetViews>
    <sheetView tabSelected="1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E4" sqref="AE4"/>
    </sheetView>
  </sheetViews>
  <sheetFormatPr defaultColWidth="6.00390625" defaultRowHeight="24.75" customHeight="1"/>
  <cols>
    <col min="1" max="1" width="4.25390625" style="3" customWidth="1"/>
    <col min="2" max="3" width="5.75390625" style="26" customWidth="1"/>
    <col min="4" max="4" width="3.25390625" style="26" customWidth="1"/>
    <col min="5" max="5" width="6.00390625" style="119" customWidth="1"/>
    <col min="6" max="6" width="6.375" style="119" customWidth="1"/>
    <col min="7" max="7" width="3.75390625" style="119" customWidth="1"/>
    <col min="8" max="8" width="3.375" style="119" customWidth="1"/>
    <col min="9" max="9" width="3.625" style="119" customWidth="1"/>
    <col min="10" max="10" width="6.00390625" style="119" customWidth="1"/>
    <col min="11" max="11" width="6.75390625" style="119" customWidth="1"/>
    <col min="12" max="13" width="3.75390625" style="119" customWidth="1"/>
    <col min="14" max="14" width="3.375" style="119" customWidth="1"/>
    <col min="15" max="15" width="5.50390625" style="119" customWidth="1"/>
    <col min="16" max="16" width="5.25390625" style="119" customWidth="1"/>
    <col min="17" max="18" width="3.75390625" style="119" customWidth="1"/>
    <col min="19" max="19" width="3.25390625" style="119" customWidth="1"/>
    <col min="20" max="20" width="6.00390625" style="119" customWidth="1"/>
    <col min="21" max="21" width="5.625" style="119" customWidth="1"/>
    <col min="22" max="23" width="4.00390625" style="119" customWidth="1"/>
    <col min="24" max="24" width="3.25390625" style="119" customWidth="1"/>
    <col min="25" max="25" width="10.00390625" style="119" customWidth="1"/>
    <col min="26" max="26" width="6.00390625" style="3" customWidth="1"/>
    <col min="27" max="27" width="6.00390625" style="4" customWidth="1"/>
    <col min="28" max="16384" width="6.00390625" style="3" customWidth="1"/>
  </cols>
  <sheetData>
    <row r="1" spans="1:27" s="21" customFormat="1" ht="20.25" customHeight="1">
      <c r="A1" s="226" t="s">
        <v>206</v>
      </c>
      <c r="B1" s="227" t="s">
        <v>150</v>
      </c>
      <c r="C1" s="210" t="s">
        <v>693</v>
      </c>
      <c r="D1" s="227" t="s">
        <v>142</v>
      </c>
      <c r="E1" s="228" t="s">
        <v>143</v>
      </c>
      <c r="F1" s="228"/>
      <c r="G1" s="228"/>
      <c r="H1" s="228"/>
      <c r="I1" s="228"/>
      <c r="J1" s="228" t="s">
        <v>144</v>
      </c>
      <c r="K1" s="228"/>
      <c r="L1" s="228"/>
      <c r="M1" s="228"/>
      <c r="N1" s="228"/>
      <c r="O1" s="228" t="s">
        <v>145</v>
      </c>
      <c r="P1" s="228"/>
      <c r="Q1" s="228"/>
      <c r="R1" s="228"/>
      <c r="S1" s="228"/>
      <c r="T1" s="228" t="s">
        <v>146</v>
      </c>
      <c r="U1" s="228"/>
      <c r="V1" s="228"/>
      <c r="W1" s="228"/>
      <c r="X1" s="228"/>
      <c r="Y1" s="228" t="s">
        <v>147</v>
      </c>
      <c r="Z1" s="23"/>
      <c r="AA1" s="22"/>
    </row>
    <row r="2" spans="1:27" s="21" customFormat="1" ht="24" customHeight="1">
      <c r="A2" s="226"/>
      <c r="B2" s="227"/>
      <c r="C2" s="210"/>
      <c r="D2" s="227"/>
      <c r="E2" s="112" t="s">
        <v>151</v>
      </c>
      <c r="F2" s="112" t="s">
        <v>152</v>
      </c>
      <c r="G2" s="112" t="s">
        <v>153</v>
      </c>
      <c r="H2" s="112" t="s">
        <v>154</v>
      </c>
      <c r="I2" s="112" t="s">
        <v>155</v>
      </c>
      <c r="J2" s="112" t="s">
        <v>151</v>
      </c>
      <c r="K2" s="112" t="s">
        <v>152</v>
      </c>
      <c r="L2" s="112" t="s">
        <v>153</v>
      </c>
      <c r="M2" s="112" t="s">
        <v>154</v>
      </c>
      <c r="N2" s="112" t="s">
        <v>155</v>
      </c>
      <c r="O2" s="112" t="s">
        <v>151</v>
      </c>
      <c r="P2" s="112" t="s">
        <v>152</v>
      </c>
      <c r="Q2" s="112" t="s">
        <v>153</v>
      </c>
      <c r="R2" s="112" t="s">
        <v>154</v>
      </c>
      <c r="S2" s="112" t="s">
        <v>155</v>
      </c>
      <c r="T2" s="112" t="s">
        <v>151</v>
      </c>
      <c r="U2" s="112" t="s">
        <v>152</v>
      </c>
      <c r="V2" s="112" t="s">
        <v>153</v>
      </c>
      <c r="W2" s="112" t="s">
        <v>154</v>
      </c>
      <c r="X2" s="112" t="s">
        <v>155</v>
      </c>
      <c r="Y2" s="228"/>
      <c r="Z2" s="23"/>
      <c r="AA2" s="22"/>
    </row>
    <row r="3" spans="1:27" s="21" customFormat="1" ht="24" customHeight="1">
      <c r="A3" s="36" t="s">
        <v>292</v>
      </c>
      <c r="B3" s="37" t="s">
        <v>293</v>
      </c>
      <c r="C3" s="37"/>
      <c r="D3" s="52">
        <f>SUM(D4:D71)</f>
        <v>179</v>
      </c>
      <c r="E3" s="112"/>
      <c r="F3" s="112"/>
      <c r="G3" s="140">
        <f>SUM(G4:G71)</f>
        <v>42</v>
      </c>
      <c r="H3" s="112"/>
      <c r="I3" s="112"/>
      <c r="J3" s="112"/>
      <c r="K3" s="112"/>
      <c r="L3" s="140">
        <f>SUM(L4:L71)</f>
        <v>97</v>
      </c>
      <c r="M3" s="112"/>
      <c r="N3" s="112"/>
      <c r="O3" s="112"/>
      <c r="P3" s="112"/>
      <c r="Q3" s="140">
        <f>SUM(Q4:Q71)</f>
        <v>25</v>
      </c>
      <c r="R3" s="112"/>
      <c r="S3" s="112"/>
      <c r="T3" s="112"/>
      <c r="U3" s="112"/>
      <c r="V3" s="140">
        <f>SUM(V4:V71)</f>
        <v>15</v>
      </c>
      <c r="W3" s="112"/>
      <c r="X3" s="112"/>
      <c r="Y3" s="112"/>
      <c r="Z3" s="33"/>
      <c r="AA3" s="22"/>
    </row>
    <row r="4" spans="1:27" s="36" customFormat="1" ht="84">
      <c r="A4" s="64" t="s">
        <v>292</v>
      </c>
      <c r="B4" s="106" t="s">
        <v>210</v>
      </c>
      <c r="C4" s="170">
        <v>101</v>
      </c>
      <c r="D4" s="35">
        <f aca="true" t="shared" si="0" ref="D4:D36">G4+L4+Q4+V4</f>
        <v>6</v>
      </c>
      <c r="E4" s="130"/>
      <c r="F4" s="130"/>
      <c r="G4" s="130"/>
      <c r="H4" s="130"/>
      <c r="I4" s="130"/>
      <c r="J4" s="130" t="s">
        <v>19</v>
      </c>
      <c r="K4" s="87" t="s">
        <v>465</v>
      </c>
      <c r="L4" s="130">
        <v>5</v>
      </c>
      <c r="M4" s="130"/>
      <c r="N4" s="130" t="s">
        <v>211</v>
      </c>
      <c r="O4" s="130" t="s">
        <v>19</v>
      </c>
      <c r="P4" s="130" t="s">
        <v>161</v>
      </c>
      <c r="Q4" s="130">
        <v>1</v>
      </c>
      <c r="R4" s="130"/>
      <c r="S4" s="130" t="s">
        <v>211</v>
      </c>
      <c r="T4" s="130"/>
      <c r="U4" s="130"/>
      <c r="V4" s="130"/>
      <c r="W4" s="130"/>
      <c r="X4" s="130"/>
      <c r="Y4" s="90" t="s">
        <v>586</v>
      </c>
      <c r="Z4" s="34"/>
      <c r="AA4" s="40"/>
    </row>
    <row r="5" spans="1:27" s="36" customFormat="1" ht="36">
      <c r="A5" s="64" t="s">
        <v>292</v>
      </c>
      <c r="B5" s="106" t="s">
        <v>212</v>
      </c>
      <c r="C5" s="170">
        <v>102</v>
      </c>
      <c r="D5" s="92">
        <f t="shared" si="0"/>
        <v>1</v>
      </c>
      <c r="E5" s="130"/>
      <c r="F5" s="130"/>
      <c r="G5" s="130"/>
      <c r="H5" s="130"/>
      <c r="I5" s="130"/>
      <c r="J5" s="130" t="s">
        <v>19</v>
      </c>
      <c r="K5" s="87" t="s">
        <v>466</v>
      </c>
      <c r="L5" s="130">
        <v>1</v>
      </c>
      <c r="M5" s="130" t="s">
        <v>21</v>
      </c>
      <c r="N5" s="130" t="s">
        <v>211</v>
      </c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 t="s">
        <v>224</v>
      </c>
      <c r="Z5" s="34"/>
      <c r="AA5" s="40"/>
    </row>
    <row r="6" spans="1:27" s="36" customFormat="1" ht="135">
      <c r="A6" s="64" t="s">
        <v>292</v>
      </c>
      <c r="B6" s="61" t="s">
        <v>213</v>
      </c>
      <c r="C6" s="170">
        <v>103</v>
      </c>
      <c r="D6" s="92">
        <f t="shared" si="0"/>
        <v>3</v>
      </c>
      <c r="E6" s="130" t="s">
        <v>19</v>
      </c>
      <c r="F6" s="87" t="s">
        <v>467</v>
      </c>
      <c r="G6" s="130">
        <v>1</v>
      </c>
      <c r="H6" s="130" t="s">
        <v>31</v>
      </c>
      <c r="I6" s="130" t="s">
        <v>211</v>
      </c>
      <c r="J6" s="130"/>
      <c r="K6" s="130"/>
      <c r="L6" s="130"/>
      <c r="M6" s="130"/>
      <c r="N6" s="130"/>
      <c r="O6" s="130" t="s">
        <v>19</v>
      </c>
      <c r="P6" s="130" t="s">
        <v>161</v>
      </c>
      <c r="Q6" s="130">
        <v>1</v>
      </c>
      <c r="R6" s="130" t="s">
        <v>21</v>
      </c>
      <c r="S6" s="130" t="s">
        <v>211</v>
      </c>
      <c r="T6" s="87"/>
      <c r="U6" s="87" t="s">
        <v>503</v>
      </c>
      <c r="V6" s="130">
        <v>1</v>
      </c>
      <c r="W6" s="87" t="s">
        <v>504</v>
      </c>
      <c r="X6" s="87" t="s">
        <v>505</v>
      </c>
      <c r="Y6" s="88" t="s">
        <v>695</v>
      </c>
      <c r="Z6" s="34"/>
      <c r="AA6" s="40"/>
    </row>
    <row r="7" spans="1:27" s="36" customFormat="1" ht="36">
      <c r="A7" s="64" t="s">
        <v>292</v>
      </c>
      <c r="B7" s="109" t="s">
        <v>215</v>
      </c>
      <c r="C7" s="170">
        <v>104</v>
      </c>
      <c r="D7" s="92">
        <f t="shared" si="0"/>
        <v>2</v>
      </c>
      <c r="E7" s="130"/>
      <c r="F7" s="130"/>
      <c r="G7" s="130"/>
      <c r="H7" s="130"/>
      <c r="I7" s="130"/>
      <c r="J7" s="130" t="s">
        <v>216</v>
      </c>
      <c r="K7" s="130" t="s">
        <v>217</v>
      </c>
      <c r="L7" s="130">
        <v>1</v>
      </c>
      <c r="M7" s="130" t="s">
        <v>31</v>
      </c>
      <c r="N7" s="90" t="s">
        <v>218</v>
      </c>
      <c r="O7" s="130" t="s">
        <v>19</v>
      </c>
      <c r="P7" s="130" t="s">
        <v>161</v>
      </c>
      <c r="Q7" s="130">
        <v>1</v>
      </c>
      <c r="R7" s="130"/>
      <c r="S7" s="130" t="s">
        <v>211</v>
      </c>
      <c r="T7" s="130"/>
      <c r="U7" s="130"/>
      <c r="V7" s="130"/>
      <c r="W7" s="130"/>
      <c r="X7" s="130"/>
      <c r="Y7" s="130"/>
      <c r="Z7" s="34"/>
      <c r="AA7" s="40"/>
    </row>
    <row r="8" spans="1:27" s="36" customFormat="1" ht="33.75">
      <c r="A8" s="64" t="s">
        <v>292</v>
      </c>
      <c r="B8" s="109" t="s">
        <v>219</v>
      </c>
      <c r="C8" s="170">
        <v>105</v>
      </c>
      <c r="D8" s="92">
        <f t="shared" si="0"/>
        <v>1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87"/>
      <c r="U8" s="130" t="s">
        <v>214</v>
      </c>
      <c r="V8" s="130">
        <v>1</v>
      </c>
      <c r="W8" s="130" t="s">
        <v>31</v>
      </c>
      <c r="X8" s="130" t="s">
        <v>192</v>
      </c>
      <c r="Y8" s="87" t="s">
        <v>486</v>
      </c>
      <c r="Z8" s="34"/>
      <c r="AA8" s="40"/>
    </row>
    <row r="9" spans="1:27" s="36" customFormat="1" ht="81">
      <c r="A9" s="215" t="s">
        <v>292</v>
      </c>
      <c r="B9" s="211" t="s">
        <v>220</v>
      </c>
      <c r="C9" s="170">
        <v>106</v>
      </c>
      <c r="D9" s="92">
        <f t="shared" si="0"/>
        <v>17</v>
      </c>
      <c r="E9" s="130" t="s">
        <v>19</v>
      </c>
      <c r="F9" s="87" t="s">
        <v>468</v>
      </c>
      <c r="G9" s="130">
        <v>6</v>
      </c>
      <c r="H9" s="130"/>
      <c r="I9" s="87" t="s">
        <v>473</v>
      </c>
      <c r="J9" s="130" t="s">
        <v>19</v>
      </c>
      <c r="K9" s="87" t="s">
        <v>659</v>
      </c>
      <c r="L9" s="160">
        <v>7</v>
      </c>
      <c r="M9" s="160"/>
      <c r="N9" s="160" t="s">
        <v>211</v>
      </c>
      <c r="O9" s="160" t="s">
        <v>19</v>
      </c>
      <c r="P9" s="160" t="s">
        <v>161</v>
      </c>
      <c r="Q9" s="160">
        <v>4</v>
      </c>
      <c r="R9" s="160"/>
      <c r="S9" s="160" t="s">
        <v>211</v>
      </c>
      <c r="T9" s="160"/>
      <c r="U9" s="160"/>
      <c r="V9" s="160"/>
      <c r="W9" s="160"/>
      <c r="X9" s="160"/>
      <c r="Y9" s="88" t="s">
        <v>651</v>
      </c>
      <c r="Z9" s="34"/>
      <c r="AA9" s="40"/>
    </row>
    <row r="10" spans="1:27" s="36" customFormat="1" ht="24">
      <c r="A10" s="215"/>
      <c r="B10" s="211"/>
      <c r="C10" s="170">
        <v>107</v>
      </c>
      <c r="D10" s="92">
        <f t="shared" si="0"/>
        <v>1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 t="s">
        <v>19</v>
      </c>
      <c r="P10" s="130" t="s">
        <v>161</v>
      </c>
      <c r="Q10" s="130">
        <v>1</v>
      </c>
      <c r="R10" s="130"/>
      <c r="S10" s="130" t="s">
        <v>211</v>
      </c>
      <c r="T10" s="130"/>
      <c r="U10" s="130"/>
      <c r="V10" s="130"/>
      <c r="W10" s="130"/>
      <c r="X10" s="130"/>
      <c r="Y10" s="125" t="s">
        <v>652</v>
      </c>
      <c r="Z10" s="34"/>
      <c r="AA10" s="40"/>
    </row>
    <row r="11" spans="1:27" s="36" customFormat="1" ht="73.5">
      <c r="A11" s="215"/>
      <c r="B11" s="211"/>
      <c r="C11" s="170">
        <v>108</v>
      </c>
      <c r="D11" s="92">
        <f t="shared" si="0"/>
        <v>2</v>
      </c>
      <c r="E11" s="130" t="s">
        <v>19</v>
      </c>
      <c r="F11" s="130" t="s">
        <v>20</v>
      </c>
      <c r="G11" s="130">
        <v>1</v>
      </c>
      <c r="H11" s="130"/>
      <c r="I11" s="87" t="s">
        <v>474</v>
      </c>
      <c r="J11" s="130"/>
      <c r="K11" s="130"/>
      <c r="L11" s="130"/>
      <c r="M11" s="130"/>
      <c r="N11" s="130"/>
      <c r="O11" s="130" t="s">
        <v>19</v>
      </c>
      <c r="P11" s="130" t="s">
        <v>47</v>
      </c>
      <c r="Q11" s="130">
        <v>1</v>
      </c>
      <c r="R11" s="130"/>
      <c r="S11" s="130" t="s">
        <v>22</v>
      </c>
      <c r="T11" s="130"/>
      <c r="U11" s="130"/>
      <c r="V11" s="130"/>
      <c r="W11" s="130"/>
      <c r="X11" s="130"/>
      <c r="Y11" s="90" t="s">
        <v>620</v>
      </c>
      <c r="Z11" s="34"/>
      <c r="AA11" s="40"/>
    </row>
    <row r="12" spans="1:27" s="36" customFormat="1" ht="42">
      <c r="A12" s="64" t="s">
        <v>292</v>
      </c>
      <c r="B12" s="107" t="s">
        <v>221</v>
      </c>
      <c r="C12" s="170">
        <v>109</v>
      </c>
      <c r="D12" s="92">
        <f t="shared" si="0"/>
        <v>1</v>
      </c>
      <c r="E12" s="130" t="s">
        <v>19</v>
      </c>
      <c r="F12" s="90" t="s">
        <v>222</v>
      </c>
      <c r="G12" s="130">
        <v>1</v>
      </c>
      <c r="H12" s="130" t="s">
        <v>21</v>
      </c>
      <c r="I12" s="130" t="s">
        <v>211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87" t="s">
        <v>547</v>
      </c>
      <c r="Z12" s="34"/>
      <c r="AA12" s="40"/>
    </row>
    <row r="13" spans="1:27" s="36" customFormat="1" ht="48">
      <c r="A13" s="175" t="s">
        <v>696</v>
      </c>
      <c r="B13" s="176" t="s">
        <v>697</v>
      </c>
      <c r="C13" s="176">
        <v>110</v>
      </c>
      <c r="D13" s="160">
        <v>1</v>
      </c>
      <c r="E13" s="160" t="s">
        <v>19</v>
      </c>
      <c r="F13" s="174" t="s">
        <v>530</v>
      </c>
      <c r="G13" s="160">
        <v>1</v>
      </c>
      <c r="H13" s="160" t="s">
        <v>21</v>
      </c>
      <c r="I13" s="160" t="s">
        <v>211</v>
      </c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87" t="s">
        <v>698</v>
      </c>
      <c r="Z13" s="34"/>
      <c r="AA13" s="40"/>
    </row>
    <row r="14" spans="1:27" s="36" customFormat="1" ht="42">
      <c r="A14" s="64" t="s">
        <v>292</v>
      </c>
      <c r="B14" s="107" t="s">
        <v>408</v>
      </c>
      <c r="C14" s="176">
        <v>111</v>
      </c>
      <c r="D14" s="92">
        <f t="shared" si="0"/>
        <v>1</v>
      </c>
      <c r="E14" s="130"/>
      <c r="F14" s="130"/>
      <c r="G14" s="130"/>
      <c r="H14" s="130"/>
      <c r="I14" s="130"/>
      <c r="J14" s="130" t="s">
        <v>19</v>
      </c>
      <c r="K14" s="125" t="s">
        <v>597</v>
      </c>
      <c r="L14" s="130">
        <v>1</v>
      </c>
      <c r="M14" s="130" t="s">
        <v>21</v>
      </c>
      <c r="N14" s="130" t="s">
        <v>211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90" t="s">
        <v>587</v>
      </c>
      <c r="Z14" s="34"/>
      <c r="AA14" s="40"/>
    </row>
    <row r="15" spans="1:27" s="36" customFormat="1" ht="52.5">
      <c r="A15" s="215" t="s">
        <v>292</v>
      </c>
      <c r="B15" s="211" t="s">
        <v>223</v>
      </c>
      <c r="C15" s="176">
        <v>112</v>
      </c>
      <c r="D15" s="92">
        <f t="shared" si="0"/>
        <v>1</v>
      </c>
      <c r="E15" s="130"/>
      <c r="F15" s="130"/>
      <c r="G15" s="130"/>
      <c r="H15" s="130"/>
      <c r="I15" s="130"/>
      <c r="J15" s="130" t="s">
        <v>19</v>
      </c>
      <c r="K15" s="125" t="s">
        <v>598</v>
      </c>
      <c r="L15" s="130">
        <v>1</v>
      </c>
      <c r="M15" s="130" t="s">
        <v>21</v>
      </c>
      <c r="N15" s="130" t="s">
        <v>22</v>
      </c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90" t="s">
        <v>653</v>
      </c>
      <c r="Z15" s="34"/>
      <c r="AA15" s="40"/>
    </row>
    <row r="16" spans="1:27" s="36" customFormat="1" ht="33.75">
      <c r="A16" s="215"/>
      <c r="B16" s="211"/>
      <c r="C16" s="176">
        <v>113</v>
      </c>
      <c r="D16" s="92">
        <f t="shared" si="0"/>
        <v>1</v>
      </c>
      <c r="E16" s="130"/>
      <c r="F16" s="130"/>
      <c r="G16" s="130"/>
      <c r="H16" s="130"/>
      <c r="I16" s="130"/>
      <c r="J16" s="130" t="s">
        <v>19</v>
      </c>
      <c r="K16" s="125" t="s">
        <v>59</v>
      </c>
      <c r="L16" s="130">
        <v>1</v>
      </c>
      <c r="M16" s="130" t="s">
        <v>21</v>
      </c>
      <c r="N16" s="130" t="s">
        <v>22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52" t="s">
        <v>654</v>
      </c>
      <c r="Z16" s="34"/>
      <c r="AA16" s="40"/>
    </row>
    <row r="17" spans="1:27" s="36" customFormat="1" ht="108">
      <c r="A17" s="215" t="s">
        <v>292</v>
      </c>
      <c r="B17" s="212" t="s">
        <v>225</v>
      </c>
      <c r="C17" s="176">
        <v>114</v>
      </c>
      <c r="D17" s="92">
        <f t="shared" si="0"/>
        <v>4</v>
      </c>
      <c r="E17" s="130" t="s">
        <v>19</v>
      </c>
      <c r="F17" s="130" t="s">
        <v>226</v>
      </c>
      <c r="G17" s="130">
        <v>2</v>
      </c>
      <c r="H17" s="130" t="s">
        <v>21</v>
      </c>
      <c r="I17" s="130" t="s">
        <v>211</v>
      </c>
      <c r="J17" s="130" t="s">
        <v>19</v>
      </c>
      <c r="K17" s="130" t="s">
        <v>226</v>
      </c>
      <c r="L17" s="130">
        <v>1</v>
      </c>
      <c r="M17" s="130" t="s">
        <v>21</v>
      </c>
      <c r="N17" s="130" t="s">
        <v>211</v>
      </c>
      <c r="O17" s="130" t="s">
        <v>19</v>
      </c>
      <c r="P17" s="130" t="s">
        <v>161</v>
      </c>
      <c r="Q17" s="130">
        <v>1</v>
      </c>
      <c r="R17" s="130" t="s">
        <v>21</v>
      </c>
      <c r="S17" s="130" t="s">
        <v>211</v>
      </c>
      <c r="T17" s="130"/>
      <c r="U17" s="130"/>
      <c r="V17" s="130"/>
      <c r="W17" s="130"/>
      <c r="X17" s="130"/>
      <c r="Y17" s="88" t="s">
        <v>599</v>
      </c>
      <c r="Z17" s="34"/>
      <c r="AA17" s="40"/>
    </row>
    <row r="18" spans="1:27" s="36" customFormat="1" ht="63">
      <c r="A18" s="215"/>
      <c r="B18" s="212"/>
      <c r="C18" s="176">
        <v>115</v>
      </c>
      <c r="D18" s="92">
        <f t="shared" si="0"/>
        <v>1</v>
      </c>
      <c r="E18" s="130"/>
      <c r="F18" s="130"/>
      <c r="G18" s="130"/>
      <c r="H18" s="130"/>
      <c r="I18" s="130"/>
      <c r="J18" s="130" t="s">
        <v>19</v>
      </c>
      <c r="K18" s="130" t="s">
        <v>226</v>
      </c>
      <c r="L18" s="130">
        <v>1</v>
      </c>
      <c r="M18" s="130" t="s">
        <v>21</v>
      </c>
      <c r="N18" s="130" t="s">
        <v>211</v>
      </c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90" t="s">
        <v>588</v>
      </c>
      <c r="Z18" s="34"/>
      <c r="AA18" s="40"/>
    </row>
    <row r="19" spans="1:27" s="36" customFormat="1" ht="73.5">
      <c r="A19" s="215"/>
      <c r="B19" s="212"/>
      <c r="C19" s="176">
        <v>116</v>
      </c>
      <c r="D19" s="92">
        <f t="shared" si="0"/>
        <v>1</v>
      </c>
      <c r="E19" s="130"/>
      <c r="F19" s="130"/>
      <c r="G19" s="130"/>
      <c r="H19" s="130"/>
      <c r="I19" s="130"/>
      <c r="J19" s="130" t="s">
        <v>19</v>
      </c>
      <c r="K19" s="130" t="s">
        <v>226</v>
      </c>
      <c r="L19" s="130">
        <v>1</v>
      </c>
      <c r="M19" s="130" t="s">
        <v>21</v>
      </c>
      <c r="N19" s="130" t="s">
        <v>211</v>
      </c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90" t="s">
        <v>589</v>
      </c>
      <c r="Z19" s="34"/>
      <c r="AA19" s="40"/>
    </row>
    <row r="20" spans="1:27" s="36" customFormat="1" ht="73.5">
      <c r="A20" s="215"/>
      <c r="B20" s="212"/>
      <c r="C20" s="176">
        <v>117</v>
      </c>
      <c r="D20" s="92">
        <f t="shared" si="0"/>
        <v>1</v>
      </c>
      <c r="E20" s="130"/>
      <c r="F20" s="130"/>
      <c r="G20" s="130"/>
      <c r="H20" s="130"/>
      <c r="I20" s="130"/>
      <c r="J20" s="130" t="s">
        <v>19</v>
      </c>
      <c r="K20" s="130" t="s">
        <v>226</v>
      </c>
      <c r="L20" s="130">
        <v>1</v>
      </c>
      <c r="M20" s="130" t="s">
        <v>21</v>
      </c>
      <c r="N20" s="130" t="s">
        <v>211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90" t="s">
        <v>655</v>
      </c>
      <c r="Z20" s="34"/>
      <c r="AA20" s="40"/>
    </row>
    <row r="21" spans="1:27" s="36" customFormat="1" ht="63">
      <c r="A21" s="64" t="s">
        <v>292</v>
      </c>
      <c r="B21" s="106" t="s">
        <v>227</v>
      </c>
      <c r="C21" s="176">
        <v>118</v>
      </c>
      <c r="D21" s="92">
        <f t="shared" si="0"/>
        <v>3</v>
      </c>
      <c r="E21" s="130" t="s">
        <v>19</v>
      </c>
      <c r="F21" s="87" t="s">
        <v>476</v>
      </c>
      <c r="G21" s="130">
        <v>1</v>
      </c>
      <c r="H21" s="130" t="s">
        <v>21</v>
      </c>
      <c r="I21" s="130" t="s">
        <v>211</v>
      </c>
      <c r="J21" s="130" t="s">
        <v>19</v>
      </c>
      <c r="K21" s="125" t="s">
        <v>477</v>
      </c>
      <c r="L21" s="130">
        <v>1</v>
      </c>
      <c r="M21" s="130"/>
      <c r="N21" s="130" t="s">
        <v>211</v>
      </c>
      <c r="O21" s="130" t="s">
        <v>19</v>
      </c>
      <c r="P21" s="130" t="s">
        <v>161</v>
      </c>
      <c r="Q21" s="130">
        <v>1</v>
      </c>
      <c r="R21" s="130"/>
      <c r="S21" s="130" t="s">
        <v>211</v>
      </c>
      <c r="T21" s="130"/>
      <c r="U21" s="130"/>
      <c r="V21" s="130"/>
      <c r="W21" s="130"/>
      <c r="X21" s="130"/>
      <c r="Y21" s="90" t="s">
        <v>552</v>
      </c>
      <c r="Z21" s="34"/>
      <c r="AA21" s="40"/>
    </row>
    <row r="22" spans="1:27" s="36" customFormat="1" ht="33.75">
      <c r="A22" s="64" t="s">
        <v>292</v>
      </c>
      <c r="B22" s="61" t="s">
        <v>228</v>
      </c>
      <c r="C22" s="176">
        <v>119</v>
      </c>
      <c r="D22" s="92">
        <f t="shared" si="0"/>
        <v>1</v>
      </c>
      <c r="E22" s="130"/>
      <c r="F22" s="130"/>
      <c r="G22" s="130"/>
      <c r="H22" s="130"/>
      <c r="I22" s="130"/>
      <c r="J22" s="130" t="s">
        <v>19</v>
      </c>
      <c r="K22" s="125" t="s">
        <v>229</v>
      </c>
      <c r="L22" s="130">
        <v>1</v>
      </c>
      <c r="M22" s="130" t="s">
        <v>31</v>
      </c>
      <c r="N22" s="130" t="s">
        <v>211</v>
      </c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25" t="s">
        <v>600</v>
      </c>
      <c r="Z22" s="34"/>
      <c r="AA22" s="40"/>
    </row>
    <row r="23" spans="1:27" s="36" customFormat="1" ht="42">
      <c r="A23" s="215" t="s">
        <v>292</v>
      </c>
      <c r="B23" s="211" t="s">
        <v>171</v>
      </c>
      <c r="C23" s="176">
        <v>120</v>
      </c>
      <c r="D23" s="92">
        <f t="shared" si="0"/>
        <v>1</v>
      </c>
      <c r="E23" s="87" t="s">
        <v>488</v>
      </c>
      <c r="F23" s="130" t="s">
        <v>163</v>
      </c>
      <c r="G23" s="130">
        <v>1</v>
      </c>
      <c r="H23" s="130" t="s">
        <v>31</v>
      </c>
      <c r="I23" s="130" t="s">
        <v>211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90" t="s">
        <v>553</v>
      </c>
      <c r="Z23" s="34"/>
      <c r="AA23" s="40"/>
    </row>
    <row r="24" spans="1:27" s="36" customFormat="1" ht="90">
      <c r="A24" s="215"/>
      <c r="B24" s="211"/>
      <c r="C24" s="176">
        <v>121</v>
      </c>
      <c r="D24" s="92">
        <f t="shared" si="0"/>
        <v>8</v>
      </c>
      <c r="E24" s="130"/>
      <c r="F24" s="87" t="s">
        <v>478</v>
      </c>
      <c r="G24" s="130">
        <v>4</v>
      </c>
      <c r="H24" s="130" t="s">
        <v>31</v>
      </c>
      <c r="I24" s="130" t="s">
        <v>211</v>
      </c>
      <c r="J24" s="130"/>
      <c r="K24" s="130"/>
      <c r="L24" s="130"/>
      <c r="M24" s="130"/>
      <c r="N24" s="130"/>
      <c r="O24" s="130" t="s">
        <v>19</v>
      </c>
      <c r="P24" s="130" t="s">
        <v>161</v>
      </c>
      <c r="Q24" s="130">
        <v>4</v>
      </c>
      <c r="R24" s="130" t="s">
        <v>230</v>
      </c>
      <c r="S24" s="130" t="s">
        <v>211</v>
      </c>
      <c r="T24" s="130"/>
      <c r="U24" s="130"/>
      <c r="V24" s="130"/>
      <c r="W24" s="130"/>
      <c r="X24" s="130"/>
      <c r="Y24" s="88" t="s">
        <v>601</v>
      </c>
      <c r="Z24" s="34"/>
      <c r="AA24" s="40"/>
    </row>
    <row r="25" spans="1:27" s="36" customFormat="1" ht="33.75">
      <c r="A25" s="215" t="s">
        <v>292</v>
      </c>
      <c r="B25" s="211" t="s">
        <v>231</v>
      </c>
      <c r="C25" s="176">
        <v>122</v>
      </c>
      <c r="D25" s="92">
        <f t="shared" si="0"/>
        <v>3</v>
      </c>
      <c r="E25" s="130" t="s">
        <v>19</v>
      </c>
      <c r="F25" s="90" t="s">
        <v>479</v>
      </c>
      <c r="G25" s="130">
        <v>1</v>
      </c>
      <c r="H25" s="130" t="s">
        <v>31</v>
      </c>
      <c r="I25" s="130" t="s">
        <v>211</v>
      </c>
      <c r="J25" s="130" t="s">
        <v>19</v>
      </c>
      <c r="K25" s="125" t="s">
        <v>232</v>
      </c>
      <c r="L25" s="130">
        <v>2</v>
      </c>
      <c r="M25" s="130" t="s">
        <v>31</v>
      </c>
      <c r="N25" s="130" t="s">
        <v>211</v>
      </c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25" t="s">
        <v>233</v>
      </c>
      <c r="Z25" s="34"/>
      <c r="AA25" s="40"/>
    </row>
    <row r="26" spans="1:27" s="36" customFormat="1" ht="42">
      <c r="A26" s="215"/>
      <c r="B26" s="211"/>
      <c r="C26" s="176">
        <v>123</v>
      </c>
      <c r="D26" s="92">
        <f t="shared" si="0"/>
        <v>1</v>
      </c>
      <c r="E26" s="130"/>
      <c r="F26" s="130"/>
      <c r="G26" s="130"/>
      <c r="H26" s="130"/>
      <c r="I26" s="130"/>
      <c r="J26" s="130" t="s">
        <v>19</v>
      </c>
      <c r="K26" s="130" t="s">
        <v>234</v>
      </c>
      <c r="L26" s="130">
        <v>1</v>
      </c>
      <c r="M26" s="130" t="s">
        <v>21</v>
      </c>
      <c r="N26" s="130" t="s">
        <v>211</v>
      </c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90" t="s">
        <v>590</v>
      </c>
      <c r="Z26" s="34"/>
      <c r="AA26" s="40"/>
    </row>
    <row r="27" spans="1:27" s="36" customFormat="1" ht="90">
      <c r="A27" s="64" t="s">
        <v>292</v>
      </c>
      <c r="B27" s="61" t="s">
        <v>159</v>
      </c>
      <c r="C27" s="176">
        <v>124</v>
      </c>
      <c r="D27" s="92">
        <f t="shared" si="0"/>
        <v>11</v>
      </c>
      <c r="E27" s="130" t="s">
        <v>19</v>
      </c>
      <c r="F27" s="87" t="s">
        <v>480</v>
      </c>
      <c r="G27" s="130">
        <v>3</v>
      </c>
      <c r="H27" s="130" t="s">
        <v>31</v>
      </c>
      <c r="I27" s="130" t="s">
        <v>211</v>
      </c>
      <c r="J27" s="130" t="s">
        <v>19</v>
      </c>
      <c r="K27" s="87" t="s">
        <v>480</v>
      </c>
      <c r="L27" s="130">
        <v>4</v>
      </c>
      <c r="M27" s="130" t="s">
        <v>31</v>
      </c>
      <c r="N27" s="130" t="s">
        <v>211</v>
      </c>
      <c r="O27" s="130" t="s">
        <v>19</v>
      </c>
      <c r="P27" s="130" t="s">
        <v>161</v>
      </c>
      <c r="Q27" s="130">
        <v>4</v>
      </c>
      <c r="R27" s="130" t="s">
        <v>31</v>
      </c>
      <c r="S27" s="130" t="s">
        <v>211</v>
      </c>
      <c r="T27" s="130"/>
      <c r="U27" s="130"/>
      <c r="V27" s="130"/>
      <c r="W27" s="130"/>
      <c r="X27" s="130"/>
      <c r="Y27" s="88" t="s">
        <v>554</v>
      </c>
      <c r="Z27" s="34"/>
      <c r="AA27" s="40"/>
    </row>
    <row r="28" spans="1:27" s="36" customFormat="1" ht="72">
      <c r="A28" s="215" t="s">
        <v>292</v>
      </c>
      <c r="B28" s="212" t="s">
        <v>157</v>
      </c>
      <c r="C28" s="176">
        <v>125</v>
      </c>
      <c r="D28" s="92">
        <f t="shared" si="0"/>
        <v>8</v>
      </c>
      <c r="E28" s="130" t="s">
        <v>19</v>
      </c>
      <c r="F28" s="87" t="s">
        <v>481</v>
      </c>
      <c r="G28" s="130">
        <v>7</v>
      </c>
      <c r="H28" s="130" t="s">
        <v>235</v>
      </c>
      <c r="I28" s="130" t="s">
        <v>211</v>
      </c>
      <c r="J28" s="130"/>
      <c r="K28" s="130"/>
      <c r="L28" s="130"/>
      <c r="M28" s="130"/>
      <c r="N28" s="130"/>
      <c r="O28" s="130" t="s">
        <v>19</v>
      </c>
      <c r="P28" s="130" t="s">
        <v>161</v>
      </c>
      <c r="Q28" s="130">
        <v>1</v>
      </c>
      <c r="R28" s="130" t="s">
        <v>31</v>
      </c>
      <c r="S28" s="130" t="s">
        <v>211</v>
      </c>
      <c r="T28" s="130"/>
      <c r="U28" s="130"/>
      <c r="V28" s="130"/>
      <c r="W28" s="130"/>
      <c r="X28" s="130"/>
      <c r="Y28" s="88" t="s">
        <v>555</v>
      </c>
      <c r="Z28" s="34"/>
      <c r="AA28" s="40"/>
    </row>
    <row r="29" spans="1:27" s="36" customFormat="1" ht="31.5">
      <c r="A29" s="215"/>
      <c r="B29" s="212"/>
      <c r="C29" s="176">
        <v>126</v>
      </c>
      <c r="D29" s="92">
        <f t="shared" si="0"/>
        <v>1</v>
      </c>
      <c r="E29" s="130" t="s">
        <v>19</v>
      </c>
      <c r="F29" s="130" t="s">
        <v>20</v>
      </c>
      <c r="G29" s="130">
        <v>1</v>
      </c>
      <c r="H29" s="130" t="s">
        <v>21</v>
      </c>
      <c r="I29" s="130" t="s">
        <v>22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90" t="s">
        <v>621</v>
      </c>
      <c r="Z29" s="34"/>
      <c r="AA29" s="40"/>
    </row>
    <row r="30" spans="1:27" s="36" customFormat="1" ht="31.5">
      <c r="A30" s="64" t="s">
        <v>292</v>
      </c>
      <c r="B30" s="101" t="s">
        <v>237</v>
      </c>
      <c r="C30" s="176">
        <v>127</v>
      </c>
      <c r="D30" s="92">
        <f t="shared" si="0"/>
        <v>2</v>
      </c>
      <c r="E30" s="130" t="s">
        <v>19</v>
      </c>
      <c r="F30" s="90" t="s">
        <v>602</v>
      </c>
      <c r="G30" s="130">
        <v>1</v>
      </c>
      <c r="H30" s="130" t="s">
        <v>31</v>
      </c>
      <c r="I30" s="130" t="s">
        <v>211</v>
      </c>
      <c r="J30" s="130" t="s">
        <v>19</v>
      </c>
      <c r="K30" s="90" t="s">
        <v>602</v>
      </c>
      <c r="L30" s="130">
        <v>1</v>
      </c>
      <c r="M30" s="130" t="s">
        <v>21</v>
      </c>
      <c r="N30" s="130" t="s">
        <v>211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90" t="s">
        <v>236</v>
      </c>
      <c r="Z30" s="34"/>
      <c r="AA30" s="40"/>
    </row>
    <row r="31" spans="1:27" s="36" customFormat="1" ht="24">
      <c r="A31" s="64" t="s">
        <v>292</v>
      </c>
      <c r="B31" s="61" t="s">
        <v>238</v>
      </c>
      <c r="C31" s="176">
        <v>128</v>
      </c>
      <c r="D31" s="92">
        <f t="shared" si="0"/>
        <v>1</v>
      </c>
      <c r="E31" s="130"/>
      <c r="F31" s="130"/>
      <c r="G31" s="130"/>
      <c r="H31" s="130"/>
      <c r="I31" s="130"/>
      <c r="J31" s="130" t="s">
        <v>19</v>
      </c>
      <c r="K31" s="125" t="s">
        <v>482</v>
      </c>
      <c r="L31" s="130">
        <v>1</v>
      </c>
      <c r="M31" s="130" t="s">
        <v>21</v>
      </c>
      <c r="N31" s="130" t="s">
        <v>211</v>
      </c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34"/>
      <c r="AA31" s="40"/>
    </row>
    <row r="32" spans="1:27" s="36" customFormat="1" ht="94.5">
      <c r="A32" s="64" t="s">
        <v>292</v>
      </c>
      <c r="B32" s="61" t="s">
        <v>239</v>
      </c>
      <c r="C32" s="176">
        <v>129</v>
      </c>
      <c r="D32" s="92">
        <f t="shared" si="0"/>
        <v>2</v>
      </c>
      <c r="E32" s="87" t="s">
        <v>488</v>
      </c>
      <c r="F32" s="87" t="s">
        <v>483</v>
      </c>
      <c r="G32" s="130">
        <v>1</v>
      </c>
      <c r="H32" s="130" t="s">
        <v>21</v>
      </c>
      <c r="I32" s="130" t="s">
        <v>211</v>
      </c>
      <c r="J32" s="130" t="s">
        <v>19</v>
      </c>
      <c r="K32" s="87" t="s">
        <v>483</v>
      </c>
      <c r="L32" s="130">
        <v>1</v>
      </c>
      <c r="M32" s="130" t="s">
        <v>21</v>
      </c>
      <c r="N32" s="130" t="s">
        <v>211</v>
      </c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90" t="s">
        <v>591</v>
      </c>
      <c r="Z32" s="34"/>
      <c r="AA32" s="40"/>
    </row>
    <row r="33" spans="1:27" s="36" customFormat="1" ht="63">
      <c r="A33" s="64" t="s">
        <v>292</v>
      </c>
      <c r="B33" s="61" t="s">
        <v>241</v>
      </c>
      <c r="C33" s="176">
        <v>130</v>
      </c>
      <c r="D33" s="92">
        <f t="shared" si="0"/>
        <v>1</v>
      </c>
      <c r="E33" s="130"/>
      <c r="F33" s="130"/>
      <c r="G33" s="130"/>
      <c r="H33" s="130"/>
      <c r="I33" s="130"/>
      <c r="J33" s="130" t="s">
        <v>19</v>
      </c>
      <c r="K33" s="87" t="s">
        <v>483</v>
      </c>
      <c r="L33" s="130">
        <v>1</v>
      </c>
      <c r="M33" s="130" t="s">
        <v>21</v>
      </c>
      <c r="N33" s="130" t="s">
        <v>211</v>
      </c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90" t="s">
        <v>592</v>
      </c>
      <c r="Z33" s="34"/>
      <c r="AA33" s="40"/>
    </row>
    <row r="34" spans="1:27" s="36" customFormat="1" ht="52.5">
      <c r="A34" s="64" t="s">
        <v>292</v>
      </c>
      <c r="B34" s="61" t="s">
        <v>242</v>
      </c>
      <c r="C34" s="176">
        <v>131</v>
      </c>
      <c r="D34" s="92">
        <f t="shared" si="0"/>
        <v>2</v>
      </c>
      <c r="E34" s="130"/>
      <c r="F34" s="130"/>
      <c r="G34" s="130"/>
      <c r="H34" s="130"/>
      <c r="I34" s="130"/>
      <c r="J34" s="87" t="s">
        <v>656</v>
      </c>
      <c r="K34" s="130" t="s">
        <v>243</v>
      </c>
      <c r="L34" s="130">
        <v>1</v>
      </c>
      <c r="M34" s="130" t="s">
        <v>21</v>
      </c>
      <c r="N34" s="130" t="s">
        <v>211</v>
      </c>
      <c r="O34" s="130"/>
      <c r="P34" s="130"/>
      <c r="Q34" s="130"/>
      <c r="R34" s="130"/>
      <c r="S34" s="130"/>
      <c r="T34" s="130" t="s">
        <v>19</v>
      </c>
      <c r="U34" s="90" t="s">
        <v>507</v>
      </c>
      <c r="V34" s="130">
        <v>1</v>
      </c>
      <c r="W34" s="130"/>
      <c r="X34" s="130" t="s">
        <v>192</v>
      </c>
      <c r="Y34" s="90" t="s">
        <v>556</v>
      </c>
      <c r="Z34" s="34"/>
      <c r="AA34" s="40"/>
    </row>
    <row r="35" spans="1:27" s="36" customFormat="1" ht="24">
      <c r="A35" s="64" t="s">
        <v>292</v>
      </c>
      <c r="B35" s="61" t="s">
        <v>245</v>
      </c>
      <c r="C35" s="176">
        <v>132</v>
      </c>
      <c r="D35" s="92">
        <f t="shared" si="0"/>
        <v>1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 t="s">
        <v>19</v>
      </c>
      <c r="P35" s="130" t="s">
        <v>47</v>
      </c>
      <c r="Q35" s="130">
        <v>1</v>
      </c>
      <c r="R35" s="130" t="s">
        <v>21</v>
      </c>
      <c r="S35" s="130" t="s">
        <v>22</v>
      </c>
      <c r="T35" s="130"/>
      <c r="U35" s="130"/>
      <c r="V35" s="130"/>
      <c r="W35" s="130"/>
      <c r="X35" s="130"/>
      <c r="Y35" s="130"/>
      <c r="Z35" s="34"/>
      <c r="AA35" s="40"/>
    </row>
    <row r="36" spans="1:27" s="36" customFormat="1" ht="42">
      <c r="A36" s="64" t="s">
        <v>292</v>
      </c>
      <c r="B36" s="61" t="s">
        <v>246</v>
      </c>
      <c r="C36" s="176">
        <v>133</v>
      </c>
      <c r="D36" s="92">
        <f t="shared" si="0"/>
        <v>10</v>
      </c>
      <c r="E36" s="130"/>
      <c r="F36" s="130"/>
      <c r="G36" s="130"/>
      <c r="H36" s="130"/>
      <c r="I36" s="130"/>
      <c r="J36" s="130" t="s">
        <v>19</v>
      </c>
      <c r="K36" s="125" t="s">
        <v>247</v>
      </c>
      <c r="L36" s="130">
        <v>10</v>
      </c>
      <c r="M36" s="130"/>
      <c r="N36" s="130" t="s">
        <v>211</v>
      </c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90" t="s">
        <v>489</v>
      </c>
      <c r="Z36" s="34"/>
      <c r="AA36" s="40"/>
    </row>
    <row r="37" spans="1:27" s="36" customFormat="1" ht="63">
      <c r="A37" s="64" t="s">
        <v>292</v>
      </c>
      <c r="B37" s="61" t="s">
        <v>248</v>
      </c>
      <c r="C37" s="176">
        <v>134</v>
      </c>
      <c r="D37" s="92">
        <f aca="true" t="shared" si="1" ref="D37:D71">G37+L37+Q37+V37</f>
        <v>4</v>
      </c>
      <c r="E37" s="130"/>
      <c r="F37" s="130"/>
      <c r="G37" s="130"/>
      <c r="H37" s="130"/>
      <c r="I37" s="130"/>
      <c r="J37" s="130" t="s">
        <v>19</v>
      </c>
      <c r="K37" s="130" t="s">
        <v>247</v>
      </c>
      <c r="L37" s="130">
        <v>2</v>
      </c>
      <c r="M37" s="130"/>
      <c r="N37" s="130" t="s">
        <v>211</v>
      </c>
      <c r="O37" s="130" t="s">
        <v>19</v>
      </c>
      <c r="P37" s="130" t="s">
        <v>161</v>
      </c>
      <c r="Q37" s="130">
        <v>2</v>
      </c>
      <c r="R37" s="130"/>
      <c r="S37" s="130" t="s">
        <v>211</v>
      </c>
      <c r="T37" s="130"/>
      <c r="U37" s="130"/>
      <c r="V37" s="130"/>
      <c r="W37" s="130"/>
      <c r="X37" s="130"/>
      <c r="Y37" s="110" t="s">
        <v>571</v>
      </c>
      <c r="Z37" s="34"/>
      <c r="AA37" s="40"/>
    </row>
    <row r="38" spans="1:27" s="36" customFormat="1" ht="63">
      <c r="A38" s="64" t="s">
        <v>292</v>
      </c>
      <c r="B38" s="61" t="s">
        <v>249</v>
      </c>
      <c r="C38" s="176">
        <v>135</v>
      </c>
      <c r="D38" s="92">
        <f t="shared" si="1"/>
        <v>2</v>
      </c>
      <c r="E38" s="130"/>
      <c r="F38" s="130"/>
      <c r="G38" s="130"/>
      <c r="H38" s="130"/>
      <c r="I38" s="130"/>
      <c r="J38" s="130" t="s">
        <v>19</v>
      </c>
      <c r="K38" s="125" t="s">
        <v>250</v>
      </c>
      <c r="L38" s="130">
        <v>2</v>
      </c>
      <c r="M38" s="130"/>
      <c r="N38" s="130" t="s">
        <v>211</v>
      </c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10" t="s">
        <v>572</v>
      </c>
      <c r="Z38" s="34"/>
      <c r="AA38" s="40"/>
    </row>
    <row r="39" spans="1:27" s="36" customFormat="1" ht="33.75">
      <c r="A39" s="64" t="s">
        <v>292</v>
      </c>
      <c r="B39" s="61" t="s">
        <v>251</v>
      </c>
      <c r="C39" s="176">
        <v>136</v>
      </c>
      <c r="D39" s="92">
        <f t="shared" si="1"/>
        <v>2</v>
      </c>
      <c r="E39" s="130"/>
      <c r="F39" s="130"/>
      <c r="G39" s="130"/>
      <c r="H39" s="130"/>
      <c r="I39" s="130"/>
      <c r="J39" s="130" t="s">
        <v>19</v>
      </c>
      <c r="K39" s="130" t="s">
        <v>252</v>
      </c>
      <c r="L39" s="130">
        <v>2</v>
      </c>
      <c r="M39" s="130"/>
      <c r="N39" s="130" t="s">
        <v>211</v>
      </c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25" t="s">
        <v>490</v>
      </c>
      <c r="Z39" s="34"/>
      <c r="AA39" s="40"/>
    </row>
    <row r="40" spans="1:27" s="36" customFormat="1" ht="42">
      <c r="A40" s="64" t="s">
        <v>292</v>
      </c>
      <c r="B40" s="61" t="s">
        <v>197</v>
      </c>
      <c r="C40" s="176">
        <v>137</v>
      </c>
      <c r="D40" s="92">
        <f t="shared" si="1"/>
        <v>4</v>
      </c>
      <c r="E40" s="130"/>
      <c r="F40" s="130"/>
      <c r="G40" s="130"/>
      <c r="H40" s="130"/>
      <c r="I40" s="130"/>
      <c r="J40" s="130" t="s">
        <v>19</v>
      </c>
      <c r="K40" s="90" t="s">
        <v>253</v>
      </c>
      <c r="L40" s="130">
        <v>3</v>
      </c>
      <c r="M40" s="130"/>
      <c r="N40" s="130" t="s">
        <v>198</v>
      </c>
      <c r="O40" s="130"/>
      <c r="P40" s="130"/>
      <c r="Q40" s="130"/>
      <c r="R40" s="130"/>
      <c r="S40" s="130"/>
      <c r="T40" s="130" t="s">
        <v>19</v>
      </c>
      <c r="U40" s="130" t="s">
        <v>30</v>
      </c>
      <c r="V40" s="130">
        <v>1</v>
      </c>
      <c r="W40" s="130" t="s">
        <v>21</v>
      </c>
      <c r="X40" s="130" t="s">
        <v>198</v>
      </c>
      <c r="Y40" s="125" t="s">
        <v>475</v>
      </c>
      <c r="Z40" s="34"/>
      <c r="AA40" s="40"/>
    </row>
    <row r="41" spans="1:27" s="36" customFormat="1" ht="42">
      <c r="A41" s="64" t="s">
        <v>292</v>
      </c>
      <c r="B41" s="109" t="s">
        <v>254</v>
      </c>
      <c r="C41" s="176">
        <v>138</v>
      </c>
      <c r="D41" s="92">
        <f t="shared" si="1"/>
        <v>1</v>
      </c>
      <c r="E41" s="130"/>
      <c r="F41" s="130"/>
      <c r="G41" s="130"/>
      <c r="H41" s="130"/>
      <c r="I41" s="130"/>
      <c r="J41" s="130" t="s">
        <v>19</v>
      </c>
      <c r="K41" s="130" t="s">
        <v>20</v>
      </c>
      <c r="L41" s="130">
        <v>1</v>
      </c>
      <c r="M41" s="130"/>
      <c r="N41" s="130" t="s">
        <v>198</v>
      </c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90" t="s">
        <v>491</v>
      </c>
      <c r="Z41" s="34"/>
      <c r="AA41" s="40"/>
    </row>
    <row r="42" spans="1:27" s="36" customFormat="1" ht="31.5">
      <c r="A42" s="64" t="s">
        <v>292</v>
      </c>
      <c r="B42" s="109" t="s">
        <v>200</v>
      </c>
      <c r="C42" s="176">
        <v>139</v>
      </c>
      <c r="D42" s="92">
        <f t="shared" si="1"/>
        <v>2</v>
      </c>
      <c r="E42" s="130"/>
      <c r="F42" s="130"/>
      <c r="G42" s="130"/>
      <c r="H42" s="130"/>
      <c r="I42" s="130"/>
      <c r="J42" s="130" t="s">
        <v>19</v>
      </c>
      <c r="K42" s="125" t="s">
        <v>255</v>
      </c>
      <c r="L42" s="130">
        <v>1</v>
      </c>
      <c r="M42" s="130" t="s">
        <v>31</v>
      </c>
      <c r="N42" s="130" t="s">
        <v>211</v>
      </c>
      <c r="O42" s="130" t="s">
        <v>19</v>
      </c>
      <c r="P42" s="130" t="s">
        <v>161</v>
      </c>
      <c r="Q42" s="130">
        <v>1</v>
      </c>
      <c r="R42" s="130"/>
      <c r="S42" s="130" t="s">
        <v>211</v>
      </c>
      <c r="T42" s="130"/>
      <c r="U42" s="130"/>
      <c r="V42" s="130"/>
      <c r="W42" s="130"/>
      <c r="X42" s="130"/>
      <c r="Y42" s="90" t="s">
        <v>224</v>
      </c>
      <c r="Z42" s="34"/>
      <c r="AA42" s="40"/>
    </row>
    <row r="43" spans="1:27" s="36" customFormat="1" ht="35.25" customHeight="1">
      <c r="A43" s="64" t="s">
        <v>292</v>
      </c>
      <c r="B43" s="109" t="s">
        <v>201</v>
      </c>
      <c r="C43" s="176">
        <v>140</v>
      </c>
      <c r="D43" s="92">
        <f t="shared" si="1"/>
        <v>6</v>
      </c>
      <c r="E43" s="130"/>
      <c r="F43" s="130"/>
      <c r="G43" s="130"/>
      <c r="H43" s="130"/>
      <c r="I43" s="130"/>
      <c r="J43" s="130" t="s">
        <v>19</v>
      </c>
      <c r="K43" s="125" t="s">
        <v>255</v>
      </c>
      <c r="L43" s="130">
        <v>6</v>
      </c>
      <c r="M43" s="130"/>
      <c r="N43" s="130" t="s">
        <v>192</v>
      </c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90" t="s">
        <v>224</v>
      </c>
      <c r="Z43" s="34"/>
      <c r="AA43" s="40"/>
    </row>
    <row r="44" spans="1:27" s="36" customFormat="1" ht="45">
      <c r="A44" s="64" t="s">
        <v>292</v>
      </c>
      <c r="B44" s="109" t="s">
        <v>191</v>
      </c>
      <c r="C44" s="176">
        <v>141</v>
      </c>
      <c r="D44" s="92">
        <f t="shared" si="1"/>
        <v>1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 t="s">
        <v>19</v>
      </c>
      <c r="U44" s="125" t="s">
        <v>409</v>
      </c>
      <c r="V44" s="130">
        <v>1</v>
      </c>
      <c r="W44" s="130" t="s">
        <v>31</v>
      </c>
      <c r="X44" s="130" t="s">
        <v>192</v>
      </c>
      <c r="Y44" s="130"/>
      <c r="Z44" s="34"/>
      <c r="AA44" s="40"/>
    </row>
    <row r="45" spans="1:27" s="36" customFormat="1" ht="86.25" customHeight="1">
      <c r="A45" s="64" t="s">
        <v>292</v>
      </c>
      <c r="B45" s="109" t="s">
        <v>257</v>
      </c>
      <c r="C45" s="176">
        <v>142</v>
      </c>
      <c r="D45" s="92">
        <f t="shared" si="1"/>
        <v>4</v>
      </c>
      <c r="E45" s="130"/>
      <c r="F45" s="130"/>
      <c r="G45" s="130"/>
      <c r="H45" s="130"/>
      <c r="I45" s="130"/>
      <c r="J45" s="130" t="s">
        <v>19</v>
      </c>
      <c r="K45" s="130" t="s">
        <v>194</v>
      </c>
      <c r="L45" s="130">
        <v>2</v>
      </c>
      <c r="M45" s="130"/>
      <c r="N45" s="130" t="s">
        <v>211</v>
      </c>
      <c r="O45" s="130"/>
      <c r="P45" s="130"/>
      <c r="Q45" s="130"/>
      <c r="R45" s="130"/>
      <c r="S45" s="130"/>
      <c r="T45" s="87"/>
      <c r="U45" s="87" t="s">
        <v>492</v>
      </c>
      <c r="V45" s="130">
        <v>2</v>
      </c>
      <c r="W45" s="87" t="s">
        <v>506</v>
      </c>
      <c r="X45" s="130" t="s">
        <v>192</v>
      </c>
      <c r="Y45" s="88" t="s">
        <v>724</v>
      </c>
      <c r="Z45" s="34"/>
      <c r="AA45" s="40"/>
    </row>
    <row r="46" spans="1:27" s="36" customFormat="1" ht="36">
      <c r="A46" s="64" t="s">
        <v>292</v>
      </c>
      <c r="B46" s="101" t="s">
        <v>258</v>
      </c>
      <c r="C46" s="176">
        <v>143</v>
      </c>
      <c r="D46" s="92">
        <f t="shared" si="1"/>
        <v>1</v>
      </c>
      <c r="E46" s="130"/>
      <c r="F46" s="130"/>
      <c r="G46" s="130"/>
      <c r="H46" s="130"/>
      <c r="I46" s="130"/>
      <c r="J46" s="130" t="s">
        <v>19</v>
      </c>
      <c r="K46" s="130" t="s">
        <v>194</v>
      </c>
      <c r="L46" s="130">
        <v>1</v>
      </c>
      <c r="M46" s="130" t="s">
        <v>31</v>
      </c>
      <c r="N46" s="130" t="s">
        <v>211</v>
      </c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87" t="s">
        <v>567</v>
      </c>
      <c r="Z46" s="34"/>
      <c r="AA46" s="40"/>
    </row>
    <row r="47" spans="1:27" s="36" customFormat="1" ht="54">
      <c r="A47" s="64" t="s">
        <v>292</v>
      </c>
      <c r="B47" s="61" t="s">
        <v>259</v>
      </c>
      <c r="C47" s="176">
        <v>144</v>
      </c>
      <c r="D47" s="92">
        <f t="shared" si="1"/>
        <v>4</v>
      </c>
      <c r="E47" s="130" t="s">
        <v>19</v>
      </c>
      <c r="F47" s="90" t="s">
        <v>484</v>
      </c>
      <c r="G47" s="130">
        <v>1</v>
      </c>
      <c r="H47" s="130" t="s">
        <v>21</v>
      </c>
      <c r="I47" s="130" t="s">
        <v>211</v>
      </c>
      <c r="J47" s="130" t="s">
        <v>19</v>
      </c>
      <c r="K47" s="125" t="s">
        <v>484</v>
      </c>
      <c r="L47" s="130">
        <v>3</v>
      </c>
      <c r="M47" s="130"/>
      <c r="N47" s="130" t="s">
        <v>211</v>
      </c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88" t="s">
        <v>591</v>
      </c>
      <c r="Z47" s="34"/>
      <c r="AA47" s="40"/>
    </row>
    <row r="48" spans="1:27" s="36" customFormat="1" ht="45">
      <c r="A48" s="64" t="s">
        <v>292</v>
      </c>
      <c r="B48" s="61" t="s">
        <v>260</v>
      </c>
      <c r="C48" s="176">
        <v>145</v>
      </c>
      <c r="D48" s="92">
        <f t="shared" si="1"/>
        <v>2</v>
      </c>
      <c r="E48" s="130" t="s">
        <v>19</v>
      </c>
      <c r="F48" s="90" t="s">
        <v>484</v>
      </c>
      <c r="G48" s="130">
        <v>1</v>
      </c>
      <c r="H48" s="130" t="s">
        <v>21</v>
      </c>
      <c r="I48" s="130" t="s">
        <v>211</v>
      </c>
      <c r="J48" s="130" t="s">
        <v>19</v>
      </c>
      <c r="K48" s="125" t="s">
        <v>484</v>
      </c>
      <c r="L48" s="130">
        <v>1</v>
      </c>
      <c r="M48" s="130" t="s">
        <v>31</v>
      </c>
      <c r="N48" s="130" t="s">
        <v>211</v>
      </c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88" t="s">
        <v>593</v>
      </c>
      <c r="Z48" s="34"/>
      <c r="AA48" s="40"/>
    </row>
    <row r="49" spans="1:27" s="36" customFormat="1" ht="52.5">
      <c r="A49" s="215" t="s">
        <v>292</v>
      </c>
      <c r="B49" s="211" t="s">
        <v>261</v>
      </c>
      <c r="C49" s="176">
        <v>146</v>
      </c>
      <c r="D49" s="92">
        <f t="shared" si="1"/>
        <v>1</v>
      </c>
      <c r="E49" s="87" t="s">
        <v>656</v>
      </c>
      <c r="F49" s="130" t="s">
        <v>262</v>
      </c>
      <c r="G49" s="130">
        <v>1</v>
      </c>
      <c r="H49" s="130" t="s">
        <v>21</v>
      </c>
      <c r="I49" s="130" t="s">
        <v>211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90" t="s">
        <v>594</v>
      </c>
      <c r="Z49" s="34"/>
      <c r="AA49" s="40"/>
    </row>
    <row r="50" spans="1:27" s="36" customFormat="1" ht="81">
      <c r="A50" s="215"/>
      <c r="B50" s="211"/>
      <c r="C50" s="176">
        <v>147</v>
      </c>
      <c r="D50" s="92">
        <f t="shared" si="1"/>
        <v>5</v>
      </c>
      <c r="E50" s="130" t="s">
        <v>19</v>
      </c>
      <c r="F50" s="130" t="s">
        <v>263</v>
      </c>
      <c r="G50" s="130">
        <v>3</v>
      </c>
      <c r="H50" s="130" t="s">
        <v>21</v>
      </c>
      <c r="I50" s="130" t="s">
        <v>211</v>
      </c>
      <c r="J50" s="130" t="s">
        <v>19</v>
      </c>
      <c r="K50" s="130" t="s">
        <v>263</v>
      </c>
      <c r="L50" s="130">
        <v>1</v>
      </c>
      <c r="M50" s="130"/>
      <c r="N50" s="130" t="s">
        <v>211</v>
      </c>
      <c r="O50" s="130"/>
      <c r="P50" s="130"/>
      <c r="Q50" s="130"/>
      <c r="R50" s="130"/>
      <c r="S50" s="130"/>
      <c r="T50" s="130"/>
      <c r="U50" s="130" t="s">
        <v>264</v>
      </c>
      <c r="V50" s="130">
        <v>1</v>
      </c>
      <c r="W50" s="130" t="s">
        <v>21</v>
      </c>
      <c r="X50" s="130" t="s">
        <v>265</v>
      </c>
      <c r="Y50" s="88" t="s">
        <v>493</v>
      </c>
      <c r="Z50" s="34"/>
      <c r="AA50" s="40"/>
    </row>
    <row r="51" spans="1:27" s="36" customFormat="1" ht="54">
      <c r="A51" s="215"/>
      <c r="B51" s="211"/>
      <c r="C51" s="176">
        <v>148</v>
      </c>
      <c r="D51" s="92">
        <f t="shared" si="1"/>
        <v>2</v>
      </c>
      <c r="E51" s="130" t="s">
        <v>19</v>
      </c>
      <c r="F51" s="130" t="s">
        <v>263</v>
      </c>
      <c r="G51" s="130">
        <v>1</v>
      </c>
      <c r="H51" s="130" t="s">
        <v>21</v>
      </c>
      <c r="I51" s="130" t="s">
        <v>22</v>
      </c>
      <c r="J51" s="130" t="s">
        <v>19</v>
      </c>
      <c r="K51" s="130" t="s">
        <v>263</v>
      </c>
      <c r="L51" s="130">
        <v>1</v>
      </c>
      <c r="M51" s="130" t="s">
        <v>31</v>
      </c>
      <c r="N51" s="130" t="s">
        <v>22</v>
      </c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88" t="s">
        <v>266</v>
      </c>
      <c r="Z51" s="34"/>
      <c r="AA51" s="40"/>
    </row>
    <row r="52" spans="1:27" s="36" customFormat="1" ht="33.75">
      <c r="A52" s="64" t="s">
        <v>292</v>
      </c>
      <c r="B52" s="109" t="s">
        <v>267</v>
      </c>
      <c r="C52" s="176">
        <v>149</v>
      </c>
      <c r="D52" s="92">
        <f t="shared" si="1"/>
        <v>1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 t="s">
        <v>19</v>
      </c>
      <c r="P52" s="130" t="s">
        <v>161</v>
      </c>
      <c r="Q52" s="130">
        <v>1</v>
      </c>
      <c r="R52" s="130"/>
      <c r="S52" s="130" t="s">
        <v>211</v>
      </c>
      <c r="T52" s="130"/>
      <c r="U52" s="130"/>
      <c r="V52" s="130"/>
      <c r="W52" s="130"/>
      <c r="X52" s="130"/>
      <c r="Y52" s="130"/>
      <c r="Z52" s="34"/>
      <c r="AA52" s="40"/>
    </row>
    <row r="53" spans="1:27" s="36" customFormat="1" ht="45">
      <c r="A53" s="64" t="s">
        <v>292</v>
      </c>
      <c r="B53" s="109" t="s">
        <v>269</v>
      </c>
      <c r="C53" s="176">
        <v>150</v>
      </c>
      <c r="D53" s="92">
        <f t="shared" si="1"/>
        <v>2</v>
      </c>
      <c r="E53" s="130" t="s">
        <v>19</v>
      </c>
      <c r="F53" s="196" t="s">
        <v>726</v>
      </c>
      <c r="G53" s="194">
        <v>2</v>
      </c>
      <c r="H53" s="194" t="s">
        <v>21</v>
      </c>
      <c r="I53" s="194" t="s">
        <v>211</v>
      </c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5" t="s">
        <v>725</v>
      </c>
      <c r="Z53" s="34"/>
      <c r="AA53" s="40"/>
    </row>
    <row r="54" spans="1:27" s="36" customFormat="1" ht="52.5">
      <c r="A54" s="64" t="s">
        <v>292</v>
      </c>
      <c r="B54" s="109" t="s">
        <v>270</v>
      </c>
      <c r="C54" s="176">
        <v>151</v>
      </c>
      <c r="D54" s="92">
        <f t="shared" si="1"/>
        <v>1</v>
      </c>
      <c r="E54" s="130"/>
      <c r="F54" s="182"/>
      <c r="G54" s="182"/>
      <c r="H54" s="182"/>
      <c r="I54" s="182"/>
      <c r="J54" s="182" t="s">
        <v>19</v>
      </c>
      <c r="K54" s="90" t="s">
        <v>699</v>
      </c>
      <c r="L54" s="130">
        <v>1</v>
      </c>
      <c r="M54" s="130" t="s">
        <v>21</v>
      </c>
      <c r="N54" s="130" t="s">
        <v>211</v>
      </c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90" t="s">
        <v>595</v>
      </c>
      <c r="Z54" s="34"/>
      <c r="AA54" s="40"/>
    </row>
    <row r="55" spans="1:27" s="36" customFormat="1" ht="33.75">
      <c r="A55" s="64" t="s">
        <v>292</v>
      </c>
      <c r="B55" s="109" t="s">
        <v>271</v>
      </c>
      <c r="C55" s="176">
        <v>152</v>
      </c>
      <c r="D55" s="92">
        <f t="shared" si="1"/>
        <v>1</v>
      </c>
      <c r="E55" s="130"/>
      <c r="F55" s="130"/>
      <c r="G55" s="130"/>
      <c r="H55" s="130"/>
      <c r="I55" s="130"/>
      <c r="J55" s="130"/>
      <c r="K55" s="186" t="s">
        <v>272</v>
      </c>
      <c r="L55" s="130">
        <v>1</v>
      </c>
      <c r="M55" s="130" t="s">
        <v>21</v>
      </c>
      <c r="N55" s="130" t="s">
        <v>211</v>
      </c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90" t="s">
        <v>472</v>
      </c>
      <c r="Z55" s="34"/>
      <c r="AA55" s="40"/>
    </row>
    <row r="56" spans="1:27" s="36" customFormat="1" ht="42">
      <c r="A56" s="64" t="s">
        <v>292</v>
      </c>
      <c r="B56" s="109" t="s">
        <v>273</v>
      </c>
      <c r="C56" s="176">
        <v>153</v>
      </c>
      <c r="D56" s="92">
        <f t="shared" si="1"/>
        <v>1</v>
      </c>
      <c r="E56" s="130" t="s">
        <v>19</v>
      </c>
      <c r="F56" s="90" t="s">
        <v>272</v>
      </c>
      <c r="G56" s="130">
        <v>1</v>
      </c>
      <c r="H56" s="130" t="s">
        <v>31</v>
      </c>
      <c r="I56" s="130" t="s">
        <v>211</v>
      </c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90" t="s">
        <v>508</v>
      </c>
      <c r="Z56" s="34"/>
      <c r="AA56" s="40"/>
    </row>
    <row r="57" spans="1:27" s="36" customFormat="1" ht="42">
      <c r="A57" s="64" t="s">
        <v>292</v>
      </c>
      <c r="B57" s="109" t="s">
        <v>274</v>
      </c>
      <c r="C57" s="176">
        <v>154</v>
      </c>
      <c r="D57" s="92">
        <f t="shared" si="1"/>
        <v>1</v>
      </c>
      <c r="E57" s="130"/>
      <c r="F57" s="130"/>
      <c r="G57" s="130"/>
      <c r="H57" s="130"/>
      <c r="I57" s="130"/>
      <c r="J57" s="130" t="s">
        <v>19</v>
      </c>
      <c r="K57" s="130" t="s">
        <v>275</v>
      </c>
      <c r="L57" s="130">
        <v>1</v>
      </c>
      <c r="M57" s="130" t="s">
        <v>31</v>
      </c>
      <c r="N57" s="130" t="s">
        <v>211</v>
      </c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90" t="s">
        <v>596</v>
      </c>
      <c r="Z57" s="34"/>
      <c r="AA57" s="40"/>
    </row>
    <row r="58" spans="1:27" s="36" customFormat="1" ht="36">
      <c r="A58" s="64" t="s">
        <v>292</v>
      </c>
      <c r="B58" s="109" t="s">
        <v>276</v>
      </c>
      <c r="C58" s="176">
        <v>155</v>
      </c>
      <c r="D58" s="92">
        <f t="shared" si="1"/>
        <v>1</v>
      </c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 t="s">
        <v>19</v>
      </c>
      <c r="U58" s="88" t="s">
        <v>494</v>
      </c>
      <c r="V58" s="130">
        <v>1</v>
      </c>
      <c r="W58" s="130"/>
      <c r="X58" s="130" t="s">
        <v>265</v>
      </c>
      <c r="Y58" s="87" t="s">
        <v>486</v>
      </c>
      <c r="Z58" s="34"/>
      <c r="AA58" s="40"/>
    </row>
    <row r="59" spans="1:27" s="36" customFormat="1" ht="72">
      <c r="A59" s="64" t="s">
        <v>292</v>
      </c>
      <c r="B59" s="101" t="s">
        <v>277</v>
      </c>
      <c r="C59" s="176">
        <v>156</v>
      </c>
      <c r="D59" s="92">
        <f t="shared" si="1"/>
        <v>9</v>
      </c>
      <c r="E59" s="130"/>
      <c r="F59" s="130"/>
      <c r="G59" s="130"/>
      <c r="H59" s="130"/>
      <c r="I59" s="130"/>
      <c r="J59" s="130" t="s">
        <v>19</v>
      </c>
      <c r="K59" s="87" t="s">
        <v>495</v>
      </c>
      <c r="L59" s="130">
        <v>9</v>
      </c>
      <c r="M59" s="87" t="s">
        <v>496</v>
      </c>
      <c r="N59" s="130" t="s">
        <v>211</v>
      </c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88" t="s">
        <v>557</v>
      </c>
      <c r="Z59" s="34"/>
      <c r="AA59" s="40"/>
    </row>
    <row r="60" spans="1:27" s="36" customFormat="1" ht="42">
      <c r="A60" s="64" t="s">
        <v>292</v>
      </c>
      <c r="B60" s="101" t="s">
        <v>278</v>
      </c>
      <c r="C60" s="176">
        <v>157</v>
      </c>
      <c r="D60" s="92">
        <f t="shared" si="1"/>
        <v>2</v>
      </c>
      <c r="E60" s="130"/>
      <c r="F60" s="130"/>
      <c r="G60" s="130"/>
      <c r="H60" s="130"/>
      <c r="I60" s="130"/>
      <c r="J60" s="130" t="s">
        <v>19</v>
      </c>
      <c r="K60" s="90" t="s">
        <v>485</v>
      </c>
      <c r="L60" s="130">
        <v>2</v>
      </c>
      <c r="M60" s="130" t="s">
        <v>31</v>
      </c>
      <c r="N60" s="130" t="s">
        <v>211</v>
      </c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90" t="s">
        <v>497</v>
      </c>
      <c r="Z60" s="34"/>
      <c r="AA60" s="40"/>
    </row>
    <row r="61" spans="1:27" s="36" customFormat="1" ht="42">
      <c r="A61" s="64" t="s">
        <v>292</v>
      </c>
      <c r="B61" s="61" t="s">
        <v>279</v>
      </c>
      <c r="C61" s="176">
        <v>158</v>
      </c>
      <c r="D61" s="92">
        <f t="shared" si="1"/>
        <v>6</v>
      </c>
      <c r="E61" s="130"/>
      <c r="F61" s="130"/>
      <c r="G61" s="130"/>
      <c r="H61" s="130"/>
      <c r="I61" s="130"/>
      <c r="J61" s="130" t="s">
        <v>19</v>
      </c>
      <c r="K61" s="88" t="s">
        <v>603</v>
      </c>
      <c r="L61" s="130">
        <v>2</v>
      </c>
      <c r="M61" s="90" t="s">
        <v>622</v>
      </c>
      <c r="N61" s="130" t="s">
        <v>211</v>
      </c>
      <c r="O61" s="130"/>
      <c r="P61" s="130"/>
      <c r="Q61" s="130"/>
      <c r="R61" s="130"/>
      <c r="S61" s="130"/>
      <c r="T61" s="130" t="s">
        <v>19</v>
      </c>
      <c r="U61" s="130" t="s">
        <v>280</v>
      </c>
      <c r="V61" s="130">
        <v>4</v>
      </c>
      <c r="W61" s="130" t="s">
        <v>281</v>
      </c>
      <c r="X61" s="130" t="s">
        <v>192</v>
      </c>
      <c r="Y61" s="90" t="s">
        <v>499</v>
      </c>
      <c r="Z61" s="34"/>
      <c r="AA61" s="40"/>
    </row>
    <row r="62" spans="1:27" s="36" customFormat="1" ht="39">
      <c r="A62" s="64" t="s">
        <v>292</v>
      </c>
      <c r="B62" s="61" t="s">
        <v>282</v>
      </c>
      <c r="C62" s="176">
        <v>159</v>
      </c>
      <c r="D62" s="92">
        <f t="shared" si="1"/>
        <v>2</v>
      </c>
      <c r="E62" s="130"/>
      <c r="F62" s="130"/>
      <c r="G62" s="130"/>
      <c r="H62" s="130"/>
      <c r="I62" s="130"/>
      <c r="J62" s="130" t="s">
        <v>19</v>
      </c>
      <c r="K62" s="130" t="s">
        <v>283</v>
      </c>
      <c r="L62" s="130">
        <v>2</v>
      </c>
      <c r="M62" s="130"/>
      <c r="N62" s="87" t="s">
        <v>498</v>
      </c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86" t="s">
        <v>700</v>
      </c>
      <c r="Z62" s="34"/>
      <c r="AA62" s="40"/>
    </row>
    <row r="63" spans="1:27" s="36" customFormat="1" ht="52.5">
      <c r="A63" s="215" t="s">
        <v>292</v>
      </c>
      <c r="B63" s="211" t="s">
        <v>284</v>
      </c>
      <c r="C63" s="176">
        <v>160</v>
      </c>
      <c r="D63" s="92">
        <f t="shared" si="1"/>
        <v>2</v>
      </c>
      <c r="E63" s="130"/>
      <c r="F63" s="130"/>
      <c r="G63" s="130"/>
      <c r="H63" s="130"/>
      <c r="I63" s="130"/>
      <c r="J63" s="130"/>
      <c r="K63" s="130" t="s">
        <v>285</v>
      </c>
      <c r="L63" s="130">
        <v>2</v>
      </c>
      <c r="M63" s="130" t="s">
        <v>21</v>
      </c>
      <c r="N63" s="130" t="s">
        <v>211</v>
      </c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90" t="s">
        <v>550</v>
      </c>
      <c r="Z63" s="34"/>
      <c r="AA63" s="40"/>
    </row>
    <row r="64" spans="1:27" s="36" customFormat="1" ht="36">
      <c r="A64" s="215"/>
      <c r="B64" s="211"/>
      <c r="C64" s="176">
        <v>161</v>
      </c>
      <c r="D64" s="92">
        <f t="shared" si="1"/>
        <v>1</v>
      </c>
      <c r="E64" s="130"/>
      <c r="F64" s="130"/>
      <c r="G64" s="130"/>
      <c r="H64" s="130"/>
      <c r="I64" s="130"/>
      <c r="J64" s="130" t="s">
        <v>19</v>
      </c>
      <c r="K64" s="87" t="s">
        <v>285</v>
      </c>
      <c r="L64" s="130">
        <v>1</v>
      </c>
      <c r="M64" s="130" t="s">
        <v>21</v>
      </c>
      <c r="N64" s="130" t="s">
        <v>211</v>
      </c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90" t="s">
        <v>551</v>
      </c>
      <c r="Z64" s="34"/>
      <c r="AA64" s="40"/>
    </row>
    <row r="65" spans="1:27" s="36" customFormat="1" ht="42">
      <c r="A65" s="215"/>
      <c r="B65" s="211"/>
      <c r="C65" s="176">
        <v>162</v>
      </c>
      <c r="D65" s="92">
        <f t="shared" si="1"/>
        <v>1</v>
      </c>
      <c r="E65" s="130"/>
      <c r="F65" s="130"/>
      <c r="G65" s="130"/>
      <c r="H65" s="130"/>
      <c r="I65" s="130"/>
      <c r="J65" s="130" t="s">
        <v>19</v>
      </c>
      <c r="K65" s="130" t="s">
        <v>252</v>
      </c>
      <c r="L65" s="130">
        <v>1</v>
      </c>
      <c r="M65" s="130" t="s">
        <v>21</v>
      </c>
      <c r="N65" s="130" t="s">
        <v>211</v>
      </c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90" t="s">
        <v>500</v>
      </c>
      <c r="Z65" s="34"/>
      <c r="AA65" s="40"/>
    </row>
    <row r="66" spans="1:27" s="36" customFormat="1" ht="24">
      <c r="A66" s="64" t="s">
        <v>292</v>
      </c>
      <c r="B66" s="109" t="s">
        <v>286</v>
      </c>
      <c r="C66" s="176">
        <v>163</v>
      </c>
      <c r="D66" s="92">
        <f t="shared" si="1"/>
        <v>1</v>
      </c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 t="s">
        <v>19</v>
      </c>
      <c r="U66" s="130" t="s">
        <v>161</v>
      </c>
      <c r="V66" s="130">
        <v>1</v>
      </c>
      <c r="W66" s="130"/>
      <c r="X66" s="130" t="s">
        <v>38</v>
      </c>
      <c r="Y66" s="87" t="s">
        <v>568</v>
      </c>
      <c r="Z66" s="34"/>
      <c r="AA66" s="40"/>
    </row>
    <row r="67" spans="1:27" s="36" customFormat="1" ht="30" customHeight="1">
      <c r="A67" s="64" t="s">
        <v>292</v>
      </c>
      <c r="B67" s="109" t="s">
        <v>287</v>
      </c>
      <c r="C67" s="176">
        <v>164</v>
      </c>
      <c r="D67" s="92">
        <f t="shared" si="1"/>
        <v>1</v>
      </c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 t="s">
        <v>19</v>
      </c>
      <c r="U67" s="88" t="s">
        <v>657</v>
      </c>
      <c r="V67" s="130">
        <v>1</v>
      </c>
      <c r="W67" s="130"/>
      <c r="X67" s="125" t="s">
        <v>569</v>
      </c>
      <c r="Y67" s="87" t="s">
        <v>570</v>
      </c>
      <c r="Z67" s="34"/>
      <c r="AA67" s="40"/>
    </row>
    <row r="68" spans="1:27" s="36" customFormat="1" ht="33.75">
      <c r="A68" s="215" t="s">
        <v>292</v>
      </c>
      <c r="B68" s="211" t="s">
        <v>288</v>
      </c>
      <c r="C68" s="176">
        <v>165</v>
      </c>
      <c r="D68" s="217">
        <v>2</v>
      </c>
      <c r="E68" s="130"/>
      <c r="F68" s="130"/>
      <c r="G68" s="130"/>
      <c r="H68" s="130"/>
      <c r="I68" s="130"/>
      <c r="J68" s="130" t="s">
        <v>19</v>
      </c>
      <c r="K68" s="179" t="s">
        <v>703</v>
      </c>
      <c r="L68" s="130">
        <v>1</v>
      </c>
      <c r="M68" s="87" t="s">
        <v>704</v>
      </c>
      <c r="N68" s="130" t="s">
        <v>38</v>
      </c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90" t="s">
        <v>707</v>
      </c>
      <c r="Z68" s="34"/>
      <c r="AA68" s="40"/>
    </row>
    <row r="69" spans="1:27" s="36" customFormat="1" ht="42">
      <c r="A69" s="215"/>
      <c r="B69" s="211"/>
      <c r="C69" s="180">
        <v>166</v>
      </c>
      <c r="D69" s="217"/>
      <c r="E69" s="160"/>
      <c r="F69" s="160"/>
      <c r="G69" s="160"/>
      <c r="H69" s="160"/>
      <c r="I69" s="160"/>
      <c r="J69" s="160"/>
      <c r="K69" s="179" t="s">
        <v>702</v>
      </c>
      <c r="L69" s="160">
        <v>1</v>
      </c>
      <c r="M69" s="87" t="s">
        <v>705</v>
      </c>
      <c r="N69" s="160" t="s">
        <v>38</v>
      </c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90" t="s">
        <v>706</v>
      </c>
      <c r="Z69" s="34"/>
      <c r="AA69" s="40"/>
    </row>
    <row r="70" spans="1:27" s="36" customFormat="1" ht="42">
      <c r="A70" s="64" t="s">
        <v>292</v>
      </c>
      <c r="B70" s="61" t="s">
        <v>289</v>
      </c>
      <c r="C70" s="188">
        <v>167</v>
      </c>
      <c r="D70" s="92">
        <f t="shared" si="1"/>
        <v>1</v>
      </c>
      <c r="E70" s="130"/>
      <c r="F70" s="130"/>
      <c r="G70" s="130"/>
      <c r="H70" s="130"/>
      <c r="I70" s="130"/>
      <c r="J70" s="87" t="s">
        <v>501</v>
      </c>
      <c r="K70" s="87" t="s">
        <v>502</v>
      </c>
      <c r="L70" s="130">
        <v>1</v>
      </c>
      <c r="M70" s="130" t="s">
        <v>21</v>
      </c>
      <c r="N70" s="130" t="s">
        <v>38</v>
      </c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90" t="s">
        <v>658</v>
      </c>
      <c r="Z70" s="34"/>
      <c r="AA70" s="40"/>
    </row>
    <row r="71" spans="1:27" s="36" customFormat="1" ht="36">
      <c r="A71" s="64" t="s">
        <v>292</v>
      </c>
      <c r="B71" s="61" t="s">
        <v>290</v>
      </c>
      <c r="C71" s="188">
        <v>168</v>
      </c>
      <c r="D71" s="92">
        <f t="shared" si="1"/>
        <v>1</v>
      </c>
      <c r="E71" s="130"/>
      <c r="F71" s="130"/>
      <c r="G71" s="130"/>
      <c r="H71" s="130"/>
      <c r="I71" s="130"/>
      <c r="J71" s="130" t="s">
        <v>19</v>
      </c>
      <c r="K71" s="130" t="s">
        <v>109</v>
      </c>
      <c r="L71" s="130">
        <v>1</v>
      </c>
      <c r="M71" s="130" t="s">
        <v>21</v>
      </c>
      <c r="N71" s="130" t="s">
        <v>291</v>
      </c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 t="s">
        <v>224</v>
      </c>
      <c r="Z71" s="34"/>
      <c r="AA71" s="40"/>
    </row>
    <row r="72" spans="1:28" ht="35.25" customHeight="1">
      <c r="A72" s="216" t="s">
        <v>701</v>
      </c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68"/>
      <c r="AA72" s="68"/>
      <c r="AB72" s="68"/>
    </row>
    <row r="73" spans="1:27" s="36" customFormat="1" ht="25.5" customHeight="1">
      <c r="A73" s="41" t="s">
        <v>339</v>
      </c>
      <c r="B73" s="41" t="s">
        <v>209</v>
      </c>
      <c r="C73" s="41"/>
      <c r="D73" s="41">
        <f>G73+L73+Q73+V73</f>
        <v>93</v>
      </c>
      <c r="E73" s="41"/>
      <c r="F73" s="41"/>
      <c r="G73" s="41">
        <f>SUM(G74:G135)</f>
        <v>19</v>
      </c>
      <c r="H73" s="41"/>
      <c r="I73" s="41"/>
      <c r="J73" s="41"/>
      <c r="K73" s="41"/>
      <c r="L73" s="41">
        <f>SUM(L74:L135)</f>
        <v>42</v>
      </c>
      <c r="M73" s="41"/>
      <c r="N73" s="41"/>
      <c r="O73" s="41"/>
      <c r="P73" s="41"/>
      <c r="Q73" s="41">
        <f>SUM(Q74:Q135)</f>
        <v>9</v>
      </c>
      <c r="R73" s="41"/>
      <c r="S73" s="41"/>
      <c r="T73" s="41"/>
      <c r="U73" s="41"/>
      <c r="V73" s="41">
        <f>SUM(V74:V135)</f>
        <v>23</v>
      </c>
      <c r="W73" s="41"/>
      <c r="X73" s="41"/>
      <c r="Y73" s="41"/>
      <c r="Z73" s="34"/>
      <c r="AA73" s="40"/>
    </row>
    <row r="74" spans="1:27" s="36" customFormat="1" ht="36">
      <c r="A74" s="39" t="s">
        <v>340</v>
      </c>
      <c r="B74" s="56" t="s">
        <v>295</v>
      </c>
      <c r="C74" s="56">
        <v>201</v>
      </c>
      <c r="D74" s="218">
        <v>7</v>
      </c>
      <c r="E74" s="130" t="s">
        <v>19</v>
      </c>
      <c r="F74" s="77" t="s">
        <v>294</v>
      </c>
      <c r="G74" s="77">
        <v>1</v>
      </c>
      <c r="H74" s="77" t="s">
        <v>31</v>
      </c>
      <c r="I74" s="77" t="s">
        <v>211</v>
      </c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127" t="s">
        <v>604</v>
      </c>
      <c r="Z74" s="34"/>
      <c r="AA74" s="40"/>
    </row>
    <row r="75" spans="1:27" s="36" customFormat="1" ht="24">
      <c r="A75" s="39" t="s">
        <v>340</v>
      </c>
      <c r="B75" s="56" t="s">
        <v>296</v>
      </c>
      <c r="C75" s="56">
        <v>202</v>
      </c>
      <c r="D75" s="218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87" t="s">
        <v>517</v>
      </c>
      <c r="P75" s="77" t="s">
        <v>161</v>
      </c>
      <c r="Q75" s="77">
        <v>1</v>
      </c>
      <c r="R75" s="77" t="s">
        <v>31</v>
      </c>
      <c r="S75" s="77" t="s">
        <v>211</v>
      </c>
      <c r="T75" s="77"/>
      <c r="U75" s="77"/>
      <c r="V75" s="77"/>
      <c r="W75" s="77"/>
      <c r="X75" s="77"/>
      <c r="Y75" s="75"/>
      <c r="Z75" s="34"/>
      <c r="AA75" s="40"/>
    </row>
    <row r="76" spans="1:27" s="36" customFormat="1" ht="42" customHeight="1">
      <c r="A76" s="39" t="s">
        <v>340</v>
      </c>
      <c r="B76" s="56" t="s">
        <v>297</v>
      </c>
      <c r="C76" s="56">
        <v>203</v>
      </c>
      <c r="D76" s="218"/>
      <c r="E76" s="77"/>
      <c r="F76" s="77"/>
      <c r="G76" s="77"/>
      <c r="H76" s="77"/>
      <c r="I76" s="77"/>
      <c r="J76" s="80"/>
      <c r="K76" s="80"/>
      <c r="L76" s="80"/>
      <c r="M76" s="80"/>
      <c r="N76" s="80"/>
      <c r="O76" s="87" t="s">
        <v>517</v>
      </c>
      <c r="P76" s="77" t="s">
        <v>161</v>
      </c>
      <c r="Q76" s="77">
        <v>1</v>
      </c>
      <c r="R76" s="77"/>
      <c r="S76" s="77" t="s">
        <v>211</v>
      </c>
      <c r="T76" s="80"/>
      <c r="U76" s="80"/>
      <c r="V76" s="80"/>
      <c r="W76" s="80"/>
      <c r="X76" s="80"/>
      <c r="Y76" s="76"/>
      <c r="Z76" s="34"/>
      <c r="AA76" s="40"/>
    </row>
    <row r="77" spans="1:27" s="36" customFormat="1" ht="38.25" customHeight="1">
      <c r="A77" s="39" t="s">
        <v>340</v>
      </c>
      <c r="B77" s="83" t="s">
        <v>298</v>
      </c>
      <c r="C77" s="56">
        <v>204</v>
      </c>
      <c r="D77" s="218"/>
      <c r="E77" s="77"/>
      <c r="F77" s="77"/>
      <c r="G77" s="77"/>
      <c r="H77" s="77"/>
      <c r="I77" s="77"/>
      <c r="J77" s="130" t="s">
        <v>19</v>
      </c>
      <c r="K77" s="77" t="s">
        <v>294</v>
      </c>
      <c r="L77" s="77">
        <v>2</v>
      </c>
      <c r="M77" s="77" t="s">
        <v>299</v>
      </c>
      <c r="N77" s="77" t="s">
        <v>211</v>
      </c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5"/>
      <c r="Z77" s="34"/>
      <c r="AA77" s="40"/>
    </row>
    <row r="78" spans="1:27" s="36" customFormat="1" ht="43.5" customHeight="1">
      <c r="A78" s="39" t="s">
        <v>340</v>
      </c>
      <c r="B78" s="56" t="s">
        <v>300</v>
      </c>
      <c r="C78" s="56">
        <v>205</v>
      </c>
      <c r="D78" s="218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87" t="s">
        <v>517</v>
      </c>
      <c r="U78" s="77" t="s">
        <v>214</v>
      </c>
      <c r="V78" s="77">
        <v>1</v>
      </c>
      <c r="W78" s="77" t="s">
        <v>31</v>
      </c>
      <c r="X78" s="77" t="s">
        <v>192</v>
      </c>
      <c r="Y78" s="75"/>
      <c r="Z78" s="34"/>
      <c r="AA78" s="40"/>
    </row>
    <row r="79" spans="1:27" s="36" customFormat="1" ht="36">
      <c r="A79" s="39" t="s">
        <v>340</v>
      </c>
      <c r="B79" s="62" t="s">
        <v>301</v>
      </c>
      <c r="C79" s="56">
        <v>206</v>
      </c>
      <c r="D79" s="218"/>
      <c r="E79" s="77"/>
      <c r="F79" s="77"/>
      <c r="G79" s="77"/>
      <c r="H79" s="77"/>
      <c r="I79" s="77"/>
      <c r="J79" s="130" t="s">
        <v>19</v>
      </c>
      <c r="K79" s="77" t="s">
        <v>294</v>
      </c>
      <c r="L79" s="77">
        <v>1</v>
      </c>
      <c r="M79" s="77"/>
      <c r="N79" s="77" t="s">
        <v>192</v>
      </c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66" t="s">
        <v>687</v>
      </c>
      <c r="Z79" s="34"/>
      <c r="AA79" s="40"/>
    </row>
    <row r="80" spans="1:27" s="36" customFormat="1" ht="42" customHeight="1">
      <c r="A80" s="39" t="s">
        <v>340</v>
      </c>
      <c r="B80" s="153" t="s">
        <v>423</v>
      </c>
      <c r="C80" s="56">
        <v>207</v>
      </c>
      <c r="D80" s="78">
        <f>G80+L80+Q80+V80</f>
        <v>1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87" t="s">
        <v>517</v>
      </c>
      <c r="P80" s="77" t="s">
        <v>161</v>
      </c>
      <c r="Q80" s="77">
        <v>1</v>
      </c>
      <c r="R80" s="77"/>
      <c r="S80" s="77" t="s">
        <v>211</v>
      </c>
      <c r="T80" s="77"/>
      <c r="U80" s="77"/>
      <c r="V80" s="77"/>
      <c r="W80" s="77"/>
      <c r="X80" s="77"/>
      <c r="Y80" s="75"/>
      <c r="Z80" s="34"/>
      <c r="AA80" s="40"/>
    </row>
    <row r="81" spans="1:27" s="36" customFormat="1" ht="37.5" customHeight="1">
      <c r="A81" s="39" t="s">
        <v>340</v>
      </c>
      <c r="B81" s="72" t="s">
        <v>212</v>
      </c>
      <c r="C81" s="56">
        <v>208</v>
      </c>
      <c r="D81" s="131">
        <f>G81+L81+Q81+V81</f>
        <v>4</v>
      </c>
      <c r="E81" s="130" t="s">
        <v>19</v>
      </c>
      <c r="F81" s="75" t="s">
        <v>302</v>
      </c>
      <c r="G81" s="77">
        <v>1</v>
      </c>
      <c r="H81" s="77"/>
      <c r="I81" s="77" t="s">
        <v>211</v>
      </c>
      <c r="J81" s="130" t="s">
        <v>19</v>
      </c>
      <c r="K81" s="75" t="s">
        <v>302</v>
      </c>
      <c r="L81" s="77">
        <v>1</v>
      </c>
      <c r="M81" s="77" t="s">
        <v>31</v>
      </c>
      <c r="N81" s="77" t="s">
        <v>211</v>
      </c>
      <c r="O81" s="87" t="s">
        <v>517</v>
      </c>
      <c r="P81" s="77" t="s">
        <v>161</v>
      </c>
      <c r="Q81" s="77">
        <v>2</v>
      </c>
      <c r="R81" s="77"/>
      <c r="S81" s="77" t="s">
        <v>211</v>
      </c>
      <c r="T81" s="77"/>
      <c r="U81" s="77"/>
      <c r="V81" s="77"/>
      <c r="W81" s="77"/>
      <c r="X81" s="77"/>
      <c r="Y81" s="75"/>
      <c r="Z81" s="34"/>
      <c r="AA81" s="40"/>
    </row>
    <row r="82" spans="1:27" s="36" customFormat="1" ht="38.25" customHeight="1">
      <c r="A82" s="220" t="s">
        <v>340</v>
      </c>
      <c r="B82" s="214" t="s">
        <v>303</v>
      </c>
      <c r="C82" s="56">
        <v>209</v>
      </c>
      <c r="D82" s="213">
        <v>2</v>
      </c>
      <c r="E82" s="77" t="s">
        <v>424</v>
      </c>
      <c r="F82" s="93" t="s">
        <v>605</v>
      </c>
      <c r="G82" s="77">
        <v>1</v>
      </c>
      <c r="H82" s="77"/>
      <c r="I82" s="77" t="s">
        <v>211</v>
      </c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5" t="s">
        <v>511</v>
      </c>
      <c r="Z82" s="34"/>
      <c r="AA82" s="40"/>
    </row>
    <row r="83" spans="1:27" s="36" customFormat="1" ht="36" customHeight="1">
      <c r="A83" s="220"/>
      <c r="B83" s="214"/>
      <c r="C83" s="56">
        <v>210</v>
      </c>
      <c r="D83" s="213"/>
      <c r="E83" s="77" t="s">
        <v>424</v>
      </c>
      <c r="F83" s="93" t="s">
        <v>605</v>
      </c>
      <c r="G83" s="77">
        <v>1</v>
      </c>
      <c r="H83" s="77"/>
      <c r="I83" s="77" t="s">
        <v>211</v>
      </c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5" t="s">
        <v>373</v>
      </c>
      <c r="Z83" s="34"/>
      <c r="AA83" s="40"/>
    </row>
    <row r="84" spans="1:27" s="36" customFormat="1" ht="36">
      <c r="A84" s="39" t="s">
        <v>340</v>
      </c>
      <c r="B84" s="72" t="s">
        <v>304</v>
      </c>
      <c r="C84" s="56">
        <v>211</v>
      </c>
      <c r="D84" s="131">
        <f aca="true" t="shared" si="2" ref="D84:D110">G84+L84+Q84+V84</f>
        <v>1</v>
      </c>
      <c r="E84" s="77"/>
      <c r="F84" s="77"/>
      <c r="G84" s="77"/>
      <c r="H84" s="77"/>
      <c r="I84" s="77"/>
      <c r="J84" s="130" t="s">
        <v>19</v>
      </c>
      <c r="K84" s="77" t="s">
        <v>255</v>
      </c>
      <c r="L84" s="77">
        <v>1</v>
      </c>
      <c r="M84" s="77"/>
      <c r="N84" s="77" t="s">
        <v>192</v>
      </c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181" t="s">
        <v>580</v>
      </c>
      <c r="Z84" s="34"/>
      <c r="AA84" s="40"/>
    </row>
    <row r="85" spans="1:27" s="36" customFormat="1" ht="33.75">
      <c r="A85" s="39" t="s">
        <v>340</v>
      </c>
      <c r="B85" s="62" t="s">
        <v>305</v>
      </c>
      <c r="C85" s="56">
        <v>212</v>
      </c>
      <c r="D85" s="131">
        <f t="shared" si="2"/>
        <v>1</v>
      </c>
      <c r="E85" s="130" t="s">
        <v>19</v>
      </c>
      <c r="F85" s="185" t="s">
        <v>606</v>
      </c>
      <c r="G85" s="77">
        <v>1</v>
      </c>
      <c r="H85" s="77"/>
      <c r="I85" s="77" t="s">
        <v>211</v>
      </c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5" t="s">
        <v>373</v>
      </c>
      <c r="Z85" s="34"/>
      <c r="AA85" s="40"/>
    </row>
    <row r="86" spans="1:27" s="36" customFormat="1" ht="24">
      <c r="A86" s="39" t="s">
        <v>340</v>
      </c>
      <c r="B86" s="62" t="s">
        <v>306</v>
      </c>
      <c r="C86" s="56">
        <v>213</v>
      </c>
      <c r="D86" s="131">
        <f t="shared" si="2"/>
        <v>1</v>
      </c>
      <c r="E86" s="77"/>
      <c r="F86" s="77"/>
      <c r="G86" s="77"/>
      <c r="H86" s="77"/>
      <c r="I86" s="77"/>
      <c r="J86" s="130" t="s">
        <v>19</v>
      </c>
      <c r="K86" s="94" t="s">
        <v>307</v>
      </c>
      <c r="L86" s="77">
        <v>1</v>
      </c>
      <c r="M86" s="77"/>
      <c r="N86" s="77" t="s">
        <v>211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62"/>
      <c r="Z86" s="34"/>
      <c r="AA86" s="40"/>
    </row>
    <row r="87" spans="1:27" s="36" customFormat="1" ht="51" customHeight="1">
      <c r="A87" s="39" t="s">
        <v>340</v>
      </c>
      <c r="B87" s="62" t="s">
        <v>425</v>
      </c>
      <c r="C87" s="56">
        <v>214</v>
      </c>
      <c r="D87" s="131">
        <f t="shared" si="2"/>
        <v>2</v>
      </c>
      <c r="E87" s="77"/>
      <c r="F87" s="77"/>
      <c r="G87" s="77"/>
      <c r="H87" s="77"/>
      <c r="I87" s="77"/>
      <c r="J87" s="130" t="s">
        <v>19</v>
      </c>
      <c r="K87" s="94" t="s">
        <v>307</v>
      </c>
      <c r="L87" s="77">
        <v>2</v>
      </c>
      <c r="M87" s="77" t="s">
        <v>31</v>
      </c>
      <c r="N87" s="77" t="s">
        <v>211</v>
      </c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66" t="s">
        <v>708</v>
      </c>
      <c r="Z87" s="34"/>
      <c r="AA87" s="40"/>
    </row>
    <row r="88" spans="1:27" s="36" customFormat="1" ht="31.5">
      <c r="A88" s="39" t="s">
        <v>340</v>
      </c>
      <c r="B88" s="62" t="s">
        <v>308</v>
      </c>
      <c r="C88" s="56">
        <v>215</v>
      </c>
      <c r="D88" s="131">
        <f t="shared" si="2"/>
        <v>1</v>
      </c>
      <c r="E88" s="79"/>
      <c r="F88" s="79"/>
      <c r="G88" s="79"/>
      <c r="H88" s="79"/>
      <c r="I88" s="79"/>
      <c r="J88" s="130" t="s">
        <v>19</v>
      </c>
      <c r="K88" s="94" t="s">
        <v>623</v>
      </c>
      <c r="L88" s="77">
        <v>1</v>
      </c>
      <c r="M88" s="77" t="s">
        <v>31</v>
      </c>
      <c r="N88" s="77" t="s">
        <v>211</v>
      </c>
      <c r="O88" s="77"/>
      <c r="P88" s="77"/>
      <c r="Q88" s="77"/>
      <c r="R88" s="77"/>
      <c r="S88" s="77"/>
      <c r="T88" s="79"/>
      <c r="U88" s="79"/>
      <c r="V88" s="79"/>
      <c r="W88" s="79"/>
      <c r="X88" s="79"/>
      <c r="Y88" s="66" t="s">
        <v>660</v>
      </c>
      <c r="Z88" s="34"/>
      <c r="AA88" s="40"/>
    </row>
    <row r="89" spans="1:27" s="36" customFormat="1" ht="105">
      <c r="A89" s="39" t="s">
        <v>340</v>
      </c>
      <c r="B89" s="62" t="s">
        <v>309</v>
      </c>
      <c r="C89" s="56">
        <v>216</v>
      </c>
      <c r="D89" s="131">
        <f t="shared" si="2"/>
        <v>1</v>
      </c>
      <c r="E89" s="77"/>
      <c r="F89" s="77"/>
      <c r="G89" s="77"/>
      <c r="H89" s="77"/>
      <c r="I89" s="77"/>
      <c r="J89" s="130" t="s">
        <v>19</v>
      </c>
      <c r="K89" s="94" t="s">
        <v>607</v>
      </c>
      <c r="L89" s="77">
        <v>1</v>
      </c>
      <c r="M89" s="77" t="s">
        <v>31</v>
      </c>
      <c r="N89" s="77" t="s">
        <v>730</v>
      </c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66" t="s">
        <v>737</v>
      </c>
      <c r="Z89" s="34"/>
      <c r="AA89" s="40"/>
    </row>
    <row r="90" spans="1:27" s="36" customFormat="1" ht="24">
      <c r="A90" s="39" t="s">
        <v>340</v>
      </c>
      <c r="B90" s="62" t="s">
        <v>426</v>
      </c>
      <c r="C90" s="56">
        <v>217</v>
      </c>
      <c r="D90" s="131">
        <f t="shared" si="2"/>
        <v>1</v>
      </c>
      <c r="E90" s="130" t="s">
        <v>19</v>
      </c>
      <c r="F90" s="77" t="s">
        <v>310</v>
      </c>
      <c r="G90" s="77">
        <v>1</v>
      </c>
      <c r="H90" s="77" t="s">
        <v>31</v>
      </c>
      <c r="I90" s="77" t="s">
        <v>211</v>
      </c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82"/>
      <c r="Z90" s="34"/>
      <c r="AA90" s="40"/>
    </row>
    <row r="91" spans="1:27" s="36" customFormat="1" ht="24">
      <c r="A91" s="39" t="s">
        <v>340</v>
      </c>
      <c r="B91" s="62" t="s">
        <v>311</v>
      </c>
      <c r="C91" s="56">
        <v>218</v>
      </c>
      <c r="D91" s="131">
        <f t="shared" si="2"/>
        <v>1</v>
      </c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87" t="s">
        <v>517</v>
      </c>
      <c r="P91" s="77" t="s">
        <v>161</v>
      </c>
      <c r="Q91" s="77">
        <v>1</v>
      </c>
      <c r="R91" s="77" t="s">
        <v>31</v>
      </c>
      <c r="S91" s="77" t="s">
        <v>211</v>
      </c>
      <c r="T91" s="77"/>
      <c r="U91" s="77"/>
      <c r="V91" s="77"/>
      <c r="W91" s="77"/>
      <c r="X91" s="77"/>
      <c r="Y91" s="62" t="s">
        <v>573</v>
      </c>
      <c r="Z91" s="34"/>
      <c r="AA91" s="40"/>
    </row>
    <row r="92" spans="1:27" s="36" customFormat="1" ht="33.75">
      <c r="A92" s="39" t="s">
        <v>340</v>
      </c>
      <c r="B92" s="62" t="s">
        <v>312</v>
      </c>
      <c r="C92" s="56">
        <v>219</v>
      </c>
      <c r="D92" s="131">
        <f t="shared" si="2"/>
        <v>1</v>
      </c>
      <c r="E92" s="77"/>
      <c r="F92" s="77"/>
      <c r="G92" s="77"/>
      <c r="H92" s="77"/>
      <c r="I92" s="77"/>
      <c r="J92" s="130" t="s">
        <v>19</v>
      </c>
      <c r="K92" s="94" t="s">
        <v>624</v>
      </c>
      <c r="L92" s="77">
        <v>1</v>
      </c>
      <c r="M92" s="77"/>
      <c r="N92" s="77" t="s">
        <v>211</v>
      </c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5" t="s">
        <v>511</v>
      </c>
      <c r="Z92" s="34"/>
      <c r="AA92" s="40"/>
    </row>
    <row r="93" spans="1:27" s="36" customFormat="1" ht="24">
      <c r="A93" s="39" t="s">
        <v>340</v>
      </c>
      <c r="B93" s="72" t="s">
        <v>245</v>
      </c>
      <c r="C93" s="56">
        <v>220</v>
      </c>
      <c r="D93" s="131">
        <f t="shared" si="2"/>
        <v>1</v>
      </c>
      <c r="E93" s="77"/>
      <c r="F93" s="77"/>
      <c r="G93" s="77"/>
      <c r="H93" s="77"/>
      <c r="I93" s="77"/>
      <c r="J93" s="130" t="s">
        <v>19</v>
      </c>
      <c r="K93" s="93" t="s">
        <v>661</v>
      </c>
      <c r="L93" s="77">
        <v>1</v>
      </c>
      <c r="M93" s="77"/>
      <c r="N93" s="77" t="s">
        <v>192</v>
      </c>
      <c r="O93" s="75"/>
      <c r="P93" s="75"/>
      <c r="Q93" s="75"/>
      <c r="R93" s="75"/>
      <c r="S93" s="75"/>
      <c r="T93" s="77"/>
      <c r="U93" s="77"/>
      <c r="V93" s="77"/>
      <c r="W93" s="77"/>
      <c r="X93" s="77"/>
      <c r="Y93" s="75" t="s">
        <v>511</v>
      </c>
      <c r="Z93" s="34"/>
      <c r="AA93" s="40"/>
    </row>
    <row r="94" spans="1:27" s="36" customFormat="1" ht="24">
      <c r="A94" s="39" t="s">
        <v>340</v>
      </c>
      <c r="B94" s="62" t="s">
        <v>313</v>
      </c>
      <c r="C94" s="56">
        <v>221</v>
      </c>
      <c r="D94" s="131">
        <f t="shared" si="2"/>
        <v>1</v>
      </c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87" t="s">
        <v>517</v>
      </c>
      <c r="P94" s="77" t="s">
        <v>161</v>
      </c>
      <c r="Q94" s="77">
        <v>1</v>
      </c>
      <c r="R94" s="77"/>
      <c r="S94" s="77" t="s">
        <v>211</v>
      </c>
      <c r="T94" s="77"/>
      <c r="U94" s="77"/>
      <c r="V94" s="77"/>
      <c r="W94" s="77"/>
      <c r="X94" s="77"/>
      <c r="Y94" s="75" t="s">
        <v>427</v>
      </c>
      <c r="Z94" s="34"/>
      <c r="AA94" s="40"/>
    </row>
    <row r="95" spans="1:27" s="36" customFormat="1" ht="45">
      <c r="A95" s="39" t="s">
        <v>340</v>
      </c>
      <c r="B95" s="62" t="s">
        <v>314</v>
      </c>
      <c r="C95" s="56">
        <v>222</v>
      </c>
      <c r="D95" s="131">
        <f t="shared" si="2"/>
        <v>1</v>
      </c>
      <c r="E95" s="77"/>
      <c r="F95" s="77"/>
      <c r="G95" s="77"/>
      <c r="H95" s="77"/>
      <c r="I95" s="77"/>
      <c r="J95" s="77" t="s">
        <v>19</v>
      </c>
      <c r="K95" s="62" t="s">
        <v>428</v>
      </c>
      <c r="L95" s="77">
        <v>1</v>
      </c>
      <c r="M95" s="77"/>
      <c r="N95" s="77" t="s">
        <v>211</v>
      </c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5"/>
      <c r="Z95" s="34"/>
      <c r="AA95" s="40"/>
    </row>
    <row r="96" spans="1:27" s="36" customFormat="1" ht="36">
      <c r="A96" s="39" t="s">
        <v>340</v>
      </c>
      <c r="B96" s="62" t="s">
        <v>429</v>
      </c>
      <c r="C96" s="56">
        <v>223</v>
      </c>
      <c r="D96" s="131">
        <f t="shared" si="2"/>
        <v>1</v>
      </c>
      <c r="E96" s="77"/>
      <c r="F96" s="77"/>
      <c r="G96" s="77"/>
      <c r="H96" s="77"/>
      <c r="I96" s="77"/>
      <c r="J96" s="77" t="s">
        <v>19</v>
      </c>
      <c r="K96" s="75" t="s">
        <v>315</v>
      </c>
      <c r="L96" s="77">
        <v>1</v>
      </c>
      <c r="M96" s="77"/>
      <c r="N96" s="77" t="s">
        <v>211</v>
      </c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5"/>
      <c r="Z96" s="34"/>
      <c r="AA96" s="40"/>
    </row>
    <row r="97" spans="1:27" s="36" customFormat="1" ht="33.75">
      <c r="A97" s="39" t="s">
        <v>340</v>
      </c>
      <c r="B97" s="62" t="s">
        <v>430</v>
      </c>
      <c r="C97" s="56">
        <v>224</v>
      </c>
      <c r="D97" s="131">
        <f t="shared" si="2"/>
        <v>1</v>
      </c>
      <c r="E97" s="130" t="s">
        <v>19</v>
      </c>
      <c r="F97" s="77" t="s">
        <v>226</v>
      </c>
      <c r="G97" s="77">
        <v>1</v>
      </c>
      <c r="H97" s="77"/>
      <c r="I97" s="77" t="s">
        <v>211</v>
      </c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181" t="s">
        <v>579</v>
      </c>
      <c r="Z97" s="34"/>
      <c r="AA97" s="40"/>
    </row>
    <row r="98" spans="1:27" s="36" customFormat="1" ht="36">
      <c r="A98" s="39" t="s">
        <v>340</v>
      </c>
      <c r="B98" s="62" t="s">
        <v>431</v>
      </c>
      <c r="C98" s="56">
        <v>225</v>
      </c>
      <c r="D98" s="131">
        <f t="shared" si="2"/>
        <v>1</v>
      </c>
      <c r="E98" s="77"/>
      <c r="F98" s="77"/>
      <c r="G98" s="77"/>
      <c r="H98" s="77"/>
      <c r="I98" s="77"/>
      <c r="J98" s="130" t="s">
        <v>19</v>
      </c>
      <c r="K98" s="77" t="s">
        <v>226</v>
      </c>
      <c r="L98" s="77">
        <v>1</v>
      </c>
      <c r="M98" s="77"/>
      <c r="N98" s="77" t="s">
        <v>211</v>
      </c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181" t="s">
        <v>510</v>
      </c>
      <c r="Z98" s="34"/>
      <c r="AA98" s="40"/>
    </row>
    <row r="99" spans="1:27" s="36" customFormat="1" ht="33.75">
      <c r="A99" s="39" t="s">
        <v>340</v>
      </c>
      <c r="B99" s="62" t="s">
        <v>432</v>
      </c>
      <c r="C99" s="56">
        <v>226</v>
      </c>
      <c r="D99" s="131">
        <f t="shared" si="2"/>
        <v>1</v>
      </c>
      <c r="E99" s="130" t="s">
        <v>19</v>
      </c>
      <c r="F99" s="77" t="s">
        <v>226</v>
      </c>
      <c r="G99" s="77">
        <v>1</v>
      </c>
      <c r="H99" s="77"/>
      <c r="I99" s="77" t="s">
        <v>211</v>
      </c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5"/>
      <c r="Z99" s="34"/>
      <c r="AA99" s="40"/>
    </row>
    <row r="100" spans="1:27" s="36" customFormat="1" ht="42">
      <c r="A100" s="39" t="s">
        <v>340</v>
      </c>
      <c r="B100" s="66" t="s">
        <v>277</v>
      </c>
      <c r="C100" s="56">
        <v>227</v>
      </c>
      <c r="D100" s="131">
        <f t="shared" si="2"/>
        <v>5</v>
      </c>
      <c r="E100" s="77"/>
      <c r="F100" s="77"/>
      <c r="G100" s="77"/>
      <c r="H100" s="77"/>
      <c r="I100" s="77"/>
      <c r="J100" s="130" t="s">
        <v>19</v>
      </c>
      <c r="K100" s="93" t="s">
        <v>608</v>
      </c>
      <c r="L100" s="77">
        <v>1</v>
      </c>
      <c r="M100" s="77" t="s">
        <v>31</v>
      </c>
      <c r="N100" s="77" t="s">
        <v>211</v>
      </c>
      <c r="O100" s="87" t="s">
        <v>517</v>
      </c>
      <c r="P100" s="77" t="s">
        <v>161</v>
      </c>
      <c r="Q100" s="77">
        <v>1</v>
      </c>
      <c r="R100" s="77" t="s">
        <v>31</v>
      </c>
      <c r="S100" s="77" t="s">
        <v>211</v>
      </c>
      <c r="T100" s="87" t="s">
        <v>517</v>
      </c>
      <c r="U100" s="95" t="s">
        <v>662</v>
      </c>
      <c r="V100" s="77">
        <v>3</v>
      </c>
      <c r="W100" s="93" t="s">
        <v>663</v>
      </c>
      <c r="X100" s="93" t="s">
        <v>664</v>
      </c>
      <c r="Y100" s="66" t="s">
        <v>688</v>
      </c>
      <c r="Z100" s="34"/>
      <c r="AA100" s="40"/>
    </row>
    <row r="101" spans="1:27" s="36" customFormat="1" ht="24">
      <c r="A101" s="39" t="s">
        <v>340</v>
      </c>
      <c r="B101" s="72" t="s">
        <v>316</v>
      </c>
      <c r="C101" s="56">
        <v>228</v>
      </c>
      <c r="D101" s="131">
        <f t="shared" si="2"/>
        <v>1</v>
      </c>
      <c r="E101" s="77"/>
      <c r="F101" s="77"/>
      <c r="G101" s="77"/>
      <c r="H101" s="77"/>
      <c r="I101" s="77"/>
      <c r="J101" s="130" t="s">
        <v>19</v>
      </c>
      <c r="K101" s="94" t="s">
        <v>609</v>
      </c>
      <c r="L101" s="77">
        <v>1</v>
      </c>
      <c r="M101" s="77"/>
      <c r="N101" s="77" t="s">
        <v>211</v>
      </c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5"/>
      <c r="Z101" s="34"/>
      <c r="AA101" s="40"/>
    </row>
    <row r="102" spans="1:27" s="36" customFormat="1" ht="24">
      <c r="A102" s="39" t="s">
        <v>340</v>
      </c>
      <c r="B102" s="66" t="s">
        <v>317</v>
      </c>
      <c r="C102" s="56">
        <v>229</v>
      </c>
      <c r="D102" s="131">
        <f t="shared" si="2"/>
        <v>1</v>
      </c>
      <c r="E102" s="130" t="s">
        <v>19</v>
      </c>
      <c r="F102" s="93" t="s">
        <v>610</v>
      </c>
      <c r="G102" s="77">
        <v>1</v>
      </c>
      <c r="H102" s="77"/>
      <c r="I102" s="77" t="s">
        <v>211</v>
      </c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5" t="s">
        <v>373</v>
      </c>
      <c r="Z102" s="34"/>
      <c r="AA102" s="40"/>
    </row>
    <row r="103" spans="1:27" s="36" customFormat="1" ht="36">
      <c r="A103" s="39" t="s">
        <v>340</v>
      </c>
      <c r="B103" s="62" t="s">
        <v>433</v>
      </c>
      <c r="C103" s="56">
        <v>230</v>
      </c>
      <c r="D103" s="131">
        <f t="shared" si="2"/>
        <v>1</v>
      </c>
      <c r="E103" s="130" t="s">
        <v>19</v>
      </c>
      <c r="F103" s="77" t="s">
        <v>318</v>
      </c>
      <c r="G103" s="77">
        <v>1</v>
      </c>
      <c r="H103" s="77"/>
      <c r="I103" s="77" t="s">
        <v>211</v>
      </c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181" t="s">
        <v>604</v>
      </c>
      <c r="Z103" s="34"/>
      <c r="AA103" s="40"/>
    </row>
    <row r="104" spans="1:27" s="36" customFormat="1" ht="42">
      <c r="A104" s="39" t="s">
        <v>340</v>
      </c>
      <c r="B104" s="62" t="s">
        <v>319</v>
      </c>
      <c r="C104" s="56">
        <v>231</v>
      </c>
      <c r="D104" s="131">
        <f t="shared" si="2"/>
        <v>1</v>
      </c>
      <c r="E104" s="77"/>
      <c r="F104" s="77"/>
      <c r="G104" s="77"/>
      <c r="H104" s="77"/>
      <c r="I104" s="77"/>
      <c r="J104" s="130" t="s">
        <v>19</v>
      </c>
      <c r="K104" s="77" t="s">
        <v>229</v>
      </c>
      <c r="L104" s="77">
        <v>1</v>
      </c>
      <c r="M104" s="77"/>
      <c r="N104" s="77" t="s">
        <v>211</v>
      </c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102" t="s">
        <v>665</v>
      </c>
      <c r="Z104" s="34"/>
      <c r="AA104" s="40"/>
    </row>
    <row r="105" spans="1:27" s="36" customFormat="1" ht="33.75">
      <c r="A105" s="39" t="s">
        <v>340</v>
      </c>
      <c r="B105" s="72" t="s">
        <v>434</v>
      </c>
      <c r="C105" s="56">
        <v>232</v>
      </c>
      <c r="D105" s="131">
        <f t="shared" si="2"/>
        <v>1</v>
      </c>
      <c r="E105" s="77"/>
      <c r="F105" s="77"/>
      <c r="G105" s="77"/>
      <c r="H105" s="77"/>
      <c r="I105" s="77"/>
      <c r="J105" s="130" t="s">
        <v>19</v>
      </c>
      <c r="K105" s="94" t="s">
        <v>611</v>
      </c>
      <c r="L105" s="77">
        <v>1</v>
      </c>
      <c r="M105" s="77"/>
      <c r="N105" s="77" t="s">
        <v>211</v>
      </c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5"/>
      <c r="Z105" s="34"/>
      <c r="AA105" s="40"/>
    </row>
    <row r="106" spans="1:27" s="36" customFormat="1" ht="24">
      <c r="A106" s="39" t="s">
        <v>340</v>
      </c>
      <c r="B106" s="72" t="s">
        <v>435</v>
      </c>
      <c r="C106" s="56">
        <v>233</v>
      </c>
      <c r="D106" s="131">
        <f t="shared" si="2"/>
        <v>1</v>
      </c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87" t="s">
        <v>517</v>
      </c>
      <c r="P106" s="77" t="s">
        <v>161</v>
      </c>
      <c r="Q106" s="77">
        <v>1</v>
      </c>
      <c r="R106" s="77"/>
      <c r="S106" s="77" t="s">
        <v>211</v>
      </c>
      <c r="T106" s="77"/>
      <c r="U106" s="77"/>
      <c r="V106" s="77"/>
      <c r="W106" s="77"/>
      <c r="X106" s="77"/>
      <c r="Y106" s="75"/>
      <c r="Z106" s="34"/>
      <c r="AA106" s="40"/>
    </row>
    <row r="107" spans="1:27" s="36" customFormat="1" ht="63">
      <c r="A107" s="39" t="s">
        <v>340</v>
      </c>
      <c r="B107" s="153" t="s">
        <v>189</v>
      </c>
      <c r="C107" s="56">
        <v>234</v>
      </c>
      <c r="D107" s="131">
        <f t="shared" si="2"/>
        <v>2</v>
      </c>
      <c r="E107" s="130" t="s">
        <v>19</v>
      </c>
      <c r="F107" s="77" t="s">
        <v>252</v>
      </c>
      <c r="G107" s="77">
        <v>1</v>
      </c>
      <c r="H107" s="77"/>
      <c r="I107" s="77" t="s">
        <v>211</v>
      </c>
      <c r="J107" s="130" t="s">
        <v>19</v>
      </c>
      <c r="K107" s="77" t="s">
        <v>252</v>
      </c>
      <c r="L107" s="77">
        <v>1</v>
      </c>
      <c r="M107" s="77"/>
      <c r="N107" s="77" t="s">
        <v>211</v>
      </c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66" t="s">
        <v>612</v>
      </c>
      <c r="Z107" s="34"/>
      <c r="AA107" s="40"/>
    </row>
    <row r="108" spans="1:27" s="36" customFormat="1" ht="36">
      <c r="A108" s="39" t="s">
        <v>340</v>
      </c>
      <c r="B108" s="62" t="s">
        <v>191</v>
      </c>
      <c r="C108" s="56">
        <v>235</v>
      </c>
      <c r="D108" s="131">
        <f t="shared" si="2"/>
        <v>2</v>
      </c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87" t="s">
        <v>517</v>
      </c>
      <c r="U108" s="89" t="s">
        <v>320</v>
      </c>
      <c r="V108" s="77">
        <v>2</v>
      </c>
      <c r="W108" s="77"/>
      <c r="X108" s="77" t="s">
        <v>192</v>
      </c>
      <c r="Y108" s="75"/>
      <c r="Z108" s="34"/>
      <c r="AA108" s="40"/>
    </row>
    <row r="109" spans="1:27" s="36" customFormat="1" ht="33" customHeight="1">
      <c r="A109" s="39" t="s">
        <v>340</v>
      </c>
      <c r="B109" s="62" t="s">
        <v>201</v>
      </c>
      <c r="C109" s="56">
        <v>236</v>
      </c>
      <c r="D109" s="131">
        <f t="shared" si="2"/>
        <v>3</v>
      </c>
      <c r="E109" s="77"/>
      <c r="F109" s="77"/>
      <c r="G109" s="77"/>
      <c r="H109" s="77"/>
      <c r="I109" s="77"/>
      <c r="J109" s="130" t="s">
        <v>19</v>
      </c>
      <c r="K109" s="94" t="s">
        <v>255</v>
      </c>
      <c r="L109" s="77">
        <v>1</v>
      </c>
      <c r="M109" s="77"/>
      <c r="N109" s="77" t="s">
        <v>192</v>
      </c>
      <c r="O109" s="77"/>
      <c r="P109" s="77"/>
      <c r="Q109" s="77"/>
      <c r="R109" s="77"/>
      <c r="S109" s="77"/>
      <c r="T109" s="87" t="s">
        <v>517</v>
      </c>
      <c r="U109" s="77" t="s">
        <v>256</v>
      </c>
      <c r="V109" s="77">
        <v>2</v>
      </c>
      <c r="W109" s="77" t="s">
        <v>31</v>
      </c>
      <c r="X109" s="77" t="s">
        <v>192</v>
      </c>
      <c r="Y109" s="75"/>
      <c r="Z109" s="34"/>
      <c r="AA109" s="40"/>
    </row>
    <row r="110" spans="1:27" s="36" customFormat="1" ht="31.5">
      <c r="A110" s="39" t="s">
        <v>340</v>
      </c>
      <c r="B110" s="62" t="s">
        <v>200</v>
      </c>
      <c r="C110" s="56">
        <v>237</v>
      </c>
      <c r="D110" s="131">
        <f t="shared" si="2"/>
        <v>7</v>
      </c>
      <c r="E110" s="77"/>
      <c r="F110" s="77"/>
      <c r="G110" s="77"/>
      <c r="H110" s="77"/>
      <c r="I110" s="77"/>
      <c r="J110" s="130" t="s">
        <v>19</v>
      </c>
      <c r="K110" s="94" t="s">
        <v>255</v>
      </c>
      <c r="L110" s="77">
        <v>4</v>
      </c>
      <c r="M110" s="77"/>
      <c r="N110" s="77" t="s">
        <v>211</v>
      </c>
      <c r="O110" s="77"/>
      <c r="P110" s="77"/>
      <c r="Q110" s="77"/>
      <c r="R110" s="77"/>
      <c r="S110" s="77"/>
      <c r="T110" s="87" t="s">
        <v>517</v>
      </c>
      <c r="U110" s="94" t="s">
        <v>321</v>
      </c>
      <c r="V110" s="77">
        <v>3</v>
      </c>
      <c r="W110" s="77"/>
      <c r="X110" s="77" t="s">
        <v>192</v>
      </c>
      <c r="Y110" s="66" t="s">
        <v>625</v>
      </c>
      <c r="Z110" s="34"/>
      <c r="AA110" s="40"/>
    </row>
    <row r="111" spans="1:27" s="36" customFormat="1" ht="42.75" customHeight="1">
      <c r="A111" s="220" t="s">
        <v>340</v>
      </c>
      <c r="B111" s="224" t="s">
        <v>322</v>
      </c>
      <c r="C111" s="56">
        <v>238</v>
      </c>
      <c r="D111" s="213">
        <v>5</v>
      </c>
      <c r="E111" s="130" t="s">
        <v>19</v>
      </c>
      <c r="F111" s="178" t="s">
        <v>323</v>
      </c>
      <c r="G111" s="77">
        <v>1</v>
      </c>
      <c r="H111" s="77"/>
      <c r="I111" s="77" t="s">
        <v>211</v>
      </c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5" t="s">
        <v>511</v>
      </c>
      <c r="Z111" s="34"/>
      <c r="AA111" s="40"/>
    </row>
    <row r="112" spans="1:27" s="36" customFormat="1" ht="42">
      <c r="A112" s="220"/>
      <c r="B112" s="224"/>
      <c r="C112" s="56">
        <v>239</v>
      </c>
      <c r="D112" s="213"/>
      <c r="E112" s="77"/>
      <c r="F112" s="77"/>
      <c r="G112" s="77"/>
      <c r="H112" s="77"/>
      <c r="I112" s="77"/>
      <c r="J112" s="130" t="s">
        <v>19</v>
      </c>
      <c r="K112" s="95" t="s">
        <v>324</v>
      </c>
      <c r="L112" s="77">
        <v>1</v>
      </c>
      <c r="M112" s="77"/>
      <c r="N112" s="77" t="s">
        <v>211</v>
      </c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5" t="s">
        <v>511</v>
      </c>
      <c r="Z112" s="34"/>
      <c r="AA112" s="40"/>
    </row>
    <row r="113" spans="1:27" s="36" customFormat="1" ht="33.75">
      <c r="A113" s="220"/>
      <c r="B113" s="224"/>
      <c r="C113" s="56">
        <v>240</v>
      </c>
      <c r="D113" s="213"/>
      <c r="E113" s="77"/>
      <c r="F113" s="77"/>
      <c r="G113" s="77"/>
      <c r="H113" s="77"/>
      <c r="I113" s="77"/>
      <c r="J113" s="130" t="s">
        <v>19</v>
      </c>
      <c r="K113" s="94" t="s">
        <v>325</v>
      </c>
      <c r="L113" s="77">
        <v>1</v>
      </c>
      <c r="M113" s="77"/>
      <c r="N113" s="77" t="s">
        <v>211</v>
      </c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181" t="s">
        <v>626</v>
      </c>
      <c r="Z113" s="34"/>
      <c r="AA113" s="40"/>
    </row>
    <row r="114" spans="1:27" s="36" customFormat="1" ht="27">
      <c r="A114" s="220"/>
      <c r="B114" s="224"/>
      <c r="C114" s="56">
        <v>241</v>
      </c>
      <c r="D114" s="213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7" t="s">
        <v>517</v>
      </c>
      <c r="U114" s="111" t="s">
        <v>578</v>
      </c>
      <c r="V114" s="77">
        <v>2</v>
      </c>
      <c r="W114" s="77" t="s">
        <v>31</v>
      </c>
      <c r="X114" s="77" t="s">
        <v>192</v>
      </c>
      <c r="Y114" s="76" t="s">
        <v>436</v>
      </c>
      <c r="Z114" s="34"/>
      <c r="AA114" s="40"/>
    </row>
    <row r="115" spans="1:27" s="36" customFormat="1" ht="63">
      <c r="A115" s="39" t="s">
        <v>340</v>
      </c>
      <c r="B115" s="72" t="s">
        <v>326</v>
      </c>
      <c r="C115" s="56">
        <v>242</v>
      </c>
      <c r="D115" s="131">
        <f aca="true" t="shared" si="3" ref="D115:D122">G115+L115+Q115+V115</f>
        <v>2</v>
      </c>
      <c r="E115" s="77"/>
      <c r="F115" s="77"/>
      <c r="G115" s="77"/>
      <c r="H115" s="77"/>
      <c r="I115" s="77"/>
      <c r="J115" s="130" t="s">
        <v>19</v>
      </c>
      <c r="K115" s="93" t="s">
        <v>613</v>
      </c>
      <c r="L115" s="77">
        <v>2</v>
      </c>
      <c r="M115" s="77"/>
      <c r="N115" s="77" t="s">
        <v>211</v>
      </c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89" t="s">
        <v>709</v>
      </c>
      <c r="Z115" s="34"/>
      <c r="AA115" s="40"/>
    </row>
    <row r="116" spans="1:27" s="36" customFormat="1" ht="33.75">
      <c r="A116" s="39" t="s">
        <v>340</v>
      </c>
      <c r="B116" s="72" t="s">
        <v>259</v>
      </c>
      <c r="C116" s="56">
        <v>243</v>
      </c>
      <c r="D116" s="131">
        <f t="shared" si="3"/>
        <v>4</v>
      </c>
      <c r="E116" s="130" t="s">
        <v>19</v>
      </c>
      <c r="F116" s="95" t="s">
        <v>244</v>
      </c>
      <c r="G116" s="77">
        <v>1</v>
      </c>
      <c r="H116" s="77"/>
      <c r="I116" s="77" t="s">
        <v>211</v>
      </c>
      <c r="J116" s="130" t="s">
        <v>19</v>
      </c>
      <c r="K116" s="94" t="s">
        <v>244</v>
      </c>
      <c r="L116" s="77">
        <v>3</v>
      </c>
      <c r="M116" s="77" t="s">
        <v>327</v>
      </c>
      <c r="N116" s="77" t="s">
        <v>211</v>
      </c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181" t="s">
        <v>511</v>
      </c>
      <c r="Z116" s="34"/>
      <c r="AA116" s="40"/>
    </row>
    <row r="117" spans="1:27" s="36" customFormat="1" ht="33.75">
      <c r="A117" s="39" t="s">
        <v>340</v>
      </c>
      <c r="B117" s="72" t="s">
        <v>328</v>
      </c>
      <c r="C117" s="56">
        <v>244</v>
      </c>
      <c r="D117" s="131">
        <f t="shared" si="3"/>
        <v>2</v>
      </c>
      <c r="E117" s="77"/>
      <c r="F117" s="77"/>
      <c r="G117" s="77"/>
      <c r="H117" s="77"/>
      <c r="I117" s="77"/>
      <c r="J117" s="130" t="s">
        <v>19</v>
      </c>
      <c r="K117" s="94" t="s">
        <v>244</v>
      </c>
      <c r="L117" s="77">
        <v>2</v>
      </c>
      <c r="M117" s="77"/>
      <c r="N117" s="77" t="s">
        <v>211</v>
      </c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181"/>
      <c r="Z117" s="34"/>
      <c r="AA117" s="40"/>
    </row>
    <row r="118" spans="1:27" s="36" customFormat="1" ht="24" customHeight="1">
      <c r="A118" s="220" t="s">
        <v>340</v>
      </c>
      <c r="B118" s="215" t="s">
        <v>197</v>
      </c>
      <c r="C118" s="56">
        <v>245</v>
      </c>
      <c r="D118" s="165">
        <f t="shared" si="3"/>
        <v>1</v>
      </c>
      <c r="E118" s="77"/>
      <c r="F118" s="77"/>
      <c r="G118" s="77"/>
      <c r="H118" s="77"/>
      <c r="I118" s="77"/>
      <c r="J118" s="160" t="s">
        <v>19</v>
      </c>
      <c r="K118" s="81" t="s">
        <v>20</v>
      </c>
      <c r="L118" s="77">
        <v>1</v>
      </c>
      <c r="M118" s="77"/>
      <c r="N118" s="77" t="s">
        <v>198</v>
      </c>
      <c r="O118" s="77"/>
      <c r="P118" s="77"/>
      <c r="Q118" s="77"/>
      <c r="R118" s="77"/>
      <c r="S118" s="77"/>
      <c r="T118" s="77"/>
      <c r="U118" s="141"/>
      <c r="V118" s="77"/>
      <c r="W118" s="77"/>
      <c r="X118" s="77"/>
      <c r="Y118" s="66" t="s">
        <v>689</v>
      </c>
      <c r="Z118" s="34"/>
      <c r="AA118" s="40"/>
    </row>
    <row r="119" spans="1:27" s="36" customFormat="1" ht="24" customHeight="1">
      <c r="A119" s="220"/>
      <c r="B119" s="215"/>
      <c r="C119" s="56">
        <v>246</v>
      </c>
      <c r="D119" s="165">
        <f t="shared" si="3"/>
        <v>1</v>
      </c>
      <c r="E119" s="77"/>
      <c r="F119" s="77"/>
      <c r="G119" s="77"/>
      <c r="H119" s="77"/>
      <c r="I119" s="77"/>
      <c r="J119" s="160" t="s">
        <v>19</v>
      </c>
      <c r="K119" s="81" t="s">
        <v>20</v>
      </c>
      <c r="L119" s="77">
        <v>1</v>
      </c>
      <c r="M119" s="77"/>
      <c r="N119" s="77" t="s">
        <v>198</v>
      </c>
      <c r="O119" s="77"/>
      <c r="P119" s="77"/>
      <c r="Q119" s="77"/>
      <c r="R119" s="77"/>
      <c r="S119" s="77"/>
      <c r="T119" s="77"/>
      <c r="U119" s="141"/>
      <c r="V119" s="77"/>
      <c r="W119" s="77"/>
      <c r="X119" s="77"/>
      <c r="Y119" s="66" t="s">
        <v>690</v>
      </c>
      <c r="Z119" s="34"/>
      <c r="AA119" s="40"/>
    </row>
    <row r="120" spans="1:27" s="36" customFormat="1" ht="24">
      <c r="A120" s="39" t="s">
        <v>340</v>
      </c>
      <c r="B120" s="62" t="s">
        <v>329</v>
      </c>
      <c r="C120" s="56">
        <v>247</v>
      </c>
      <c r="D120" s="131">
        <f t="shared" si="3"/>
        <v>1</v>
      </c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87" t="s">
        <v>517</v>
      </c>
      <c r="U120" s="77" t="s">
        <v>30</v>
      </c>
      <c r="V120" s="77">
        <v>1</v>
      </c>
      <c r="W120" s="77" t="s">
        <v>31</v>
      </c>
      <c r="X120" s="77" t="s">
        <v>198</v>
      </c>
      <c r="Y120" s="75"/>
      <c r="Z120" s="34"/>
      <c r="AA120" s="40"/>
    </row>
    <row r="121" spans="1:27" s="36" customFormat="1" ht="24">
      <c r="A121" s="39" t="s">
        <v>340</v>
      </c>
      <c r="B121" s="62" t="s">
        <v>330</v>
      </c>
      <c r="C121" s="56">
        <v>248</v>
      </c>
      <c r="D121" s="131">
        <f t="shared" si="3"/>
        <v>2</v>
      </c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87" t="s">
        <v>517</v>
      </c>
      <c r="U121" s="77" t="s">
        <v>30</v>
      </c>
      <c r="V121" s="77">
        <v>2</v>
      </c>
      <c r="W121" s="77" t="s">
        <v>31</v>
      </c>
      <c r="X121" s="77" t="s">
        <v>198</v>
      </c>
      <c r="Y121" s="75"/>
      <c r="Z121" s="34"/>
      <c r="AA121" s="40"/>
    </row>
    <row r="122" spans="1:27" s="36" customFormat="1" ht="33.75">
      <c r="A122" s="39" t="s">
        <v>340</v>
      </c>
      <c r="B122" s="72" t="s">
        <v>331</v>
      </c>
      <c r="C122" s="56">
        <v>249</v>
      </c>
      <c r="D122" s="131">
        <f t="shared" si="3"/>
        <v>3</v>
      </c>
      <c r="E122" s="77"/>
      <c r="F122" s="77"/>
      <c r="G122" s="77"/>
      <c r="H122" s="77"/>
      <c r="I122" s="77"/>
      <c r="J122" s="130" t="s">
        <v>19</v>
      </c>
      <c r="K122" s="94" t="s">
        <v>161</v>
      </c>
      <c r="L122" s="77">
        <v>2</v>
      </c>
      <c r="M122" s="77" t="s">
        <v>31</v>
      </c>
      <c r="N122" s="77" t="s">
        <v>38</v>
      </c>
      <c r="O122" s="77"/>
      <c r="P122" s="77"/>
      <c r="Q122" s="77"/>
      <c r="R122" s="77"/>
      <c r="S122" s="77"/>
      <c r="T122" s="87" t="s">
        <v>517</v>
      </c>
      <c r="U122" s="77" t="s">
        <v>161</v>
      </c>
      <c r="V122" s="77">
        <v>1</v>
      </c>
      <c r="W122" s="77" t="s">
        <v>31</v>
      </c>
      <c r="X122" s="77" t="s">
        <v>38</v>
      </c>
      <c r="Y122" s="62" t="s">
        <v>548</v>
      </c>
      <c r="Z122" s="34"/>
      <c r="AA122" s="40"/>
    </row>
    <row r="123" spans="1:27" s="36" customFormat="1" ht="52.5">
      <c r="A123" s="220" t="s">
        <v>340</v>
      </c>
      <c r="B123" s="224" t="s">
        <v>437</v>
      </c>
      <c r="C123" s="56">
        <v>250</v>
      </c>
      <c r="D123" s="224">
        <v>2</v>
      </c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95" t="s">
        <v>513</v>
      </c>
      <c r="U123" s="77" t="s">
        <v>438</v>
      </c>
      <c r="V123" s="77">
        <v>1</v>
      </c>
      <c r="W123" s="77"/>
      <c r="X123" s="77" t="s">
        <v>38</v>
      </c>
      <c r="Y123" s="181" t="s">
        <v>512</v>
      </c>
      <c r="Z123" s="34"/>
      <c r="AA123" s="40"/>
    </row>
    <row r="124" spans="1:27" s="36" customFormat="1" ht="24">
      <c r="A124" s="220"/>
      <c r="B124" s="224"/>
      <c r="C124" s="56">
        <v>251</v>
      </c>
      <c r="D124" s="224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87" t="s">
        <v>517</v>
      </c>
      <c r="U124" s="77" t="s">
        <v>161</v>
      </c>
      <c r="V124" s="77">
        <v>1</v>
      </c>
      <c r="W124" s="77"/>
      <c r="X124" s="77" t="s">
        <v>38</v>
      </c>
      <c r="Y124" s="181" t="s">
        <v>512</v>
      </c>
      <c r="Z124" s="34"/>
      <c r="AA124" s="40"/>
    </row>
    <row r="125" spans="1:27" s="36" customFormat="1" ht="30.75" customHeight="1">
      <c r="A125" s="39" t="s">
        <v>340</v>
      </c>
      <c r="B125" s="72" t="s">
        <v>290</v>
      </c>
      <c r="C125" s="56">
        <v>252</v>
      </c>
      <c r="D125" s="131">
        <f>G125+L125+Q125+V125</f>
        <v>2</v>
      </c>
      <c r="E125" s="77"/>
      <c r="F125" s="77"/>
      <c r="G125" s="77"/>
      <c r="H125" s="77"/>
      <c r="I125" s="77"/>
      <c r="J125" s="130" t="s">
        <v>19</v>
      </c>
      <c r="K125" s="77" t="s">
        <v>109</v>
      </c>
      <c r="L125" s="77">
        <v>2</v>
      </c>
      <c r="M125" s="77"/>
      <c r="N125" s="77" t="s">
        <v>291</v>
      </c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5" t="s">
        <v>373</v>
      </c>
      <c r="Z125" s="34"/>
      <c r="AA125" s="40"/>
    </row>
    <row r="126" spans="1:27" s="36" customFormat="1" ht="36">
      <c r="A126" s="39" t="s">
        <v>340</v>
      </c>
      <c r="B126" s="72" t="s">
        <v>287</v>
      </c>
      <c r="C126" s="56">
        <v>253</v>
      </c>
      <c r="D126" s="131">
        <f>G126+L126+Q126+V126</f>
        <v>1</v>
      </c>
      <c r="E126" s="77"/>
      <c r="F126" s="77"/>
      <c r="G126" s="77"/>
      <c r="H126" s="77"/>
      <c r="I126" s="77"/>
      <c r="J126" s="130" t="s">
        <v>19</v>
      </c>
      <c r="K126" s="77" t="s">
        <v>33</v>
      </c>
      <c r="L126" s="77">
        <v>1</v>
      </c>
      <c r="M126" s="77"/>
      <c r="N126" s="77" t="s">
        <v>61</v>
      </c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181" t="s">
        <v>514</v>
      </c>
      <c r="Z126" s="34"/>
      <c r="AA126" s="40"/>
    </row>
    <row r="127" spans="1:27" s="36" customFormat="1" ht="31.5">
      <c r="A127" s="220" t="s">
        <v>340</v>
      </c>
      <c r="B127" s="224" t="s">
        <v>332</v>
      </c>
      <c r="C127" s="56">
        <v>254</v>
      </c>
      <c r="D127" s="224">
        <v>4</v>
      </c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95" t="s">
        <v>576</v>
      </c>
      <c r="U127" s="95" t="s">
        <v>577</v>
      </c>
      <c r="V127" s="77">
        <v>2</v>
      </c>
      <c r="W127" s="77" t="s">
        <v>31</v>
      </c>
      <c r="X127" s="77" t="s">
        <v>439</v>
      </c>
      <c r="Y127" s="75"/>
      <c r="Z127" s="34"/>
      <c r="AA127" s="40"/>
    </row>
    <row r="128" spans="1:27" s="36" customFormat="1" ht="31.5">
      <c r="A128" s="220"/>
      <c r="B128" s="224"/>
      <c r="C128" s="56">
        <v>255</v>
      </c>
      <c r="D128" s="224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95" t="s">
        <v>509</v>
      </c>
      <c r="U128" s="95" t="s">
        <v>577</v>
      </c>
      <c r="V128" s="77">
        <v>2</v>
      </c>
      <c r="W128" s="77" t="s">
        <v>31</v>
      </c>
      <c r="X128" s="77" t="s">
        <v>439</v>
      </c>
      <c r="Y128" s="75"/>
      <c r="Z128" s="34"/>
      <c r="AA128" s="40"/>
    </row>
    <row r="129" spans="1:27" s="36" customFormat="1" ht="24">
      <c r="A129" s="39" t="s">
        <v>340</v>
      </c>
      <c r="B129" s="62" t="s">
        <v>333</v>
      </c>
      <c r="C129" s="56">
        <v>256</v>
      </c>
      <c r="D129" s="131">
        <f>G129+L129+Q129+V129</f>
        <v>1</v>
      </c>
      <c r="E129" s="130" t="s">
        <v>19</v>
      </c>
      <c r="F129" s="95" t="s">
        <v>307</v>
      </c>
      <c r="G129" s="77">
        <v>1</v>
      </c>
      <c r="H129" s="77" t="s">
        <v>31</v>
      </c>
      <c r="I129" s="77" t="s">
        <v>211</v>
      </c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62" t="s">
        <v>511</v>
      </c>
      <c r="Z129" s="34"/>
      <c r="AA129" s="40"/>
    </row>
    <row r="130" spans="1:27" s="36" customFormat="1" ht="30" customHeight="1">
      <c r="A130" s="39" t="s">
        <v>340</v>
      </c>
      <c r="B130" s="62" t="s">
        <v>334</v>
      </c>
      <c r="C130" s="56">
        <v>257</v>
      </c>
      <c r="D130" s="131">
        <f>G130+L130+Q130+V130</f>
        <v>1</v>
      </c>
      <c r="E130" s="130" t="s">
        <v>19</v>
      </c>
      <c r="F130" s="95" t="s">
        <v>307</v>
      </c>
      <c r="G130" s="77">
        <v>1</v>
      </c>
      <c r="H130" s="77" t="s">
        <v>31</v>
      </c>
      <c r="I130" s="77" t="s">
        <v>211</v>
      </c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5"/>
      <c r="Z130" s="34"/>
      <c r="AA130" s="40"/>
    </row>
    <row r="131" spans="1:27" s="36" customFormat="1" ht="24">
      <c r="A131" s="39" t="s">
        <v>340</v>
      </c>
      <c r="B131" s="62" t="s">
        <v>335</v>
      </c>
      <c r="C131" s="56">
        <v>258</v>
      </c>
      <c r="D131" s="131">
        <f>G131+L131+Q131+V131</f>
        <v>1</v>
      </c>
      <c r="E131" s="130" t="s">
        <v>19</v>
      </c>
      <c r="F131" s="95" t="s">
        <v>515</v>
      </c>
      <c r="G131" s="77">
        <v>1</v>
      </c>
      <c r="H131" s="77" t="s">
        <v>31</v>
      </c>
      <c r="I131" s="77" t="s">
        <v>211</v>
      </c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5" t="s">
        <v>511</v>
      </c>
      <c r="Z131" s="34"/>
      <c r="AA131" s="40"/>
    </row>
    <row r="132" spans="1:27" s="36" customFormat="1" ht="24">
      <c r="A132" s="39" t="s">
        <v>340</v>
      </c>
      <c r="B132" s="62" t="s">
        <v>336</v>
      </c>
      <c r="C132" s="56">
        <v>259</v>
      </c>
      <c r="D132" s="131">
        <f>G132+L132+Q132+V132</f>
        <v>1</v>
      </c>
      <c r="E132" s="77" t="s">
        <v>19</v>
      </c>
      <c r="F132" s="95" t="s">
        <v>515</v>
      </c>
      <c r="G132" s="77">
        <v>1</v>
      </c>
      <c r="H132" s="77" t="s">
        <v>31</v>
      </c>
      <c r="I132" s="77" t="s">
        <v>211</v>
      </c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5"/>
      <c r="Z132" s="34"/>
      <c r="AA132" s="40"/>
    </row>
    <row r="133" spans="1:27" s="36" customFormat="1" ht="39" customHeight="1">
      <c r="A133" s="39" t="s">
        <v>340</v>
      </c>
      <c r="B133" s="62" t="s">
        <v>440</v>
      </c>
      <c r="C133" s="56">
        <v>260</v>
      </c>
      <c r="D133" s="131">
        <f>G133+L133+Q133+V133</f>
        <v>1</v>
      </c>
      <c r="E133" s="77"/>
      <c r="F133" s="77"/>
      <c r="G133" s="77"/>
      <c r="H133" s="77"/>
      <c r="I133" s="77"/>
      <c r="J133" s="130" t="s">
        <v>19</v>
      </c>
      <c r="K133" s="94" t="s">
        <v>515</v>
      </c>
      <c r="L133" s="77">
        <v>1</v>
      </c>
      <c r="M133" s="77" t="s">
        <v>31</v>
      </c>
      <c r="N133" s="77" t="s">
        <v>211</v>
      </c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89" t="s">
        <v>691</v>
      </c>
      <c r="Z133" s="34"/>
      <c r="AA133" s="40"/>
    </row>
    <row r="134" spans="1:27" s="36" customFormat="1" ht="42">
      <c r="A134" s="39" t="s">
        <v>339</v>
      </c>
      <c r="B134" s="62" t="s">
        <v>337</v>
      </c>
      <c r="C134" s="56">
        <v>261</v>
      </c>
      <c r="D134" s="131">
        <f>G134+L134+Q134+V134</f>
        <v>1</v>
      </c>
      <c r="E134" s="130" t="s">
        <v>19</v>
      </c>
      <c r="F134" s="95" t="s">
        <v>516</v>
      </c>
      <c r="G134" s="77">
        <v>1</v>
      </c>
      <c r="H134" s="77" t="s">
        <v>31</v>
      </c>
      <c r="I134" s="77" t="s">
        <v>211</v>
      </c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5"/>
      <c r="Z134" s="34"/>
      <c r="AA134" s="40"/>
    </row>
    <row r="135" spans="1:27" s="36" customFormat="1" ht="24">
      <c r="A135" s="39" t="s">
        <v>339</v>
      </c>
      <c r="B135" s="72" t="s">
        <v>338</v>
      </c>
      <c r="C135" s="56">
        <v>262</v>
      </c>
      <c r="D135" s="131">
        <f>G135+L135+Q135+V135</f>
        <v>1</v>
      </c>
      <c r="E135" s="77" t="s">
        <v>19</v>
      </c>
      <c r="F135" s="95" t="s">
        <v>481</v>
      </c>
      <c r="G135" s="77">
        <v>1</v>
      </c>
      <c r="H135" s="77" t="s">
        <v>31</v>
      </c>
      <c r="I135" s="77" t="s">
        <v>211</v>
      </c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5"/>
      <c r="Z135" s="34"/>
      <c r="AA135" s="40"/>
    </row>
    <row r="136" spans="1:27" s="36" customFormat="1" ht="38.25" customHeight="1">
      <c r="A136" s="231" t="s">
        <v>692</v>
      </c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34"/>
      <c r="AA136" s="40"/>
    </row>
    <row r="137" spans="1:27" s="21" customFormat="1" ht="24" customHeight="1">
      <c r="A137" s="24" t="s">
        <v>208</v>
      </c>
      <c r="B137" s="20" t="s">
        <v>209</v>
      </c>
      <c r="C137" s="171"/>
      <c r="D137" s="20">
        <f>SUM(D138:D173)</f>
        <v>68</v>
      </c>
      <c r="E137" s="112"/>
      <c r="F137" s="112"/>
      <c r="G137" s="140">
        <f>SUM(G138:G173)</f>
        <v>23</v>
      </c>
      <c r="H137" s="112"/>
      <c r="I137" s="112"/>
      <c r="J137" s="112"/>
      <c r="K137" s="112"/>
      <c r="L137" s="140">
        <f>SUM(L138:L173)</f>
        <v>20</v>
      </c>
      <c r="M137" s="112"/>
      <c r="N137" s="112"/>
      <c r="O137" s="112"/>
      <c r="P137" s="112"/>
      <c r="Q137" s="140">
        <f>SUM(Q138:Q173)</f>
        <v>16</v>
      </c>
      <c r="R137" s="112"/>
      <c r="S137" s="112"/>
      <c r="T137" s="112"/>
      <c r="U137" s="112"/>
      <c r="V137" s="140">
        <f>SUM(V138:V173)</f>
        <v>9</v>
      </c>
      <c r="W137" s="112"/>
      <c r="X137" s="112"/>
      <c r="Y137" s="112"/>
      <c r="Z137" s="23"/>
      <c r="AA137" s="22"/>
    </row>
    <row r="138" spans="1:27" s="29" customFormat="1" ht="31.5">
      <c r="A138" s="29" t="s">
        <v>208</v>
      </c>
      <c r="B138" s="96" t="s">
        <v>156</v>
      </c>
      <c r="C138" s="96">
        <v>301</v>
      </c>
      <c r="D138" s="19">
        <v>2</v>
      </c>
      <c r="E138" s="142" t="s">
        <v>19</v>
      </c>
      <c r="F138" s="97" t="s">
        <v>535</v>
      </c>
      <c r="G138" s="142">
        <v>1</v>
      </c>
      <c r="H138" s="142" t="s">
        <v>31</v>
      </c>
      <c r="I138" s="142" t="s">
        <v>211</v>
      </c>
      <c r="J138" s="142" t="s">
        <v>19</v>
      </c>
      <c r="K138" s="97" t="s">
        <v>535</v>
      </c>
      <c r="L138" s="142">
        <v>1</v>
      </c>
      <c r="M138" s="142" t="s">
        <v>31</v>
      </c>
      <c r="N138" s="142" t="s">
        <v>211</v>
      </c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32"/>
      <c r="AA138" s="30"/>
    </row>
    <row r="139" spans="1:27" s="29" customFormat="1" ht="31.5">
      <c r="A139" s="29" t="s">
        <v>208</v>
      </c>
      <c r="B139" s="96" t="s">
        <v>158</v>
      </c>
      <c r="C139" s="96">
        <v>302</v>
      </c>
      <c r="D139" s="19">
        <v>1</v>
      </c>
      <c r="E139" s="142" t="s">
        <v>19</v>
      </c>
      <c r="F139" s="98" t="s">
        <v>666</v>
      </c>
      <c r="G139" s="142">
        <v>1</v>
      </c>
      <c r="H139" s="114"/>
      <c r="I139" s="142" t="s">
        <v>211</v>
      </c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32"/>
      <c r="AA139" s="30"/>
    </row>
    <row r="140" spans="1:27" s="29" customFormat="1" ht="24">
      <c r="A140" s="29" t="s">
        <v>208</v>
      </c>
      <c r="B140" s="25" t="s">
        <v>159</v>
      </c>
      <c r="C140" s="96">
        <v>303</v>
      </c>
      <c r="D140" s="25">
        <v>3</v>
      </c>
      <c r="E140" s="115" t="s">
        <v>19</v>
      </c>
      <c r="F140" s="97" t="s">
        <v>537</v>
      </c>
      <c r="G140" s="115">
        <v>1</v>
      </c>
      <c r="H140" s="115" t="s">
        <v>31</v>
      </c>
      <c r="I140" s="115" t="s">
        <v>211</v>
      </c>
      <c r="J140" s="115" t="s">
        <v>19</v>
      </c>
      <c r="K140" s="98" t="s">
        <v>537</v>
      </c>
      <c r="L140" s="115">
        <v>1</v>
      </c>
      <c r="M140" s="115" t="s">
        <v>31</v>
      </c>
      <c r="N140" s="115" t="s">
        <v>211</v>
      </c>
      <c r="O140" s="115" t="s">
        <v>19</v>
      </c>
      <c r="P140" s="127" t="s">
        <v>538</v>
      </c>
      <c r="Q140" s="115">
        <v>1</v>
      </c>
      <c r="R140" s="115" t="s">
        <v>31</v>
      </c>
      <c r="S140" s="115" t="s">
        <v>211</v>
      </c>
      <c r="T140" s="115"/>
      <c r="U140" s="115"/>
      <c r="V140" s="115"/>
      <c r="W140" s="115"/>
      <c r="X140" s="115"/>
      <c r="Y140" s="115"/>
      <c r="Z140" s="25"/>
      <c r="AA140" s="30"/>
    </row>
    <row r="141" spans="1:27" s="29" customFormat="1" ht="33.75">
      <c r="A141" s="29" t="s">
        <v>208</v>
      </c>
      <c r="B141" s="103" t="s">
        <v>160</v>
      </c>
      <c r="C141" s="96">
        <v>304</v>
      </c>
      <c r="D141" s="19">
        <v>4</v>
      </c>
      <c r="E141" s="114"/>
      <c r="F141" s="114"/>
      <c r="G141" s="114"/>
      <c r="H141" s="114"/>
      <c r="I141" s="114"/>
      <c r="J141" s="142" t="s">
        <v>19</v>
      </c>
      <c r="K141" s="98" t="s">
        <v>536</v>
      </c>
      <c r="L141" s="142">
        <v>2</v>
      </c>
      <c r="M141" s="114"/>
      <c r="N141" s="142" t="s">
        <v>211</v>
      </c>
      <c r="O141" s="142" t="s">
        <v>37</v>
      </c>
      <c r="P141" s="142" t="s">
        <v>161</v>
      </c>
      <c r="Q141" s="142">
        <v>2</v>
      </c>
      <c r="R141" s="114"/>
      <c r="S141" s="142" t="s">
        <v>211</v>
      </c>
      <c r="T141" s="114"/>
      <c r="U141" s="114"/>
      <c r="V141" s="114"/>
      <c r="W141" s="114"/>
      <c r="X141" s="114"/>
      <c r="Y141" s="114"/>
      <c r="Z141" s="32"/>
      <c r="AA141" s="30"/>
    </row>
    <row r="142" spans="1:27" s="29" customFormat="1" ht="36">
      <c r="A142" s="29" t="s">
        <v>208</v>
      </c>
      <c r="B142" s="103" t="s">
        <v>162</v>
      </c>
      <c r="C142" s="96">
        <v>305</v>
      </c>
      <c r="D142" s="19">
        <v>3</v>
      </c>
      <c r="E142" s="142" t="s">
        <v>19</v>
      </c>
      <c r="F142" s="143" t="s">
        <v>539</v>
      </c>
      <c r="G142" s="142">
        <v>1</v>
      </c>
      <c r="H142" s="142" t="s">
        <v>31</v>
      </c>
      <c r="I142" s="142" t="s">
        <v>211</v>
      </c>
      <c r="J142" s="142" t="s">
        <v>19</v>
      </c>
      <c r="K142" s="142" t="s">
        <v>163</v>
      </c>
      <c r="L142" s="142">
        <v>1</v>
      </c>
      <c r="M142" s="142" t="s">
        <v>31</v>
      </c>
      <c r="N142" s="142" t="s">
        <v>211</v>
      </c>
      <c r="O142" s="142" t="s">
        <v>19</v>
      </c>
      <c r="P142" s="142" t="s">
        <v>161</v>
      </c>
      <c r="Q142" s="142">
        <v>1</v>
      </c>
      <c r="R142" s="142" t="s">
        <v>31</v>
      </c>
      <c r="S142" s="142" t="s">
        <v>211</v>
      </c>
      <c r="T142" s="114"/>
      <c r="U142" s="114"/>
      <c r="V142" s="114"/>
      <c r="W142" s="114"/>
      <c r="X142" s="114"/>
      <c r="Y142" s="142" t="s">
        <v>164</v>
      </c>
      <c r="Z142" s="32"/>
      <c r="AA142" s="30"/>
    </row>
    <row r="143" spans="1:27" s="29" customFormat="1" ht="24">
      <c r="A143" s="29" t="s">
        <v>208</v>
      </c>
      <c r="B143" s="103" t="s">
        <v>457</v>
      </c>
      <c r="C143" s="96">
        <v>306</v>
      </c>
      <c r="D143" s="74">
        <v>1</v>
      </c>
      <c r="E143" s="142" t="s">
        <v>19</v>
      </c>
      <c r="F143" s="143" t="s">
        <v>458</v>
      </c>
      <c r="G143" s="142">
        <v>1</v>
      </c>
      <c r="H143" s="143" t="s">
        <v>459</v>
      </c>
      <c r="I143" s="143" t="s">
        <v>211</v>
      </c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14"/>
      <c r="U143" s="114"/>
      <c r="V143" s="114"/>
      <c r="W143" s="114"/>
      <c r="X143" s="114"/>
      <c r="Y143" s="143" t="s">
        <v>460</v>
      </c>
      <c r="Z143" s="32"/>
      <c r="AA143" s="30"/>
    </row>
    <row r="144" spans="1:27" s="29" customFormat="1" ht="31.5">
      <c r="A144" s="29" t="s">
        <v>208</v>
      </c>
      <c r="B144" s="99" t="s">
        <v>165</v>
      </c>
      <c r="C144" s="96">
        <v>307</v>
      </c>
      <c r="D144" s="18">
        <v>1</v>
      </c>
      <c r="E144" s="117" t="s">
        <v>19</v>
      </c>
      <c r="F144" s="117" t="s">
        <v>161</v>
      </c>
      <c r="G144" s="117">
        <v>1</v>
      </c>
      <c r="H144" s="117"/>
      <c r="I144" s="117" t="s">
        <v>211</v>
      </c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6"/>
      <c r="Z144" s="17"/>
      <c r="AA144" s="30"/>
    </row>
    <row r="145" spans="1:27" s="29" customFormat="1" ht="48">
      <c r="A145" s="29" t="s">
        <v>208</v>
      </c>
      <c r="B145" s="99" t="s">
        <v>166</v>
      </c>
      <c r="C145" s="96">
        <v>308</v>
      </c>
      <c r="D145" s="18">
        <v>2</v>
      </c>
      <c r="E145" s="117" t="s">
        <v>19</v>
      </c>
      <c r="F145" s="117" t="s">
        <v>167</v>
      </c>
      <c r="G145" s="117">
        <v>1</v>
      </c>
      <c r="H145" s="117" t="s">
        <v>31</v>
      </c>
      <c r="I145" s="117" t="s">
        <v>211</v>
      </c>
      <c r="J145" s="117"/>
      <c r="K145" s="117"/>
      <c r="L145" s="117"/>
      <c r="M145" s="117"/>
      <c r="N145" s="117"/>
      <c r="O145" s="117" t="s">
        <v>37</v>
      </c>
      <c r="P145" s="117" t="s">
        <v>161</v>
      </c>
      <c r="Q145" s="117">
        <v>1</v>
      </c>
      <c r="R145" s="117"/>
      <c r="S145" s="142" t="s">
        <v>211</v>
      </c>
      <c r="T145" s="117"/>
      <c r="U145" s="117"/>
      <c r="V145" s="117"/>
      <c r="W145" s="117"/>
      <c r="X145" s="117"/>
      <c r="Y145" s="117" t="s">
        <v>168</v>
      </c>
      <c r="Z145" s="28"/>
      <c r="AA145" s="30"/>
    </row>
    <row r="146" spans="1:27" s="29" customFormat="1" ht="36">
      <c r="A146" s="29" t="s">
        <v>208</v>
      </c>
      <c r="B146" s="96" t="s">
        <v>169</v>
      </c>
      <c r="C146" s="96">
        <v>309</v>
      </c>
      <c r="D146" s="19">
        <v>1</v>
      </c>
      <c r="E146" s="142" t="s">
        <v>19</v>
      </c>
      <c r="F146" s="143" t="s">
        <v>602</v>
      </c>
      <c r="G146" s="142">
        <v>1</v>
      </c>
      <c r="H146" s="142" t="s">
        <v>31</v>
      </c>
      <c r="I146" s="142" t="s">
        <v>211</v>
      </c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32"/>
      <c r="AA146" s="30"/>
    </row>
    <row r="147" spans="1:27" s="29" customFormat="1" ht="48">
      <c r="A147" s="29" t="s">
        <v>208</v>
      </c>
      <c r="B147" s="96" t="s">
        <v>170</v>
      </c>
      <c r="C147" s="96">
        <v>310</v>
      </c>
      <c r="D147" s="19">
        <v>1</v>
      </c>
      <c r="E147" s="142" t="s">
        <v>19</v>
      </c>
      <c r="F147" s="143" t="s">
        <v>515</v>
      </c>
      <c r="G147" s="142">
        <v>1</v>
      </c>
      <c r="H147" s="142" t="s">
        <v>31</v>
      </c>
      <c r="I147" s="142" t="s">
        <v>211</v>
      </c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42" t="s">
        <v>172</v>
      </c>
      <c r="Z147" s="32"/>
      <c r="AA147" s="30"/>
    </row>
    <row r="148" spans="1:27" s="29" customFormat="1" ht="54" customHeight="1">
      <c r="A148" s="29" t="s">
        <v>208</v>
      </c>
      <c r="B148" s="99" t="s">
        <v>173</v>
      </c>
      <c r="C148" s="96">
        <v>311</v>
      </c>
      <c r="D148" s="18">
        <v>2</v>
      </c>
      <c r="E148" s="142" t="s">
        <v>19</v>
      </c>
      <c r="F148" s="117" t="s">
        <v>619</v>
      </c>
      <c r="G148" s="117">
        <v>1</v>
      </c>
      <c r="H148" s="117" t="s">
        <v>31</v>
      </c>
      <c r="I148" s="117" t="s">
        <v>211</v>
      </c>
      <c r="J148" s="117"/>
      <c r="K148" s="117"/>
      <c r="L148" s="117"/>
      <c r="M148" s="117"/>
      <c r="N148" s="117"/>
      <c r="O148" s="117" t="s">
        <v>19</v>
      </c>
      <c r="P148" s="117" t="s">
        <v>161</v>
      </c>
      <c r="Q148" s="117">
        <v>1</v>
      </c>
      <c r="R148" s="117" t="s">
        <v>31</v>
      </c>
      <c r="S148" s="117" t="s">
        <v>211</v>
      </c>
      <c r="T148" s="117"/>
      <c r="U148" s="117"/>
      <c r="V148" s="117"/>
      <c r="W148" s="117"/>
      <c r="X148" s="117"/>
      <c r="Y148" s="117"/>
      <c r="Z148" s="17"/>
      <c r="AA148" s="30"/>
    </row>
    <row r="149" spans="1:27" s="29" customFormat="1" ht="44.25" customHeight="1">
      <c r="A149" s="29" t="s">
        <v>208</v>
      </c>
      <c r="B149" s="96" t="s">
        <v>174</v>
      </c>
      <c r="C149" s="96">
        <v>312</v>
      </c>
      <c r="D149" s="19">
        <v>2</v>
      </c>
      <c r="E149" s="142" t="s">
        <v>19</v>
      </c>
      <c r="F149" s="142" t="s">
        <v>163</v>
      </c>
      <c r="G149" s="142">
        <v>1</v>
      </c>
      <c r="H149" s="142" t="s">
        <v>31</v>
      </c>
      <c r="I149" s="142" t="s">
        <v>211</v>
      </c>
      <c r="J149" s="142"/>
      <c r="K149" s="142"/>
      <c r="L149" s="142"/>
      <c r="M149" s="142"/>
      <c r="N149" s="142"/>
      <c r="O149" s="142" t="s">
        <v>37</v>
      </c>
      <c r="P149" s="117" t="s">
        <v>161</v>
      </c>
      <c r="Q149" s="142">
        <v>1</v>
      </c>
      <c r="R149" s="142" t="s">
        <v>31</v>
      </c>
      <c r="S149" s="142" t="s">
        <v>211</v>
      </c>
      <c r="T149" s="142"/>
      <c r="U149" s="142"/>
      <c r="V149" s="116"/>
      <c r="W149" s="116"/>
      <c r="X149" s="116"/>
      <c r="Y149" s="117"/>
      <c r="Z149" s="17"/>
      <c r="AA149" s="30"/>
    </row>
    <row r="150" spans="1:27" s="29" customFormat="1" ht="48.75" customHeight="1">
      <c r="A150" s="29" t="s">
        <v>208</v>
      </c>
      <c r="B150" s="25" t="s">
        <v>175</v>
      </c>
      <c r="C150" s="96">
        <v>313</v>
      </c>
      <c r="D150" s="25">
        <v>1</v>
      </c>
      <c r="E150" s="142" t="s">
        <v>19</v>
      </c>
      <c r="F150" s="127" t="s">
        <v>176</v>
      </c>
      <c r="G150" s="115">
        <v>1</v>
      </c>
      <c r="H150" s="115" t="s">
        <v>21</v>
      </c>
      <c r="I150" s="115" t="s">
        <v>211</v>
      </c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27" t="s">
        <v>625</v>
      </c>
      <c r="Z150" s="25"/>
      <c r="AA150" s="30"/>
    </row>
    <row r="151" spans="1:27" s="29" customFormat="1" ht="24">
      <c r="A151" s="29" t="s">
        <v>208</v>
      </c>
      <c r="B151" s="56" t="s">
        <v>177</v>
      </c>
      <c r="C151" s="96">
        <v>314</v>
      </c>
      <c r="D151" s="25">
        <v>1</v>
      </c>
      <c r="E151" s="142" t="s">
        <v>19</v>
      </c>
      <c r="F151" s="66" t="s">
        <v>178</v>
      </c>
      <c r="G151" s="115">
        <v>1</v>
      </c>
      <c r="H151" s="115" t="s">
        <v>21</v>
      </c>
      <c r="I151" s="115" t="s">
        <v>211</v>
      </c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25"/>
      <c r="AA151" s="30"/>
    </row>
    <row r="152" spans="1:27" s="29" customFormat="1" ht="24">
      <c r="A152" s="29" t="s">
        <v>208</v>
      </c>
      <c r="B152" s="56" t="s">
        <v>179</v>
      </c>
      <c r="C152" s="96">
        <v>315</v>
      </c>
      <c r="D152" s="25">
        <v>1</v>
      </c>
      <c r="E152" s="142" t="s">
        <v>19</v>
      </c>
      <c r="F152" s="66" t="s">
        <v>178</v>
      </c>
      <c r="G152" s="115">
        <v>1</v>
      </c>
      <c r="H152" s="115" t="s">
        <v>21</v>
      </c>
      <c r="I152" s="115" t="s">
        <v>211</v>
      </c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25"/>
      <c r="AA152" s="30"/>
    </row>
    <row r="153" spans="1:27" s="29" customFormat="1" ht="45.75" customHeight="1">
      <c r="A153" s="29" t="s">
        <v>208</v>
      </c>
      <c r="B153" s="56" t="s">
        <v>180</v>
      </c>
      <c r="C153" s="96">
        <v>316</v>
      </c>
      <c r="D153" s="25">
        <v>1</v>
      </c>
      <c r="E153" s="142" t="s">
        <v>19</v>
      </c>
      <c r="F153" s="66" t="s">
        <v>531</v>
      </c>
      <c r="G153" s="115">
        <v>1</v>
      </c>
      <c r="H153" s="115" t="s">
        <v>21</v>
      </c>
      <c r="I153" s="115" t="s">
        <v>211</v>
      </c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62" t="s">
        <v>540</v>
      </c>
      <c r="Z153" s="25"/>
      <c r="AA153" s="30"/>
    </row>
    <row r="154" spans="1:27" s="29" customFormat="1" ht="24">
      <c r="A154" s="29" t="s">
        <v>208</v>
      </c>
      <c r="B154" s="56" t="s">
        <v>181</v>
      </c>
      <c r="C154" s="96">
        <v>317</v>
      </c>
      <c r="D154" s="25">
        <v>1</v>
      </c>
      <c r="E154" s="142" t="s">
        <v>19</v>
      </c>
      <c r="F154" s="66" t="s">
        <v>178</v>
      </c>
      <c r="G154" s="115">
        <v>1</v>
      </c>
      <c r="H154" s="115" t="s">
        <v>21</v>
      </c>
      <c r="I154" s="115" t="s">
        <v>211</v>
      </c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25"/>
      <c r="AA154" s="30"/>
    </row>
    <row r="155" spans="1:27" s="29" customFormat="1" ht="33.75">
      <c r="A155" s="29" t="s">
        <v>208</v>
      </c>
      <c r="B155" s="25" t="s">
        <v>182</v>
      </c>
      <c r="C155" s="96">
        <v>318</v>
      </c>
      <c r="D155" s="25">
        <v>1</v>
      </c>
      <c r="E155" s="115"/>
      <c r="F155" s="115"/>
      <c r="G155" s="115"/>
      <c r="H155" s="115"/>
      <c r="I155" s="115"/>
      <c r="J155" s="142" t="s">
        <v>19</v>
      </c>
      <c r="K155" s="62" t="s">
        <v>183</v>
      </c>
      <c r="L155" s="115">
        <v>1</v>
      </c>
      <c r="M155" s="115" t="s">
        <v>31</v>
      </c>
      <c r="N155" s="115" t="s">
        <v>211</v>
      </c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62"/>
      <c r="Z155" s="25"/>
      <c r="AA155" s="30"/>
    </row>
    <row r="156" spans="1:27" s="29" customFormat="1" ht="33.75">
      <c r="A156" s="29" t="s">
        <v>208</v>
      </c>
      <c r="B156" s="56" t="s">
        <v>184</v>
      </c>
      <c r="C156" s="96">
        <v>319</v>
      </c>
      <c r="D156" s="25">
        <v>2</v>
      </c>
      <c r="E156" s="142" t="s">
        <v>19</v>
      </c>
      <c r="F156" s="66" t="s">
        <v>116</v>
      </c>
      <c r="G156" s="115">
        <v>1</v>
      </c>
      <c r="H156" s="115" t="s">
        <v>21</v>
      </c>
      <c r="I156" s="115" t="s">
        <v>22</v>
      </c>
      <c r="J156" s="115"/>
      <c r="K156" s="115"/>
      <c r="L156" s="115"/>
      <c r="M156" s="115"/>
      <c r="N156" s="115"/>
      <c r="O156" s="115" t="s">
        <v>37</v>
      </c>
      <c r="P156" s="115" t="s">
        <v>47</v>
      </c>
      <c r="Q156" s="115">
        <v>1</v>
      </c>
      <c r="R156" s="115"/>
      <c r="S156" s="115" t="s">
        <v>22</v>
      </c>
      <c r="T156" s="115"/>
      <c r="U156" s="115"/>
      <c r="V156" s="115"/>
      <c r="W156" s="115"/>
      <c r="X156" s="115"/>
      <c r="Y156" s="127" t="s">
        <v>627</v>
      </c>
      <c r="Z156" s="25"/>
      <c r="AA156" s="30"/>
    </row>
    <row r="157" spans="1:27" s="29" customFormat="1" ht="31.5">
      <c r="A157" s="29" t="s">
        <v>208</v>
      </c>
      <c r="B157" s="19" t="s">
        <v>185</v>
      </c>
      <c r="C157" s="96">
        <v>320</v>
      </c>
      <c r="D157" s="19">
        <v>1</v>
      </c>
      <c r="E157" s="142" t="s">
        <v>19</v>
      </c>
      <c r="F157" s="97" t="s">
        <v>186</v>
      </c>
      <c r="G157" s="142">
        <v>1</v>
      </c>
      <c r="H157" s="142" t="s">
        <v>31</v>
      </c>
      <c r="I157" s="142" t="s">
        <v>211</v>
      </c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42" t="s">
        <v>187</v>
      </c>
      <c r="Z157" s="32"/>
      <c r="AA157" s="30"/>
    </row>
    <row r="158" spans="1:27" s="29" customFormat="1" ht="37.5" customHeight="1">
      <c r="A158" s="29" t="s">
        <v>208</v>
      </c>
      <c r="B158" s="19" t="s">
        <v>207</v>
      </c>
      <c r="C158" s="96">
        <v>321</v>
      </c>
      <c r="D158" s="19">
        <v>1</v>
      </c>
      <c r="E158" s="114"/>
      <c r="F158" s="114"/>
      <c r="G158" s="114"/>
      <c r="H158" s="114"/>
      <c r="I158" s="114"/>
      <c r="J158" s="142" t="s">
        <v>19</v>
      </c>
      <c r="K158" s="142" t="s">
        <v>188</v>
      </c>
      <c r="L158" s="142">
        <v>1</v>
      </c>
      <c r="M158" s="114"/>
      <c r="N158" s="142" t="s">
        <v>211</v>
      </c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43" t="s">
        <v>511</v>
      </c>
      <c r="Z158" s="32"/>
      <c r="AA158" s="30"/>
    </row>
    <row r="159" spans="1:27" s="29" customFormat="1" ht="36">
      <c r="A159" s="29" t="s">
        <v>208</v>
      </c>
      <c r="B159" s="18" t="s">
        <v>189</v>
      </c>
      <c r="C159" s="96">
        <v>322</v>
      </c>
      <c r="D159" s="18">
        <v>3</v>
      </c>
      <c r="E159" s="117" t="s">
        <v>19</v>
      </c>
      <c r="F159" s="117" t="s">
        <v>190</v>
      </c>
      <c r="G159" s="117">
        <v>1</v>
      </c>
      <c r="H159" s="117"/>
      <c r="I159" s="117" t="s">
        <v>211</v>
      </c>
      <c r="J159" s="117"/>
      <c r="K159" s="117"/>
      <c r="L159" s="117"/>
      <c r="M159" s="117"/>
      <c r="N159" s="117"/>
      <c r="O159" s="117" t="s">
        <v>19</v>
      </c>
      <c r="P159" s="117" t="s">
        <v>161</v>
      </c>
      <c r="Q159" s="117">
        <v>2</v>
      </c>
      <c r="R159" s="117"/>
      <c r="S159" s="117" t="s">
        <v>211</v>
      </c>
      <c r="T159" s="117"/>
      <c r="U159" s="117"/>
      <c r="V159" s="117"/>
      <c r="W159" s="117"/>
      <c r="X159" s="117"/>
      <c r="Y159" s="117"/>
      <c r="Z159" s="28"/>
      <c r="AA159" s="30"/>
    </row>
    <row r="160" spans="1:27" s="29" customFormat="1" ht="54">
      <c r="A160" s="29" t="s">
        <v>208</v>
      </c>
      <c r="B160" s="18" t="s">
        <v>191</v>
      </c>
      <c r="C160" s="96">
        <v>323</v>
      </c>
      <c r="D160" s="18">
        <v>5</v>
      </c>
      <c r="E160" s="117" t="s">
        <v>19</v>
      </c>
      <c r="F160" s="144" t="s">
        <v>541</v>
      </c>
      <c r="G160" s="117">
        <v>1</v>
      </c>
      <c r="H160" s="117" t="s">
        <v>31</v>
      </c>
      <c r="I160" s="117" t="s">
        <v>211</v>
      </c>
      <c r="J160" s="117" t="s">
        <v>19</v>
      </c>
      <c r="K160" s="144" t="s">
        <v>541</v>
      </c>
      <c r="L160" s="117">
        <v>1</v>
      </c>
      <c r="M160" s="117"/>
      <c r="N160" s="117" t="s">
        <v>211</v>
      </c>
      <c r="O160" s="117" t="s">
        <v>19</v>
      </c>
      <c r="P160" s="117" t="s">
        <v>161</v>
      </c>
      <c r="Q160" s="117">
        <v>1</v>
      </c>
      <c r="R160" s="117" t="s">
        <v>31</v>
      </c>
      <c r="S160" s="117" t="s">
        <v>211</v>
      </c>
      <c r="T160" s="117" t="s">
        <v>37</v>
      </c>
      <c r="U160" s="145" t="s">
        <v>549</v>
      </c>
      <c r="V160" s="117">
        <v>2</v>
      </c>
      <c r="W160" s="117" t="s">
        <v>31</v>
      </c>
      <c r="X160" s="117" t="s">
        <v>192</v>
      </c>
      <c r="Y160" s="117"/>
      <c r="Z160" s="28"/>
      <c r="AA160" s="30"/>
    </row>
    <row r="161" spans="1:27" s="29" customFormat="1" ht="36">
      <c r="A161" s="29" t="s">
        <v>208</v>
      </c>
      <c r="B161" s="19" t="s">
        <v>193</v>
      </c>
      <c r="C161" s="96">
        <v>324</v>
      </c>
      <c r="D161" s="19">
        <v>4</v>
      </c>
      <c r="E161" s="114"/>
      <c r="F161" s="114"/>
      <c r="G161" s="114"/>
      <c r="H161" s="114"/>
      <c r="I161" s="114"/>
      <c r="J161" s="142" t="s">
        <v>19</v>
      </c>
      <c r="K161" s="142" t="s">
        <v>194</v>
      </c>
      <c r="L161" s="142">
        <v>1</v>
      </c>
      <c r="M161" s="114"/>
      <c r="N161" s="142" t="s">
        <v>211</v>
      </c>
      <c r="O161" s="142" t="s">
        <v>37</v>
      </c>
      <c r="P161" s="142" t="s">
        <v>161</v>
      </c>
      <c r="Q161" s="142">
        <v>1</v>
      </c>
      <c r="R161" s="114"/>
      <c r="S161" s="142" t="s">
        <v>211</v>
      </c>
      <c r="T161" s="142" t="s">
        <v>19</v>
      </c>
      <c r="U161" s="143" t="s">
        <v>614</v>
      </c>
      <c r="V161" s="142">
        <v>2</v>
      </c>
      <c r="W161" s="142" t="s">
        <v>31</v>
      </c>
      <c r="X161" s="142" t="s">
        <v>192</v>
      </c>
      <c r="Y161" s="114"/>
      <c r="Z161" s="32"/>
      <c r="AA161" s="30"/>
    </row>
    <row r="162" spans="1:27" s="198" customFormat="1" ht="42">
      <c r="A162" s="198" t="s">
        <v>208</v>
      </c>
      <c r="B162" s="197" t="s">
        <v>195</v>
      </c>
      <c r="C162" s="97">
        <v>325</v>
      </c>
      <c r="D162" s="197">
        <v>5</v>
      </c>
      <c r="E162" s="197" t="s">
        <v>19</v>
      </c>
      <c r="F162" s="197" t="s">
        <v>161</v>
      </c>
      <c r="G162" s="197">
        <v>1</v>
      </c>
      <c r="H162" s="197" t="s">
        <v>31</v>
      </c>
      <c r="I162" s="197" t="s">
        <v>211</v>
      </c>
      <c r="J162" s="197" t="s">
        <v>19</v>
      </c>
      <c r="K162" s="97" t="s">
        <v>542</v>
      </c>
      <c r="L162" s="197">
        <v>2</v>
      </c>
      <c r="M162" s="197" t="s">
        <v>31</v>
      </c>
      <c r="N162" s="197" t="s">
        <v>211</v>
      </c>
      <c r="O162" s="197" t="s">
        <v>19</v>
      </c>
      <c r="P162" s="197" t="s">
        <v>161</v>
      </c>
      <c r="Q162" s="197">
        <v>2</v>
      </c>
      <c r="R162" s="183" t="s">
        <v>728</v>
      </c>
      <c r="S162" s="197" t="s">
        <v>211</v>
      </c>
      <c r="T162" s="197"/>
      <c r="U162" s="197"/>
      <c r="V162" s="197"/>
      <c r="W162" s="197"/>
      <c r="X162" s="197"/>
      <c r="Y162" s="183" t="s">
        <v>729</v>
      </c>
      <c r="Z162" s="114"/>
      <c r="AA162" s="199"/>
    </row>
    <row r="163" spans="1:27" s="29" customFormat="1" ht="63">
      <c r="A163" s="29" t="s">
        <v>208</v>
      </c>
      <c r="B163" s="105" t="s">
        <v>196</v>
      </c>
      <c r="C163" s="96">
        <v>326</v>
      </c>
      <c r="D163" s="19">
        <v>5</v>
      </c>
      <c r="E163" s="114"/>
      <c r="F163" s="114"/>
      <c r="G163" s="114"/>
      <c r="H163" s="114"/>
      <c r="I163" s="114"/>
      <c r="J163" s="97" t="s">
        <v>533</v>
      </c>
      <c r="K163" s="98" t="s">
        <v>565</v>
      </c>
      <c r="L163" s="142">
        <v>5</v>
      </c>
      <c r="M163" s="142" t="s">
        <v>31</v>
      </c>
      <c r="N163" s="142" t="s">
        <v>192</v>
      </c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97" t="s">
        <v>534</v>
      </c>
      <c r="Z163" s="32"/>
      <c r="AA163" s="30"/>
    </row>
    <row r="164" spans="1:27" s="29" customFormat="1" ht="24">
      <c r="A164" s="29" t="s">
        <v>208</v>
      </c>
      <c r="B164" s="19" t="s">
        <v>197</v>
      </c>
      <c r="C164" s="96">
        <v>327</v>
      </c>
      <c r="D164" s="19">
        <v>1</v>
      </c>
      <c r="E164" s="142" t="s">
        <v>19</v>
      </c>
      <c r="F164" s="143" t="s">
        <v>615</v>
      </c>
      <c r="G164" s="142">
        <v>1</v>
      </c>
      <c r="H164" s="142" t="s">
        <v>31</v>
      </c>
      <c r="I164" s="142" t="s">
        <v>198</v>
      </c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32"/>
      <c r="AA164" s="30"/>
    </row>
    <row r="165" spans="1:27" s="29" customFormat="1" ht="24">
      <c r="A165" s="29" t="s">
        <v>208</v>
      </c>
      <c r="B165" s="103" t="s">
        <v>199</v>
      </c>
      <c r="C165" s="96">
        <v>328</v>
      </c>
      <c r="D165" s="19">
        <v>2</v>
      </c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42" t="s">
        <v>19</v>
      </c>
      <c r="U165" s="142" t="s">
        <v>161</v>
      </c>
      <c r="V165" s="142">
        <v>2</v>
      </c>
      <c r="W165" s="142" t="s">
        <v>21</v>
      </c>
      <c r="X165" s="183" t="s">
        <v>712</v>
      </c>
      <c r="Y165" s="114"/>
      <c r="Z165" s="32"/>
      <c r="AA165" s="30"/>
    </row>
    <row r="166" spans="1:27" s="29" customFormat="1" ht="24">
      <c r="A166" s="29" t="s">
        <v>208</v>
      </c>
      <c r="B166" s="19" t="s">
        <v>200</v>
      </c>
      <c r="C166" s="96">
        <v>329</v>
      </c>
      <c r="D166" s="19">
        <v>2</v>
      </c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42" t="s">
        <v>19</v>
      </c>
      <c r="P166" s="142" t="s">
        <v>161</v>
      </c>
      <c r="Q166" s="142">
        <v>2</v>
      </c>
      <c r="R166" s="114"/>
      <c r="S166" s="142" t="s">
        <v>211</v>
      </c>
      <c r="T166" s="114"/>
      <c r="U166" s="114"/>
      <c r="V166" s="114"/>
      <c r="W166" s="114"/>
      <c r="X166" s="114"/>
      <c r="Y166" s="114"/>
      <c r="AA166" s="30"/>
    </row>
    <row r="167" spans="1:27" s="29" customFormat="1" ht="36">
      <c r="A167" s="29" t="s">
        <v>208</v>
      </c>
      <c r="B167" s="19" t="s">
        <v>201</v>
      </c>
      <c r="C167" s="96">
        <v>330</v>
      </c>
      <c r="D167" s="19">
        <v>1</v>
      </c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98" t="s">
        <v>543</v>
      </c>
      <c r="U167" s="145" t="s">
        <v>566</v>
      </c>
      <c r="V167" s="142">
        <v>1</v>
      </c>
      <c r="W167" s="142" t="s">
        <v>31</v>
      </c>
      <c r="X167" s="142" t="s">
        <v>192</v>
      </c>
      <c r="Y167" s="114"/>
      <c r="AA167" s="30"/>
    </row>
    <row r="168" spans="1:27" s="29" customFormat="1" ht="33.75">
      <c r="A168" s="29" t="s">
        <v>208</v>
      </c>
      <c r="B168" s="103" t="s">
        <v>202</v>
      </c>
      <c r="C168" s="96">
        <v>331</v>
      </c>
      <c r="D168" s="19">
        <v>1</v>
      </c>
      <c r="E168" s="114"/>
      <c r="F168" s="114"/>
      <c r="G168" s="114"/>
      <c r="H168" s="114"/>
      <c r="I168" s="114"/>
      <c r="J168" s="142" t="s">
        <v>19</v>
      </c>
      <c r="K168" s="142" t="s">
        <v>20</v>
      </c>
      <c r="L168" s="142">
        <v>1</v>
      </c>
      <c r="M168" s="114"/>
      <c r="N168" s="142" t="s">
        <v>22</v>
      </c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AA168" s="30"/>
    </row>
    <row r="169" spans="1:27" s="198" customFormat="1" ht="24">
      <c r="A169" s="230" t="s">
        <v>208</v>
      </c>
      <c r="B169" s="229" t="s">
        <v>203</v>
      </c>
      <c r="C169" s="97">
        <v>332</v>
      </c>
      <c r="D169" s="225">
        <v>2</v>
      </c>
      <c r="E169" s="114"/>
      <c r="F169" s="114"/>
      <c r="G169" s="114"/>
      <c r="H169" s="114"/>
      <c r="I169" s="114"/>
      <c r="J169" s="197" t="s">
        <v>19</v>
      </c>
      <c r="K169" s="98" t="s">
        <v>668</v>
      </c>
      <c r="L169" s="197">
        <v>1</v>
      </c>
      <c r="M169" s="183" t="s">
        <v>663</v>
      </c>
      <c r="N169" s="183" t="s">
        <v>664</v>
      </c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97" t="s">
        <v>727</v>
      </c>
      <c r="AA169" s="199"/>
    </row>
    <row r="170" spans="1:27" s="29" customFormat="1" ht="42">
      <c r="A170" s="230"/>
      <c r="B170" s="229"/>
      <c r="C170" s="96">
        <v>333</v>
      </c>
      <c r="D170" s="225"/>
      <c r="E170" s="114"/>
      <c r="F170" s="114"/>
      <c r="G170" s="114"/>
      <c r="H170" s="114"/>
      <c r="I170" s="114"/>
      <c r="J170" s="142" t="s">
        <v>19</v>
      </c>
      <c r="K170" s="143" t="s">
        <v>615</v>
      </c>
      <c r="L170" s="142">
        <v>1</v>
      </c>
      <c r="M170" s="142" t="s">
        <v>21</v>
      </c>
      <c r="N170" s="142" t="s">
        <v>192</v>
      </c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97" t="s">
        <v>713</v>
      </c>
      <c r="AA170" s="30"/>
    </row>
    <row r="171" spans="1:27" s="132" customFormat="1" ht="33.75">
      <c r="A171" s="132" t="s">
        <v>208</v>
      </c>
      <c r="B171" s="103" t="s">
        <v>669</v>
      </c>
      <c r="C171" s="96">
        <v>334</v>
      </c>
      <c r="D171" s="129">
        <v>1</v>
      </c>
      <c r="E171" s="114"/>
      <c r="F171" s="114"/>
      <c r="G171" s="114"/>
      <c r="H171" s="114"/>
      <c r="I171" s="114"/>
      <c r="J171" s="163" t="s">
        <v>670</v>
      </c>
      <c r="K171" s="98" t="s">
        <v>684</v>
      </c>
      <c r="L171" s="162">
        <v>1</v>
      </c>
      <c r="M171" s="163"/>
      <c r="N171" s="163" t="s">
        <v>664</v>
      </c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98" t="s">
        <v>714</v>
      </c>
      <c r="AA171" s="30"/>
    </row>
    <row r="172" spans="1:27" s="132" customFormat="1" ht="42">
      <c r="A172" s="132" t="s">
        <v>208</v>
      </c>
      <c r="B172" s="103" t="s">
        <v>671</v>
      </c>
      <c r="C172" s="96">
        <v>335</v>
      </c>
      <c r="D172" s="129">
        <v>1</v>
      </c>
      <c r="E172" s="114"/>
      <c r="F172" s="114"/>
      <c r="G172" s="114"/>
      <c r="H172" s="114"/>
      <c r="I172" s="114"/>
      <c r="J172" s="161"/>
      <c r="K172" s="161"/>
      <c r="L172" s="159"/>
      <c r="M172" s="161"/>
      <c r="N172" s="161"/>
      <c r="O172" s="114"/>
      <c r="P172" s="114"/>
      <c r="Q172" s="114"/>
      <c r="R172" s="114"/>
      <c r="S172" s="114"/>
      <c r="T172" s="114"/>
      <c r="U172" s="118" t="s">
        <v>667</v>
      </c>
      <c r="V172" s="114">
        <v>1</v>
      </c>
      <c r="W172" s="118" t="s">
        <v>672</v>
      </c>
      <c r="X172" s="184" t="s">
        <v>192</v>
      </c>
      <c r="Y172" s="97" t="s">
        <v>673</v>
      </c>
      <c r="AA172" s="30"/>
    </row>
    <row r="173" spans="1:27" s="29" customFormat="1" ht="45">
      <c r="A173" s="29" t="s">
        <v>208</v>
      </c>
      <c r="B173" s="108" t="s">
        <v>204</v>
      </c>
      <c r="C173" s="96">
        <v>336</v>
      </c>
      <c r="D173" s="19">
        <v>2</v>
      </c>
      <c r="E173" s="142" t="s">
        <v>19</v>
      </c>
      <c r="F173" s="142" t="s">
        <v>20</v>
      </c>
      <c r="G173" s="142">
        <v>1</v>
      </c>
      <c r="H173" s="142" t="s">
        <v>31</v>
      </c>
      <c r="I173" s="142" t="s">
        <v>22</v>
      </c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7" t="s">
        <v>19</v>
      </c>
      <c r="U173" s="145" t="s">
        <v>616</v>
      </c>
      <c r="V173" s="117">
        <v>1</v>
      </c>
      <c r="W173" s="117"/>
      <c r="X173" s="117" t="s">
        <v>22</v>
      </c>
      <c r="Y173" s="97" t="s">
        <v>205</v>
      </c>
      <c r="AA173" s="30"/>
    </row>
    <row r="174" spans="1:27" s="27" customFormat="1" ht="21.75" customHeight="1">
      <c r="A174" s="221" t="s">
        <v>679</v>
      </c>
      <c r="B174" s="222"/>
      <c r="C174" s="222"/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AA174" s="31"/>
    </row>
    <row r="175" spans="1:27" s="36" customFormat="1" ht="29.25" customHeight="1">
      <c r="A175" s="45" t="s">
        <v>377</v>
      </c>
      <c r="B175" s="45" t="s">
        <v>209</v>
      </c>
      <c r="C175" s="45"/>
      <c r="D175" s="45">
        <f>G175+L175+Q175+V175</f>
        <v>85</v>
      </c>
      <c r="E175" s="146"/>
      <c r="F175" s="146"/>
      <c r="G175" s="146">
        <f>SUM(G176:G225)</f>
        <v>23</v>
      </c>
      <c r="H175" s="146"/>
      <c r="I175" s="146"/>
      <c r="J175" s="146"/>
      <c r="K175" s="146"/>
      <c r="L175" s="146">
        <f>SUM(L176:L225)</f>
        <v>52</v>
      </c>
      <c r="M175" s="146"/>
      <c r="N175" s="146"/>
      <c r="O175" s="146"/>
      <c r="P175" s="146"/>
      <c r="Q175" s="146">
        <f>SUM(Q176:Q225)</f>
        <v>8</v>
      </c>
      <c r="R175" s="146"/>
      <c r="S175" s="146"/>
      <c r="T175" s="146"/>
      <c r="U175" s="146"/>
      <c r="V175" s="146">
        <f>SUM(V176:V225)</f>
        <v>2</v>
      </c>
      <c r="W175" s="146"/>
      <c r="X175" s="146"/>
      <c r="Y175" s="146"/>
      <c r="AA175" s="40"/>
    </row>
    <row r="176" spans="1:27" s="42" customFormat="1" ht="52.5">
      <c r="A176" s="42" t="s">
        <v>377</v>
      </c>
      <c r="B176" s="73" t="s">
        <v>444</v>
      </c>
      <c r="C176" s="172">
        <v>401</v>
      </c>
      <c r="D176" s="44">
        <v>1</v>
      </c>
      <c r="E176" s="147"/>
      <c r="F176" s="147"/>
      <c r="G176" s="147"/>
      <c r="H176" s="147"/>
      <c r="I176" s="147"/>
      <c r="J176" s="148" t="s">
        <v>19</v>
      </c>
      <c r="K176" s="148" t="s">
        <v>109</v>
      </c>
      <c r="L176" s="148">
        <v>1</v>
      </c>
      <c r="M176" s="148" t="s">
        <v>21</v>
      </c>
      <c r="N176" s="148" t="s">
        <v>291</v>
      </c>
      <c r="O176" s="148"/>
      <c r="P176" s="148"/>
      <c r="Q176" s="148"/>
      <c r="R176" s="148"/>
      <c r="S176" s="148"/>
      <c r="T176" s="149"/>
      <c r="U176" s="149"/>
      <c r="V176" s="149"/>
      <c r="W176" s="149"/>
      <c r="X176" s="149"/>
      <c r="Y176" s="97" t="s">
        <v>558</v>
      </c>
      <c r="AA176" s="43"/>
    </row>
    <row r="177" spans="1:27" s="42" customFormat="1" ht="36">
      <c r="A177" s="42" t="s">
        <v>377</v>
      </c>
      <c r="B177" s="73" t="s">
        <v>343</v>
      </c>
      <c r="C177" s="172">
        <v>402</v>
      </c>
      <c r="D177" s="44">
        <v>3</v>
      </c>
      <c r="E177" s="147" t="s">
        <v>19</v>
      </c>
      <c r="F177" s="147" t="s">
        <v>294</v>
      </c>
      <c r="G177" s="147">
        <v>1</v>
      </c>
      <c r="H177" s="147"/>
      <c r="I177" s="147" t="s">
        <v>211</v>
      </c>
      <c r="J177" s="148" t="s">
        <v>19</v>
      </c>
      <c r="K177" s="148" t="s">
        <v>294</v>
      </c>
      <c r="L177" s="148">
        <v>2</v>
      </c>
      <c r="M177" s="148"/>
      <c r="N177" s="148" t="s">
        <v>211</v>
      </c>
      <c r="O177" s="148"/>
      <c r="P177" s="148"/>
      <c r="Q177" s="148"/>
      <c r="R177" s="148"/>
      <c r="S177" s="148"/>
      <c r="T177" s="149"/>
      <c r="U177" s="149"/>
      <c r="V177" s="149"/>
      <c r="W177" s="149"/>
      <c r="X177" s="149"/>
      <c r="Y177" s="97" t="s">
        <v>710</v>
      </c>
      <c r="AA177" s="43"/>
    </row>
    <row r="178" spans="1:27" s="42" customFormat="1" ht="42">
      <c r="A178" s="42" t="s">
        <v>377</v>
      </c>
      <c r="B178" s="105" t="s">
        <v>344</v>
      </c>
      <c r="C178" s="172">
        <v>403</v>
      </c>
      <c r="D178" s="44">
        <v>2</v>
      </c>
      <c r="E178" s="147" t="s">
        <v>19</v>
      </c>
      <c r="F178" s="143" t="s">
        <v>519</v>
      </c>
      <c r="G178" s="147">
        <v>1</v>
      </c>
      <c r="H178" s="147" t="s">
        <v>31</v>
      </c>
      <c r="I178" s="147" t="s">
        <v>211</v>
      </c>
      <c r="J178" s="148" t="s">
        <v>19</v>
      </c>
      <c r="K178" s="148" t="s">
        <v>294</v>
      </c>
      <c r="L178" s="148">
        <v>1</v>
      </c>
      <c r="M178" s="148" t="s">
        <v>31</v>
      </c>
      <c r="N178" s="148" t="s">
        <v>211</v>
      </c>
      <c r="O178" s="148"/>
      <c r="P178" s="148"/>
      <c r="Q178" s="148"/>
      <c r="R178" s="148"/>
      <c r="S178" s="148"/>
      <c r="T178" s="149"/>
      <c r="U178" s="149"/>
      <c r="V178" s="149"/>
      <c r="W178" s="149"/>
      <c r="X178" s="149"/>
      <c r="Y178" s="97" t="s">
        <v>520</v>
      </c>
      <c r="AA178" s="43"/>
    </row>
    <row r="179" spans="1:27" s="42" customFormat="1" ht="24">
      <c r="A179" s="42" t="s">
        <v>377</v>
      </c>
      <c r="B179" s="73" t="s">
        <v>345</v>
      </c>
      <c r="C179" s="172">
        <v>404</v>
      </c>
      <c r="D179" s="44">
        <v>1</v>
      </c>
      <c r="E179" s="147"/>
      <c r="F179" s="147"/>
      <c r="G179" s="147"/>
      <c r="H179" s="147"/>
      <c r="I179" s="147"/>
      <c r="J179" s="148"/>
      <c r="K179" s="148"/>
      <c r="L179" s="148"/>
      <c r="M179" s="148"/>
      <c r="N179" s="148"/>
      <c r="O179" s="148" t="s">
        <v>19</v>
      </c>
      <c r="P179" s="148" t="s">
        <v>161</v>
      </c>
      <c r="Q179" s="148">
        <v>1</v>
      </c>
      <c r="R179" s="148" t="s">
        <v>31</v>
      </c>
      <c r="S179" s="148" t="s">
        <v>211</v>
      </c>
      <c r="T179" s="149"/>
      <c r="U179" s="149"/>
      <c r="V179" s="149"/>
      <c r="W179" s="149"/>
      <c r="X179" s="149"/>
      <c r="Y179" s="150"/>
      <c r="AA179" s="43"/>
    </row>
    <row r="180" spans="1:27" s="42" customFormat="1" ht="45">
      <c r="A180" s="42" t="s">
        <v>377</v>
      </c>
      <c r="B180" s="73" t="s">
        <v>346</v>
      </c>
      <c r="C180" s="172">
        <v>405</v>
      </c>
      <c r="D180" s="44">
        <v>1</v>
      </c>
      <c r="E180" s="148" t="s">
        <v>19</v>
      </c>
      <c r="F180" s="151" t="s">
        <v>222</v>
      </c>
      <c r="G180" s="148">
        <v>1</v>
      </c>
      <c r="H180" s="133" t="s">
        <v>575</v>
      </c>
      <c r="I180" s="148" t="s">
        <v>211</v>
      </c>
      <c r="J180" s="130"/>
      <c r="K180" s="130"/>
      <c r="L180" s="130"/>
      <c r="M180" s="130"/>
      <c r="N180" s="130"/>
      <c r="O180" s="148"/>
      <c r="P180" s="148"/>
      <c r="Q180" s="148"/>
      <c r="R180" s="148"/>
      <c r="S180" s="148"/>
      <c r="T180" s="149"/>
      <c r="U180" s="149"/>
      <c r="V180" s="149"/>
      <c r="W180" s="149"/>
      <c r="X180" s="149"/>
      <c r="Y180" s="97" t="s">
        <v>636</v>
      </c>
      <c r="AA180" s="43"/>
    </row>
    <row r="181" spans="1:27" s="42" customFormat="1" ht="73.5">
      <c r="A181" s="42" t="s">
        <v>377</v>
      </c>
      <c r="B181" s="73" t="s">
        <v>347</v>
      </c>
      <c r="C181" s="172">
        <v>406</v>
      </c>
      <c r="D181" s="44">
        <v>2</v>
      </c>
      <c r="E181" s="147" t="s">
        <v>19</v>
      </c>
      <c r="F181" s="147" t="s">
        <v>348</v>
      </c>
      <c r="G181" s="147">
        <v>1</v>
      </c>
      <c r="H181" s="147"/>
      <c r="I181" s="147" t="s">
        <v>211</v>
      </c>
      <c r="J181" s="148" t="s">
        <v>19</v>
      </c>
      <c r="K181" s="148" t="s">
        <v>222</v>
      </c>
      <c r="L181" s="148">
        <v>1</v>
      </c>
      <c r="M181" s="148" t="s">
        <v>21</v>
      </c>
      <c r="N181" s="148" t="s">
        <v>211</v>
      </c>
      <c r="O181" s="148"/>
      <c r="P181" s="148"/>
      <c r="Q181" s="148"/>
      <c r="R181" s="148"/>
      <c r="S181" s="148"/>
      <c r="T181" s="149"/>
      <c r="U181" s="149"/>
      <c r="V181" s="149"/>
      <c r="W181" s="149"/>
      <c r="X181" s="149"/>
      <c r="Y181" s="97" t="s">
        <v>559</v>
      </c>
      <c r="AA181" s="43"/>
    </row>
    <row r="182" spans="1:27" s="42" customFormat="1" ht="63">
      <c r="A182" s="42" t="s">
        <v>377</v>
      </c>
      <c r="B182" s="73" t="s">
        <v>349</v>
      </c>
      <c r="C182" s="172">
        <v>407</v>
      </c>
      <c r="D182" s="44">
        <v>2</v>
      </c>
      <c r="E182" s="147" t="s">
        <v>350</v>
      </c>
      <c r="F182" s="143" t="s">
        <v>617</v>
      </c>
      <c r="G182" s="147">
        <v>1</v>
      </c>
      <c r="H182" s="147" t="s">
        <v>31</v>
      </c>
      <c r="I182" s="147" t="s">
        <v>211</v>
      </c>
      <c r="J182" s="148" t="s">
        <v>19</v>
      </c>
      <c r="K182" s="143" t="s">
        <v>617</v>
      </c>
      <c r="L182" s="148">
        <v>1</v>
      </c>
      <c r="M182" s="148" t="s">
        <v>21</v>
      </c>
      <c r="N182" s="148" t="s">
        <v>211</v>
      </c>
      <c r="O182" s="148"/>
      <c r="P182" s="148"/>
      <c r="Q182" s="148"/>
      <c r="R182" s="148"/>
      <c r="S182" s="148"/>
      <c r="T182" s="149"/>
      <c r="U182" s="149"/>
      <c r="V182" s="149"/>
      <c r="W182" s="149"/>
      <c r="X182" s="149"/>
      <c r="Y182" s="97" t="s">
        <v>560</v>
      </c>
      <c r="AA182" s="43"/>
    </row>
    <row r="183" spans="1:27" s="42" customFormat="1" ht="31.5">
      <c r="A183" s="42" t="s">
        <v>377</v>
      </c>
      <c r="B183" s="104" t="s">
        <v>351</v>
      </c>
      <c r="C183" s="172">
        <v>408</v>
      </c>
      <c r="D183" s="44">
        <v>1</v>
      </c>
      <c r="E183" s="147"/>
      <c r="F183" s="147"/>
      <c r="G183" s="147"/>
      <c r="H183" s="147"/>
      <c r="I183" s="147"/>
      <c r="J183" s="148" t="s">
        <v>19</v>
      </c>
      <c r="K183" s="148" t="s">
        <v>445</v>
      </c>
      <c r="L183" s="148">
        <v>1</v>
      </c>
      <c r="M183" s="148" t="s">
        <v>21</v>
      </c>
      <c r="N183" s="148" t="s">
        <v>211</v>
      </c>
      <c r="O183" s="148"/>
      <c r="P183" s="148"/>
      <c r="Q183" s="148"/>
      <c r="R183" s="148"/>
      <c r="S183" s="148"/>
      <c r="T183" s="149"/>
      <c r="U183" s="149"/>
      <c r="V183" s="149"/>
      <c r="W183" s="149"/>
      <c r="X183" s="149"/>
      <c r="Y183" s="97" t="s">
        <v>561</v>
      </c>
      <c r="AA183" s="43"/>
    </row>
    <row r="184" spans="1:27" s="42" customFormat="1" ht="63">
      <c r="A184" s="42" t="s">
        <v>377</v>
      </c>
      <c r="B184" s="104" t="s">
        <v>277</v>
      </c>
      <c r="C184" s="172">
        <v>409</v>
      </c>
      <c r="D184" s="44">
        <v>2</v>
      </c>
      <c r="E184" s="147" t="s">
        <v>19</v>
      </c>
      <c r="F184" s="147" t="s">
        <v>353</v>
      </c>
      <c r="G184" s="147">
        <v>1</v>
      </c>
      <c r="H184" s="147" t="s">
        <v>31</v>
      </c>
      <c r="I184" s="147" t="s">
        <v>211</v>
      </c>
      <c r="J184" s="148" t="s">
        <v>19</v>
      </c>
      <c r="K184" s="123" t="s">
        <v>628</v>
      </c>
      <c r="L184" s="148">
        <v>1</v>
      </c>
      <c r="M184" s="148" t="s">
        <v>31</v>
      </c>
      <c r="N184" s="148" t="s">
        <v>211</v>
      </c>
      <c r="O184" s="148"/>
      <c r="P184" s="148"/>
      <c r="Q184" s="148"/>
      <c r="R184" s="148"/>
      <c r="S184" s="148"/>
      <c r="T184" s="149"/>
      <c r="U184" s="149"/>
      <c r="V184" s="149"/>
      <c r="W184" s="149"/>
      <c r="X184" s="149"/>
      <c r="Y184" s="97" t="s">
        <v>562</v>
      </c>
      <c r="AA184" s="43"/>
    </row>
    <row r="185" spans="1:27" s="42" customFormat="1" ht="52.5">
      <c r="A185" s="42" t="s">
        <v>377</v>
      </c>
      <c r="B185" s="104" t="s">
        <v>225</v>
      </c>
      <c r="C185" s="172">
        <v>410</v>
      </c>
      <c r="D185" s="44">
        <v>1</v>
      </c>
      <c r="E185" s="147" t="s">
        <v>19</v>
      </c>
      <c r="F185" s="97" t="s">
        <v>446</v>
      </c>
      <c r="G185" s="147">
        <v>1</v>
      </c>
      <c r="H185" s="147" t="s">
        <v>31</v>
      </c>
      <c r="I185" s="147" t="s">
        <v>22</v>
      </c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9"/>
      <c r="U185" s="149"/>
      <c r="V185" s="149"/>
      <c r="W185" s="149"/>
      <c r="X185" s="149"/>
      <c r="Y185" s="144" t="s">
        <v>674</v>
      </c>
      <c r="AA185" s="43"/>
    </row>
    <row r="186" spans="1:27" s="42" customFormat="1" ht="73.5">
      <c r="A186" s="70" t="s">
        <v>377</v>
      </c>
      <c r="B186" s="104" t="s">
        <v>210</v>
      </c>
      <c r="C186" s="172">
        <v>411</v>
      </c>
      <c r="D186" s="44">
        <v>4</v>
      </c>
      <c r="E186" s="147" t="s">
        <v>19</v>
      </c>
      <c r="F186" s="97" t="s">
        <v>354</v>
      </c>
      <c r="G186" s="147">
        <v>1</v>
      </c>
      <c r="H186" s="147"/>
      <c r="I186" s="147" t="s">
        <v>22</v>
      </c>
      <c r="J186" s="148" t="s">
        <v>19</v>
      </c>
      <c r="K186" s="148" t="s">
        <v>355</v>
      </c>
      <c r="L186" s="148">
        <v>2</v>
      </c>
      <c r="M186" s="148" t="s">
        <v>21</v>
      </c>
      <c r="N186" s="148" t="s">
        <v>211</v>
      </c>
      <c r="O186" s="148" t="s">
        <v>37</v>
      </c>
      <c r="P186" s="148" t="s">
        <v>161</v>
      </c>
      <c r="Q186" s="148">
        <v>1</v>
      </c>
      <c r="R186" s="148" t="s">
        <v>21</v>
      </c>
      <c r="S186" s="148" t="s">
        <v>211</v>
      </c>
      <c r="T186" s="149"/>
      <c r="U186" s="149"/>
      <c r="V186" s="149"/>
      <c r="W186" s="149"/>
      <c r="X186" s="149"/>
      <c r="Y186" s="144" t="s">
        <v>675</v>
      </c>
      <c r="AA186" s="43"/>
    </row>
    <row r="187" spans="1:27" s="42" customFormat="1" ht="31.5">
      <c r="A187" s="219" t="s">
        <v>377</v>
      </c>
      <c r="B187" s="229" t="s">
        <v>356</v>
      </c>
      <c r="C187" s="172">
        <v>412</v>
      </c>
      <c r="D187" s="223">
        <v>4</v>
      </c>
      <c r="E187" s="147"/>
      <c r="F187" s="147"/>
      <c r="G187" s="147"/>
      <c r="H187" s="147"/>
      <c r="I187" s="147"/>
      <c r="J187" s="148" t="s">
        <v>19</v>
      </c>
      <c r="K187" s="151" t="s">
        <v>676</v>
      </c>
      <c r="L187" s="148">
        <v>2</v>
      </c>
      <c r="M187" s="148"/>
      <c r="N187" s="148" t="s">
        <v>211</v>
      </c>
      <c r="O187" s="151" t="s">
        <v>19</v>
      </c>
      <c r="P187" s="148" t="s">
        <v>161</v>
      </c>
      <c r="Q187" s="148">
        <v>1</v>
      </c>
      <c r="R187" s="148"/>
      <c r="S187" s="148" t="s">
        <v>211</v>
      </c>
      <c r="T187" s="149"/>
      <c r="U187" s="149"/>
      <c r="V187" s="149"/>
      <c r="W187" s="149"/>
      <c r="X187" s="149"/>
      <c r="Y187" s="97" t="s">
        <v>522</v>
      </c>
      <c r="AA187" s="43"/>
    </row>
    <row r="188" spans="1:27" s="42" customFormat="1" ht="31.5">
      <c r="A188" s="219"/>
      <c r="B188" s="229"/>
      <c r="C188" s="172">
        <v>413</v>
      </c>
      <c r="D188" s="223"/>
      <c r="E188" s="147"/>
      <c r="F188" s="147"/>
      <c r="G188" s="147"/>
      <c r="H188" s="147"/>
      <c r="I188" s="147"/>
      <c r="J188" s="148"/>
      <c r="K188" s="151" t="s">
        <v>676</v>
      </c>
      <c r="L188" s="148">
        <v>1</v>
      </c>
      <c r="M188" s="148"/>
      <c r="N188" s="148" t="s">
        <v>211</v>
      </c>
      <c r="O188" s="148"/>
      <c r="P188" s="148"/>
      <c r="Q188" s="148"/>
      <c r="R188" s="148"/>
      <c r="S188" s="148"/>
      <c r="T188" s="149"/>
      <c r="U188" s="149"/>
      <c r="V188" s="149"/>
      <c r="W188" s="149"/>
      <c r="X188" s="149"/>
      <c r="Y188" s="97" t="s">
        <v>522</v>
      </c>
      <c r="AA188" s="43"/>
    </row>
    <row r="189" spans="1:27" s="42" customFormat="1" ht="36">
      <c r="A189" s="42" t="s">
        <v>377</v>
      </c>
      <c r="B189" s="73" t="s">
        <v>357</v>
      </c>
      <c r="C189" s="172">
        <v>414</v>
      </c>
      <c r="D189" s="44">
        <v>1</v>
      </c>
      <c r="E189" s="147"/>
      <c r="F189" s="147"/>
      <c r="G189" s="147"/>
      <c r="H189" s="147"/>
      <c r="I189" s="147"/>
      <c r="J189" s="148" t="s">
        <v>19</v>
      </c>
      <c r="K189" s="148" t="s">
        <v>285</v>
      </c>
      <c r="L189" s="148">
        <v>1</v>
      </c>
      <c r="M189" s="148" t="s">
        <v>21</v>
      </c>
      <c r="N189" s="148" t="s">
        <v>211</v>
      </c>
      <c r="O189" s="148"/>
      <c r="P189" s="148"/>
      <c r="Q189" s="148"/>
      <c r="R189" s="148"/>
      <c r="S189" s="148"/>
      <c r="T189" s="149"/>
      <c r="U189" s="149"/>
      <c r="V189" s="149"/>
      <c r="W189" s="149"/>
      <c r="X189" s="149"/>
      <c r="Y189" s="97" t="s">
        <v>523</v>
      </c>
      <c r="AA189" s="43"/>
    </row>
    <row r="190" spans="1:27" s="42" customFormat="1" ht="36">
      <c r="A190" s="42" t="s">
        <v>377</v>
      </c>
      <c r="B190" s="73" t="s">
        <v>358</v>
      </c>
      <c r="C190" s="172">
        <v>415</v>
      </c>
      <c r="D190" s="44">
        <v>2</v>
      </c>
      <c r="E190" s="147" t="s">
        <v>19</v>
      </c>
      <c r="F190" s="143" t="s">
        <v>609</v>
      </c>
      <c r="G190" s="147">
        <v>1</v>
      </c>
      <c r="H190" s="147"/>
      <c r="I190" s="147" t="s">
        <v>211</v>
      </c>
      <c r="J190" s="148" t="s">
        <v>19</v>
      </c>
      <c r="K190" s="143" t="s">
        <v>609</v>
      </c>
      <c r="L190" s="148">
        <v>1</v>
      </c>
      <c r="M190" s="148"/>
      <c r="N190" s="148" t="s">
        <v>211</v>
      </c>
      <c r="O190" s="148"/>
      <c r="P190" s="148"/>
      <c r="Q190" s="148"/>
      <c r="R190" s="148"/>
      <c r="S190" s="148"/>
      <c r="T190" s="149"/>
      <c r="U190" s="149"/>
      <c r="V190" s="149"/>
      <c r="W190" s="149"/>
      <c r="X190" s="149"/>
      <c r="Y190" s="97" t="s">
        <v>711</v>
      </c>
      <c r="AA190" s="43"/>
    </row>
    <row r="191" spans="1:27" s="42" customFormat="1" ht="52.5">
      <c r="A191" s="42" t="s">
        <v>377</v>
      </c>
      <c r="B191" s="73" t="s">
        <v>282</v>
      </c>
      <c r="C191" s="172">
        <v>416</v>
      </c>
      <c r="D191" s="44">
        <v>1</v>
      </c>
      <c r="E191" s="147"/>
      <c r="F191" s="147"/>
      <c r="G191" s="147"/>
      <c r="H191" s="147"/>
      <c r="I191" s="147"/>
      <c r="J191" s="148" t="s">
        <v>19</v>
      </c>
      <c r="K191" s="148" t="s">
        <v>222</v>
      </c>
      <c r="L191" s="148">
        <v>1</v>
      </c>
      <c r="M191" s="148"/>
      <c r="N191" s="148" t="s">
        <v>211</v>
      </c>
      <c r="O191" s="148"/>
      <c r="P191" s="148"/>
      <c r="Q191" s="148"/>
      <c r="R191" s="148"/>
      <c r="S191" s="148"/>
      <c r="T191" s="149"/>
      <c r="U191" s="149"/>
      <c r="V191" s="149"/>
      <c r="W191" s="149"/>
      <c r="X191" s="149"/>
      <c r="Y191" s="97" t="s">
        <v>521</v>
      </c>
      <c r="AA191" s="43"/>
    </row>
    <row r="192" spans="1:27" s="42" customFormat="1" ht="36">
      <c r="A192" s="42" t="s">
        <v>377</v>
      </c>
      <c r="B192" s="73" t="s">
        <v>359</v>
      </c>
      <c r="C192" s="172">
        <v>417</v>
      </c>
      <c r="D192" s="44">
        <v>1</v>
      </c>
      <c r="E192" s="147"/>
      <c r="F192" s="147"/>
      <c r="G192" s="147"/>
      <c r="H192" s="147"/>
      <c r="I192" s="147"/>
      <c r="J192" s="133" t="s">
        <v>527</v>
      </c>
      <c r="K192" s="151" t="s">
        <v>360</v>
      </c>
      <c r="L192" s="148">
        <v>1</v>
      </c>
      <c r="M192" s="148" t="s">
        <v>21</v>
      </c>
      <c r="N192" s="148" t="s">
        <v>211</v>
      </c>
      <c r="O192" s="148"/>
      <c r="P192" s="148"/>
      <c r="Q192" s="148"/>
      <c r="R192" s="148"/>
      <c r="S192" s="148"/>
      <c r="T192" s="149"/>
      <c r="U192" s="149"/>
      <c r="V192" s="149"/>
      <c r="W192" s="149"/>
      <c r="X192" s="149"/>
      <c r="Y192" s="97" t="s">
        <v>524</v>
      </c>
      <c r="AA192" s="43"/>
    </row>
    <row r="193" spans="1:27" s="42" customFormat="1" ht="31.5">
      <c r="A193" s="42" t="s">
        <v>377</v>
      </c>
      <c r="B193" s="73" t="s">
        <v>361</v>
      </c>
      <c r="C193" s="172">
        <v>418</v>
      </c>
      <c r="D193" s="44">
        <v>2</v>
      </c>
      <c r="E193" s="147" t="s">
        <v>19</v>
      </c>
      <c r="F193" s="147" t="s">
        <v>263</v>
      </c>
      <c r="G193" s="147">
        <v>1</v>
      </c>
      <c r="H193" s="147"/>
      <c r="I193" s="147" t="s">
        <v>211</v>
      </c>
      <c r="J193" s="148" t="s">
        <v>19</v>
      </c>
      <c r="K193" s="148" t="s">
        <v>263</v>
      </c>
      <c r="L193" s="148">
        <v>1</v>
      </c>
      <c r="M193" s="148"/>
      <c r="N193" s="148" t="s">
        <v>211</v>
      </c>
      <c r="O193" s="148"/>
      <c r="P193" s="148"/>
      <c r="Q193" s="148"/>
      <c r="R193" s="148"/>
      <c r="S193" s="148"/>
      <c r="T193" s="149"/>
      <c r="U193" s="149"/>
      <c r="V193" s="149"/>
      <c r="W193" s="149"/>
      <c r="X193" s="149"/>
      <c r="Y193" s="97" t="s">
        <v>710</v>
      </c>
      <c r="AA193" s="43"/>
    </row>
    <row r="194" spans="1:27" s="42" customFormat="1" ht="24">
      <c r="A194" s="42" t="s">
        <v>377</v>
      </c>
      <c r="B194" s="96" t="s">
        <v>237</v>
      </c>
      <c r="C194" s="172">
        <v>419</v>
      </c>
      <c r="D194" s="44">
        <v>1</v>
      </c>
      <c r="E194" s="147"/>
      <c r="F194" s="147"/>
      <c r="G194" s="147"/>
      <c r="H194" s="147"/>
      <c r="I194" s="147"/>
      <c r="J194" s="148"/>
      <c r="K194" s="148"/>
      <c r="L194" s="148"/>
      <c r="M194" s="148"/>
      <c r="N194" s="148"/>
      <c r="O194" s="148" t="s">
        <v>37</v>
      </c>
      <c r="P194" s="148" t="s">
        <v>161</v>
      </c>
      <c r="Q194" s="148">
        <v>1</v>
      </c>
      <c r="R194" s="148" t="s">
        <v>31</v>
      </c>
      <c r="S194" s="148" t="s">
        <v>211</v>
      </c>
      <c r="T194" s="149"/>
      <c r="U194" s="149"/>
      <c r="V194" s="149"/>
      <c r="W194" s="149"/>
      <c r="X194" s="149"/>
      <c r="Y194" s="150"/>
      <c r="AA194" s="43"/>
    </row>
    <row r="195" spans="1:27" s="42" customFormat="1" ht="105">
      <c r="A195" s="42" t="s">
        <v>377</v>
      </c>
      <c r="B195" s="73" t="s">
        <v>240</v>
      </c>
      <c r="C195" s="172">
        <v>420</v>
      </c>
      <c r="D195" s="44">
        <v>3</v>
      </c>
      <c r="E195" s="147" t="s">
        <v>19</v>
      </c>
      <c r="F195" s="147" t="s">
        <v>310</v>
      </c>
      <c r="G195" s="147">
        <v>1</v>
      </c>
      <c r="H195" s="147" t="s">
        <v>21</v>
      </c>
      <c r="I195" s="147" t="s">
        <v>211</v>
      </c>
      <c r="J195" s="148" t="s">
        <v>19</v>
      </c>
      <c r="K195" s="148" t="s">
        <v>310</v>
      </c>
      <c r="L195" s="148">
        <v>1</v>
      </c>
      <c r="M195" s="148" t="s">
        <v>21</v>
      </c>
      <c r="N195" s="148" t="s">
        <v>211</v>
      </c>
      <c r="O195" s="148" t="s">
        <v>19</v>
      </c>
      <c r="P195" s="148" t="s">
        <v>161</v>
      </c>
      <c r="Q195" s="148">
        <v>1</v>
      </c>
      <c r="R195" s="148" t="s">
        <v>31</v>
      </c>
      <c r="S195" s="148" t="s">
        <v>211</v>
      </c>
      <c r="T195" s="149"/>
      <c r="U195" s="149"/>
      <c r="V195" s="149"/>
      <c r="W195" s="149"/>
      <c r="X195" s="149"/>
      <c r="Y195" s="97" t="s">
        <v>525</v>
      </c>
      <c r="AA195" s="43"/>
    </row>
    <row r="196" spans="1:27" s="42" customFormat="1" ht="36">
      <c r="A196" s="219" t="s">
        <v>377</v>
      </c>
      <c r="B196" s="223" t="s">
        <v>241</v>
      </c>
      <c r="C196" s="172">
        <v>421</v>
      </c>
      <c r="D196" s="223">
        <v>3</v>
      </c>
      <c r="E196" s="147"/>
      <c r="F196" s="147"/>
      <c r="G196" s="147"/>
      <c r="H196" s="147"/>
      <c r="I196" s="147"/>
      <c r="J196" s="148" t="s">
        <v>19</v>
      </c>
      <c r="K196" s="148" t="s">
        <v>363</v>
      </c>
      <c r="L196" s="148">
        <v>2</v>
      </c>
      <c r="M196" s="148" t="s">
        <v>21</v>
      </c>
      <c r="N196" s="148" t="s">
        <v>211</v>
      </c>
      <c r="O196" s="148"/>
      <c r="P196" s="148"/>
      <c r="Q196" s="148"/>
      <c r="R196" s="148"/>
      <c r="S196" s="148"/>
      <c r="T196" s="149"/>
      <c r="U196" s="149"/>
      <c r="V196" s="149"/>
      <c r="W196" s="149"/>
      <c r="X196" s="149"/>
      <c r="Y196" s="97" t="s">
        <v>522</v>
      </c>
      <c r="AA196" s="43"/>
    </row>
    <row r="197" spans="1:27" s="42" customFormat="1" ht="52.5">
      <c r="A197" s="219"/>
      <c r="B197" s="223"/>
      <c r="C197" s="172">
        <v>422</v>
      </c>
      <c r="D197" s="223"/>
      <c r="E197" s="147"/>
      <c r="F197" s="147"/>
      <c r="G197" s="147"/>
      <c r="H197" s="147"/>
      <c r="I197" s="147"/>
      <c r="J197" s="148" t="s">
        <v>19</v>
      </c>
      <c r="K197" s="148" t="s">
        <v>43</v>
      </c>
      <c r="L197" s="148">
        <v>1</v>
      </c>
      <c r="M197" s="148"/>
      <c r="N197" s="148" t="s">
        <v>265</v>
      </c>
      <c r="O197" s="148"/>
      <c r="P197" s="148"/>
      <c r="Q197" s="148"/>
      <c r="R197" s="148"/>
      <c r="S197" s="148"/>
      <c r="T197" s="149"/>
      <c r="U197" s="149"/>
      <c r="V197" s="149"/>
      <c r="W197" s="149"/>
      <c r="X197" s="149"/>
      <c r="Y197" s="97" t="s">
        <v>563</v>
      </c>
      <c r="AA197" s="43"/>
    </row>
    <row r="198" spans="1:27" s="42" customFormat="1" ht="36">
      <c r="A198" s="42" t="s">
        <v>377</v>
      </c>
      <c r="B198" s="73" t="s">
        <v>159</v>
      </c>
      <c r="C198" s="172">
        <v>423</v>
      </c>
      <c r="D198" s="44">
        <v>5</v>
      </c>
      <c r="E198" s="147" t="s">
        <v>19</v>
      </c>
      <c r="F198" s="147" t="s">
        <v>307</v>
      </c>
      <c r="G198" s="147">
        <v>1</v>
      </c>
      <c r="H198" s="147" t="s">
        <v>31</v>
      </c>
      <c r="I198" s="147" t="s">
        <v>211</v>
      </c>
      <c r="J198" s="148" t="s">
        <v>19</v>
      </c>
      <c r="K198" s="148" t="s">
        <v>307</v>
      </c>
      <c r="L198" s="148">
        <v>4</v>
      </c>
      <c r="M198" s="148" t="s">
        <v>31</v>
      </c>
      <c r="N198" s="148" t="s">
        <v>211</v>
      </c>
      <c r="O198" s="148"/>
      <c r="P198" s="148"/>
      <c r="Q198" s="148"/>
      <c r="R198" s="148"/>
      <c r="S198" s="148"/>
      <c r="T198" s="149"/>
      <c r="U198" s="149"/>
      <c r="V198" s="149"/>
      <c r="W198" s="149"/>
      <c r="X198" s="149"/>
      <c r="Y198" s="97" t="s">
        <v>523</v>
      </c>
      <c r="AA198" s="43"/>
    </row>
    <row r="199" spans="1:27" s="42" customFormat="1" ht="24">
      <c r="A199" s="42" t="s">
        <v>377</v>
      </c>
      <c r="B199" s="96" t="s">
        <v>278</v>
      </c>
      <c r="C199" s="172">
        <v>424</v>
      </c>
      <c r="D199" s="44">
        <v>3</v>
      </c>
      <c r="E199" s="147"/>
      <c r="F199" s="147"/>
      <c r="G199" s="147"/>
      <c r="H199" s="147"/>
      <c r="I199" s="147"/>
      <c r="J199" s="148" t="s">
        <v>19</v>
      </c>
      <c r="K199" s="151" t="s">
        <v>307</v>
      </c>
      <c r="L199" s="148">
        <v>3</v>
      </c>
      <c r="M199" s="148" t="s">
        <v>31</v>
      </c>
      <c r="N199" s="148" t="s">
        <v>211</v>
      </c>
      <c r="O199" s="148"/>
      <c r="P199" s="148"/>
      <c r="Q199" s="148"/>
      <c r="R199" s="148"/>
      <c r="S199" s="148"/>
      <c r="T199" s="149"/>
      <c r="U199" s="149"/>
      <c r="V199" s="149"/>
      <c r="W199" s="149"/>
      <c r="X199" s="149"/>
      <c r="Y199" s="97" t="s">
        <v>523</v>
      </c>
      <c r="AA199" s="43"/>
    </row>
    <row r="200" spans="1:27" s="42" customFormat="1" ht="33.75">
      <c r="A200" s="42" t="s">
        <v>377</v>
      </c>
      <c r="B200" s="73" t="s">
        <v>364</v>
      </c>
      <c r="C200" s="172">
        <v>425</v>
      </c>
      <c r="D200" s="44">
        <v>1</v>
      </c>
      <c r="E200" s="147"/>
      <c r="F200" s="147"/>
      <c r="G200" s="147"/>
      <c r="H200" s="147"/>
      <c r="I200" s="147"/>
      <c r="J200" s="148" t="s">
        <v>19</v>
      </c>
      <c r="K200" s="151" t="s">
        <v>618</v>
      </c>
      <c r="L200" s="148">
        <v>1</v>
      </c>
      <c r="M200" s="148" t="s">
        <v>31</v>
      </c>
      <c r="N200" s="148" t="s">
        <v>211</v>
      </c>
      <c r="O200" s="148"/>
      <c r="P200" s="148"/>
      <c r="Q200" s="148"/>
      <c r="R200" s="148"/>
      <c r="S200" s="148"/>
      <c r="T200" s="149"/>
      <c r="U200" s="149"/>
      <c r="V200" s="149"/>
      <c r="W200" s="149"/>
      <c r="X200" s="149"/>
      <c r="Y200" s="97" t="s">
        <v>522</v>
      </c>
      <c r="AA200" s="43"/>
    </row>
    <row r="201" spans="1:27" s="42" customFormat="1" ht="45">
      <c r="A201" s="42" t="s">
        <v>377</v>
      </c>
      <c r="B201" s="73" t="s">
        <v>447</v>
      </c>
      <c r="C201" s="172">
        <v>426</v>
      </c>
      <c r="D201" s="44">
        <v>2</v>
      </c>
      <c r="E201" s="147" t="s">
        <v>19</v>
      </c>
      <c r="F201" s="147" t="s">
        <v>365</v>
      </c>
      <c r="G201" s="147">
        <v>1</v>
      </c>
      <c r="H201" s="147" t="s">
        <v>31</v>
      </c>
      <c r="I201" s="147" t="s">
        <v>211</v>
      </c>
      <c r="J201" s="148" t="s">
        <v>19</v>
      </c>
      <c r="K201" s="148" t="s">
        <v>365</v>
      </c>
      <c r="L201" s="148">
        <v>1</v>
      </c>
      <c r="M201" s="148" t="s">
        <v>31</v>
      </c>
      <c r="N201" s="148" t="s">
        <v>211</v>
      </c>
      <c r="O201" s="148"/>
      <c r="P201" s="148"/>
      <c r="Q201" s="148"/>
      <c r="R201" s="148"/>
      <c r="S201" s="148"/>
      <c r="T201" s="149"/>
      <c r="U201" s="149"/>
      <c r="V201" s="149"/>
      <c r="W201" s="149"/>
      <c r="X201" s="149"/>
      <c r="Y201" s="98" t="s">
        <v>564</v>
      </c>
      <c r="AA201" s="43"/>
    </row>
    <row r="202" spans="1:27" s="42" customFormat="1" ht="45">
      <c r="A202" s="42" t="s">
        <v>377</v>
      </c>
      <c r="B202" s="73" t="s">
        <v>267</v>
      </c>
      <c r="C202" s="172">
        <v>427</v>
      </c>
      <c r="D202" s="44">
        <v>1</v>
      </c>
      <c r="E202" s="147"/>
      <c r="F202" s="147"/>
      <c r="G202" s="147"/>
      <c r="H202" s="147"/>
      <c r="I202" s="147"/>
      <c r="J202" s="148" t="s">
        <v>19</v>
      </c>
      <c r="K202" s="148" t="s">
        <v>268</v>
      </c>
      <c r="L202" s="148">
        <v>1</v>
      </c>
      <c r="M202" s="148" t="s">
        <v>21</v>
      </c>
      <c r="N202" s="148" t="s">
        <v>211</v>
      </c>
      <c r="O202" s="148"/>
      <c r="P202" s="148"/>
      <c r="Q202" s="148"/>
      <c r="R202" s="148"/>
      <c r="S202" s="148"/>
      <c r="T202" s="149"/>
      <c r="U202" s="149"/>
      <c r="V202" s="149"/>
      <c r="W202" s="149"/>
      <c r="X202" s="149"/>
      <c r="Y202" s="98" t="s">
        <v>520</v>
      </c>
      <c r="AA202" s="43"/>
    </row>
    <row r="203" spans="1:27" s="42" customFormat="1" ht="72">
      <c r="A203" s="42" t="s">
        <v>377</v>
      </c>
      <c r="B203" s="73" t="s">
        <v>189</v>
      </c>
      <c r="C203" s="172">
        <v>428</v>
      </c>
      <c r="D203" s="44">
        <v>2</v>
      </c>
      <c r="E203" s="147" t="s">
        <v>19</v>
      </c>
      <c r="F203" s="147" t="s">
        <v>252</v>
      </c>
      <c r="G203" s="147">
        <v>1</v>
      </c>
      <c r="H203" s="147" t="s">
        <v>21</v>
      </c>
      <c r="I203" s="147" t="s">
        <v>211</v>
      </c>
      <c r="J203" s="148" t="s">
        <v>19</v>
      </c>
      <c r="K203" s="148" t="s">
        <v>252</v>
      </c>
      <c r="L203" s="148">
        <v>1</v>
      </c>
      <c r="M203" s="148" t="s">
        <v>31</v>
      </c>
      <c r="N203" s="148" t="s">
        <v>211</v>
      </c>
      <c r="O203" s="148"/>
      <c r="P203" s="148"/>
      <c r="Q203" s="148"/>
      <c r="R203" s="148"/>
      <c r="S203" s="148"/>
      <c r="T203" s="149"/>
      <c r="U203" s="149"/>
      <c r="V203" s="149"/>
      <c r="W203" s="149"/>
      <c r="X203" s="149"/>
      <c r="Y203" s="173" t="s">
        <v>694</v>
      </c>
      <c r="AA203" s="43"/>
    </row>
    <row r="204" spans="1:27" s="42" customFormat="1" ht="45">
      <c r="A204" s="42" t="s">
        <v>377</v>
      </c>
      <c r="B204" s="73" t="s">
        <v>258</v>
      </c>
      <c r="C204" s="172">
        <v>429</v>
      </c>
      <c r="D204" s="44">
        <v>1</v>
      </c>
      <c r="E204" s="147"/>
      <c r="F204" s="147"/>
      <c r="G204" s="147"/>
      <c r="H204" s="147"/>
      <c r="I204" s="147"/>
      <c r="J204" s="148" t="s">
        <v>19</v>
      </c>
      <c r="K204" s="151" t="s">
        <v>366</v>
      </c>
      <c r="L204" s="148">
        <v>1</v>
      </c>
      <c r="M204" s="148" t="s">
        <v>21</v>
      </c>
      <c r="N204" s="148" t="s">
        <v>211</v>
      </c>
      <c r="O204" s="148"/>
      <c r="P204" s="148"/>
      <c r="Q204" s="148"/>
      <c r="R204" s="148"/>
      <c r="S204" s="148"/>
      <c r="T204" s="149"/>
      <c r="U204" s="149"/>
      <c r="V204" s="149"/>
      <c r="W204" s="149"/>
      <c r="X204" s="149"/>
      <c r="Y204" s="150" t="s">
        <v>448</v>
      </c>
      <c r="AA204" s="43"/>
    </row>
    <row r="205" spans="1:27" s="42" customFormat="1" ht="33.75">
      <c r="A205" s="42" t="s">
        <v>377</v>
      </c>
      <c r="B205" s="73" t="s">
        <v>200</v>
      </c>
      <c r="C205" s="172">
        <v>430</v>
      </c>
      <c r="D205" s="44">
        <v>1</v>
      </c>
      <c r="E205" s="147" t="s">
        <v>19</v>
      </c>
      <c r="F205" s="98" t="s">
        <v>528</v>
      </c>
      <c r="G205" s="147">
        <v>1</v>
      </c>
      <c r="H205" s="147" t="s">
        <v>31</v>
      </c>
      <c r="I205" s="147" t="s">
        <v>192</v>
      </c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9"/>
      <c r="U205" s="149"/>
      <c r="V205" s="149"/>
      <c r="W205" s="149"/>
      <c r="X205" s="149"/>
      <c r="Y205" s="150"/>
      <c r="AA205" s="43"/>
    </row>
    <row r="206" spans="1:27" s="42" customFormat="1" ht="42">
      <c r="A206" s="42" t="s">
        <v>377</v>
      </c>
      <c r="B206" s="73" t="s">
        <v>367</v>
      </c>
      <c r="C206" s="172">
        <v>431</v>
      </c>
      <c r="D206" s="44">
        <v>2</v>
      </c>
      <c r="E206" s="147" t="s">
        <v>19</v>
      </c>
      <c r="F206" s="97" t="s">
        <v>368</v>
      </c>
      <c r="G206" s="147">
        <v>1</v>
      </c>
      <c r="H206" s="147"/>
      <c r="I206" s="147" t="s">
        <v>211</v>
      </c>
      <c r="J206" s="148"/>
      <c r="K206" s="148"/>
      <c r="L206" s="148"/>
      <c r="M206" s="148"/>
      <c r="N206" s="148"/>
      <c r="O206" s="148" t="s">
        <v>37</v>
      </c>
      <c r="P206" s="148" t="s">
        <v>161</v>
      </c>
      <c r="Q206" s="148">
        <v>1</v>
      </c>
      <c r="R206" s="148"/>
      <c r="S206" s="148" t="s">
        <v>211</v>
      </c>
      <c r="T206" s="149"/>
      <c r="U206" s="149"/>
      <c r="V206" s="149"/>
      <c r="W206" s="149"/>
      <c r="X206" s="149"/>
      <c r="Y206" s="150"/>
      <c r="AA206" s="43"/>
    </row>
    <row r="207" spans="1:27" s="42" customFormat="1" ht="33.75">
      <c r="A207" s="42" t="s">
        <v>377</v>
      </c>
      <c r="B207" s="73" t="s">
        <v>369</v>
      </c>
      <c r="C207" s="172">
        <v>432</v>
      </c>
      <c r="D207" s="44">
        <v>4</v>
      </c>
      <c r="E207" s="147" t="s">
        <v>19</v>
      </c>
      <c r="F207" s="97" t="s">
        <v>244</v>
      </c>
      <c r="G207" s="147">
        <v>1</v>
      </c>
      <c r="H207" s="147"/>
      <c r="I207" s="147" t="s">
        <v>211</v>
      </c>
      <c r="J207" s="148" t="s">
        <v>19</v>
      </c>
      <c r="K207" s="151" t="s">
        <v>244</v>
      </c>
      <c r="L207" s="148">
        <v>3</v>
      </c>
      <c r="M207" s="148" t="s">
        <v>21</v>
      </c>
      <c r="N207" s="148" t="s">
        <v>211</v>
      </c>
      <c r="O207" s="148"/>
      <c r="P207" s="148"/>
      <c r="Q207" s="148"/>
      <c r="R207" s="148"/>
      <c r="S207" s="148"/>
      <c r="T207" s="149"/>
      <c r="U207" s="149"/>
      <c r="V207" s="149"/>
      <c r="W207" s="149"/>
      <c r="X207" s="149"/>
      <c r="Y207" s="97" t="s">
        <v>522</v>
      </c>
      <c r="AA207" s="43"/>
    </row>
    <row r="208" spans="1:27" s="42" customFormat="1" ht="36">
      <c r="A208" s="219" t="s">
        <v>377</v>
      </c>
      <c r="B208" s="223" t="s">
        <v>370</v>
      </c>
      <c r="C208" s="172">
        <v>433</v>
      </c>
      <c r="D208" s="223">
        <v>3</v>
      </c>
      <c r="E208" s="143" t="s">
        <v>509</v>
      </c>
      <c r="F208" s="143" t="s">
        <v>371</v>
      </c>
      <c r="G208" s="147">
        <v>1</v>
      </c>
      <c r="H208" s="147" t="s">
        <v>31</v>
      </c>
      <c r="I208" s="147" t="s">
        <v>22</v>
      </c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9"/>
      <c r="U208" s="149"/>
      <c r="V208" s="149"/>
      <c r="W208" s="149"/>
      <c r="X208" s="149"/>
      <c r="Y208" s="150" t="s">
        <v>372</v>
      </c>
      <c r="AA208" s="43"/>
    </row>
    <row r="209" spans="1:27" s="42" customFormat="1" ht="36">
      <c r="A209" s="219"/>
      <c r="B209" s="223"/>
      <c r="C209" s="172">
        <v>434</v>
      </c>
      <c r="D209" s="223"/>
      <c r="E209" s="143" t="s">
        <v>509</v>
      </c>
      <c r="F209" s="143" t="s">
        <v>637</v>
      </c>
      <c r="G209" s="147">
        <v>1</v>
      </c>
      <c r="H209" s="147" t="s">
        <v>31</v>
      </c>
      <c r="I209" s="147" t="s">
        <v>22</v>
      </c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9"/>
      <c r="U209" s="149"/>
      <c r="V209" s="149"/>
      <c r="W209" s="149"/>
      <c r="X209" s="149"/>
      <c r="Y209" s="97" t="s">
        <v>638</v>
      </c>
      <c r="AA209" s="43"/>
    </row>
    <row r="210" spans="1:27" s="42" customFormat="1" ht="36">
      <c r="A210" s="219"/>
      <c r="B210" s="223"/>
      <c r="C210" s="172">
        <v>435</v>
      </c>
      <c r="D210" s="223"/>
      <c r="E210" s="147" t="s">
        <v>19</v>
      </c>
      <c r="F210" s="143" t="s">
        <v>529</v>
      </c>
      <c r="G210" s="147">
        <v>1</v>
      </c>
      <c r="H210" s="147" t="s">
        <v>31</v>
      </c>
      <c r="I210" s="147" t="s">
        <v>211</v>
      </c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9"/>
      <c r="U210" s="149"/>
      <c r="V210" s="149"/>
      <c r="W210" s="149"/>
      <c r="X210" s="149"/>
      <c r="Y210" s="150"/>
      <c r="AA210" s="43"/>
    </row>
    <row r="211" spans="1:27" s="42" customFormat="1" ht="36">
      <c r="A211" s="42" t="s">
        <v>377</v>
      </c>
      <c r="B211" s="73" t="s">
        <v>303</v>
      </c>
      <c r="C211" s="172">
        <v>436</v>
      </c>
      <c r="D211" s="44">
        <v>1</v>
      </c>
      <c r="E211" s="147" t="s">
        <v>19</v>
      </c>
      <c r="F211" s="143" t="s">
        <v>605</v>
      </c>
      <c r="G211" s="147">
        <v>1</v>
      </c>
      <c r="H211" s="147" t="s">
        <v>31</v>
      </c>
      <c r="I211" s="147" t="s">
        <v>211</v>
      </c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9"/>
      <c r="U211" s="149"/>
      <c r="V211" s="149"/>
      <c r="W211" s="149"/>
      <c r="X211" s="149"/>
      <c r="Y211" s="150" t="s">
        <v>449</v>
      </c>
      <c r="AA211" s="43"/>
    </row>
    <row r="212" spans="1:27" s="42" customFormat="1" ht="52.5">
      <c r="A212" s="42" t="s">
        <v>377</v>
      </c>
      <c r="B212" s="73" t="s">
        <v>352</v>
      </c>
      <c r="C212" s="172">
        <v>437</v>
      </c>
      <c r="D212" s="44">
        <v>1</v>
      </c>
      <c r="E212" s="147"/>
      <c r="F212" s="147"/>
      <c r="G212" s="147"/>
      <c r="H212" s="147"/>
      <c r="I212" s="147"/>
      <c r="J212" s="148" t="s">
        <v>19</v>
      </c>
      <c r="K212" s="201" t="s">
        <v>731</v>
      </c>
      <c r="L212" s="148">
        <v>1</v>
      </c>
      <c r="M212" s="148"/>
      <c r="N212" s="148" t="s">
        <v>211</v>
      </c>
      <c r="O212" s="148"/>
      <c r="P212" s="148"/>
      <c r="Q212" s="148"/>
      <c r="R212" s="148"/>
      <c r="S212" s="148"/>
      <c r="T212" s="149"/>
      <c r="U212" s="149"/>
      <c r="V212" s="149"/>
      <c r="W212" s="149"/>
      <c r="X212" s="149"/>
      <c r="Y212" s="97" t="s">
        <v>521</v>
      </c>
      <c r="AA212" s="43"/>
    </row>
    <row r="213" spans="1:27" s="42" customFormat="1" ht="24">
      <c r="A213" s="219" t="s">
        <v>377</v>
      </c>
      <c r="B213" s="223" t="s">
        <v>374</v>
      </c>
      <c r="C213" s="172">
        <v>438</v>
      </c>
      <c r="D213" s="223">
        <v>2</v>
      </c>
      <c r="E213" s="147"/>
      <c r="F213" s="147"/>
      <c r="G213" s="147"/>
      <c r="H213" s="147"/>
      <c r="I213" s="147"/>
      <c r="J213" s="148" t="s">
        <v>19</v>
      </c>
      <c r="K213" s="201" t="s">
        <v>732</v>
      </c>
      <c r="L213" s="148">
        <v>1</v>
      </c>
      <c r="M213" s="148" t="s">
        <v>21</v>
      </c>
      <c r="N213" s="148" t="s">
        <v>211</v>
      </c>
      <c r="O213" s="148"/>
      <c r="P213" s="148"/>
      <c r="Q213" s="148"/>
      <c r="R213" s="148"/>
      <c r="S213" s="148"/>
      <c r="T213" s="149"/>
      <c r="U213" s="149"/>
      <c r="V213" s="149"/>
      <c r="W213" s="149"/>
      <c r="X213" s="149"/>
      <c r="Y213" s="97" t="s">
        <v>523</v>
      </c>
      <c r="AA213" s="43"/>
    </row>
    <row r="214" spans="1:27" s="42" customFormat="1" ht="29.25">
      <c r="A214" s="219"/>
      <c r="B214" s="223"/>
      <c r="C214" s="172">
        <v>439</v>
      </c>
      <c r="D214" s="223"/>
      <c r="E214" s="147"/>
      <c r="F214" s="147"/>
      <c r="G214" s="147"/>
      <c r="H214" s="147"/>
      <c r="I214" s="147"/>
      <c r="J214" s="148" t="s">
        <v>19</v>
      </c>
      <c r="K214" s="201" t="s">
        <v>733</v>
      </c>
      <c r="L214" s="148">
        <v>1</v>
      </c>
      <c r="M214" s="148"/>
      <c r="N214" s="148" t="s">
        <v>211</v>
      </c>
      <c r="O214" s="148"/>
      <c r="P214" s="148"/>
      <c r="Q214" s="148"/>
      <c r="R214" s="148"/>
      <c r="S214" s="148"/>
      <c r="T214" s="149"/>
      <c r="U214" s="149"/>
      <c r="V214" s="149"/>
      <c r="W214" s="149"/>
      <c r="X214" s="149"/>
      <c r="Y214" s="97" t="s">
        <v>523</v>
      </c>
      <c r="AA214" s="43"/>
    </row>
    <row r="215" spans="1:27" s="42" customFormat="1" ht="24">
      <c r="A215" s="219" t="s">
        <v>377</v>
      </c>
      <c r="B215" s="223" t="s">
        <v>375</v>
      </c>
      <c r="C215" s="172">
        <v>440</v>
      </c>
      <c r="D215" s="223">
        <v>4</v>
      </c>
      <c r="E215" s="147"/>
      <c r="F215" s="147"/>
      <c r="G215" s="147"/>
      <c r="H215" s="147"/>
      <c r="I215" s="147"/>
      <c r="J215" s="148" t="s">
        <v>19</v>
      </c>
      <c r="K215" s="201" t="s">
        <v>734</v>
      </c>
      <c r="L215" s="148">
        <v>1</v>
      </c>
      <c r="M215" s="148"/>
      <c r="N215" s="148" t="s">
        <v>211</v>
      </c>
      <c r="O215" s="148"/>
      <c r="P215" s="148"/>
      <c r="Q215" s="148"/>
      <c r="R215" s="148"/>
      <c r="S215" s="148"/>
      <c r="T215" s="149"/>
      <c r="U215" s="149"/>
      <c r="V215" s="149"/>
      <c r="W215" s="149"/>
      <c r="X215" s="149"/>
      <c r="Y215" s="97" t="s">
        <v>523</v>
      </c>
      <c r="AA215" s="43"/>
    </row>
    <row r="216" spans="1:27" s="42" customFormat="1" ht="31.5">
      <c r="A216" s="219"/>
      <c r="B216" s="223"/>
      <c r="C216" s="172">
        <v>441</v>
      </c>
      <c r="D216" s="223"/>
      <c r="E216" s="147"/>
      <c r="F216" s="147"/>
      <c r="G216" s="147"/>
      <c r="H216" s="147"/>
      <c r="I216" s="147"/>
      <c r="J216" s="148" t="s">
        <v>19</v>
      </c>
      <c r="K216" s="201" t="s">
        <v>735</v>
      </c>
      <c r="L216" s="148">
        <v>1</v>
      </c>
      <c r="M216" s="148" t="s">
        <v>21</v>
      </c>
      <c r="N216" s="148" t="s">
        <v>211</v>
      </c>
      <c r="O216" s="148"/>
      <c r="P216" s="148"/>
      <c r="Q216" s="148"/>
      <c r="R216" s="148"/>
      <c r="S216" s="148"/>
      <c r="T216" s="149" t="s">
        <v>19</v>
      </c>
      <c r="U216" s="149" t="s">
        <v>161</v>
      </c>
      <c r="V216" s="149">
        <v>1</v>
      </c>
      <c r="W216" s="149"/>
      <c r="X216" s="149" t="s">
        <v>192</v>
      </c>
      <c r="Y216" s="97" t="s">
        <v>522</v>
      </c>
      <c r="AA216" s="43"/>
    </row>
    <row r="217" spans="1:27" s="42" customFormat="1" ht="52.5">
      <c r="A217" s="219"/>
      <c r="B217" s="223"/>
      <c r="C217" s="172">
        <v>442</v>
      </c>
      <c r="D217" s="223"/>
      <c r="E217" s="147"/>
      <c r="F217" s="147"/>
      <c r="G217" s="147"/>
      <c r="H217" s="147"/>
      <c r="I217" s="147"/>
      <c r="J217" s="148" t="s">
        <v>19</v>
      </c>
      <c r="K217" s="201" t="s">
        <v>736</v>
      </c>
      <c r="L217" s="148">
        <v>1</v>
      </c>
      <c r="M217" s="148"/>
      <c r="N217" s="148" t="s">
        <v>211</v>
      </c>
      <c r="O217" s="148"/>
      <c r="P217" s="148"/>
      <c r="Q217" s="148"/>
      <c r="R217" s="148"/>
      <c r="S217" s="148"/>
      <c r="T217" s="149"/>
      <c r="U217" s="149"/>
      <c r="V217" s="149"/>
      <c r="W217" s="149"/>
      <c r="X217" s="149"/>
      <c r="Y217" s="97" t="s">
        <v>521</v>
      </c>
      <c r="AA217" s="43"/>
    </row>
    <row r="218" spans="1:27" s="42" customFormat="1" ht="42">
      <c r="A218" s="219" t="s">
        <v>377</v>
      </c>
      <c r="B218" s="223" t="s">
        <v>376</v>
      </c>
      <c r="C218" s="172">
        <v>443</v>
      </c>
      <c r="D218" s="223">
        <v>5</v>
      </c>
      <c r="E218" s="147"/>
      <c r="F218" s="147"/>
      <c r="G218" s="147"/>
      <c r="H218" s="147"/>
      <c r="I218" s="147"/>
      <c r="J218" s="148" t="s">
        <v>19</v>
      </c>
      <c r="K218" s="123" t="s">
        <v>532</v>
      </c>
      <c r="L218" s="148">
        <v>1</v>
      </c>
      <c r="M218" s="148"/>
      <c r="N218" s="148" t="s">
        <v>211</v>
      </c>
      <c r="O218" s="148"/>
      <c r="P218" s="148"/>
      <c r="Q218" s="148"/>
      <c r="R218" s="148"/>
      <c r="S218" s="148"/>
      <c r="T218" s="149" t="s">
        <v>19</v>
      </c>
      <c r="U218" s="149" t="s">
        <v>161</v>
      </c>
      <c r="V218" s="149">
        <v>1</v>
      </c>
      <c r="W218" s="149" t="s">
        <v>31</v>
      </c>
      <c r="X218" s="149" t="s">
        <v>192</v>
      </c>
      <c r="Y218" s="200" t="s">
        <v>522</v>
      </c>
      <c r="AA218" s="43"/>
    </row>
    <row r="219" spans="1:27" s="42" customFormat="1" ht="31.5">
      <c r="A219" s="219"/>
      <c r="B219" s="223"/>
      <c r="C219" s="172">
        <v>444</v>
      </c>
      <c r="D219" s="223"/>
      <c r="E219" s="147"/>
      <c r="F219" s="147"/>
      <c r="G219" s="147"/>
      <c r="H219" s="147"/>
      <c r="I219" s="147"/>
      <c r="J219" s="148" t="s">
        <v>19</v>
      </c>
      <c r="K219" s="123" t="s">
        <v>294</v>
      </c>
      <c r="L219" s="148">
        <v>1</v>
      </c>
      <c r="M219" s="148" t="s">
        <v>31</v>
      </c>
      <c r="N219" s="148" t="s">
        <v>211</v>
      </c>
      <c r="O219" s="148"/>
      <c r="P219" s="148"/>
      <c r="Q219" s="148"/>
      <c r="R219" s="148"/>
      <c r="S219" s="148"/>
      <c r="T219" s="149"/>
      <c r="U219" s="149"/>
      <c r="V219" s="149"/>
      <c r="W219" s="149"/>
      <c r="X219" s="149"/>
      <c r="Y219" s="200" t="s">
        <v>521</v>
      </c>
      <c r="AA219" s="43"/>
    </row>
    <row r="220" spans="1:27" s="42" customFormat="1" ht="31.5">
      <c r="A220" s="219"/>
      <c r="B220" s="223"/>
      <c r="C220" s="172">
        <v>445</v>
      </c>
      <c r="D220" s="223"/>
      <c r="E220" s="147"/>
      <c r="F220" s="147"/>
      <c r="G220" s="147"/>
      <c r="H220" s="147"/>
      <c r="I220" s="147"/>
      <c r="J220" s="148" t="s">
        <v>19</v>
      </c>
      <c r="K220" s="123" t="s">
        <v>302</v>
      </c>
      <c r="L220" s="148">
        <v>1</v>
      </c>
      <c r="M220" s="148"/>
      <c r="N220" s="148" t="s">
        <v>211</v>
      </c>
      <c r="O220" s="148"/>
      <c r="P220" s="148"/>
      <c r="Q220" s="148"/>
      <c r="R220" s="148"/>
      <c r="S220" s="148"/>
      <c r="T220" s="149"/>
      <c r="U220" s="149"/>
      <c r="V220" s="149"/>
      <c r="W220" s="149"/>
      <c r="X220" s="149"/>
      <c r="Y220" s="200" t="s">
        <v>521</v>
      </c>
      <c r="AA220" s="43"/>
    </row>
    <row r="221" spans="1:27" s="42" customFormat="1" ht="31.5">
      <c r="A221" s="219"/>
      <c r="B221" s="223"/>
      <c r="C221" s="172">
        <v>446</v>
      </c>
      <c r="D221" s="223"/>
      <c r="E221" s="147"/>
      <c r="F221" s="147"/>
      <c r="G221" s="147"/>
      <c r="H221" s="147"/>
      <c r="I221" s="147"/>
      <c r="J221" s="148" t="s">
        <v>19</v>
      </c>
      <c r="K221" s="123" t="s">
        <v>355</v>
      </c>
      <c r="L221" s="148">
        <v>1</v>
      </c>
      <c r="M221" s="148"/>
      <c r="N221" s="148" t="s">
        <v>211</v>
      </c>
      <c r="O221" s="148"/>
      <c r="P221" s="148"/>
      <c r="Q221" s="148"/>
      <c r="R221" s="148"/>
      <c r="S221" s="148"/>
      <c r="T221" s="149"/>
      <c r="U221" s="149"/>
      <c r="V221" s="149"/>
      <c r="W221" s="149"/>
      <c r="X221" s="149"/>
      <c r="Y221" s="200" t="s">
        <v>521</v>
      </c>
      <c r="AA221" s="43"/>
    </row>
    <row r="222" spans="1:27" s="42" customFormat="1" ht="52.5">
      <c r="A222" s="42" t="s">
        <v>377</v>
      </c>
      <c r="B222" s="96" t="s">
        <v>450</v>
      </c>
      <c r="C222" s="172">
        <v>447</v>
      </c>
      <c r="D222" s="44">
        <v>3</v>
      </c>
      <c r="E222" s="147"/>
      <c r="F222" s="147"/>
      <c r="G222" s="147"/>
      <c r="H222" s="147"/>
      <c r="I222" s="147"/>
      <c r="J222" s="148" t="s">
        <v>19</v>
      </c>
      <c r="K222" s="151" t="s">
        <v>365</v>
      </c>
      <c r="L222" s="148">
        <v>1</v>
      </c>
      <c r="M222" s="148" t="s">
        <v>31</v>
      </c>
      <c r="N222" s="148" t="s">
        <v>211</v>
      </c>
      <c r="O222" s="151" t="s">
        <v>19</v>
      </c>
      <c r="P222" s="148" t="s">
        <v>161</v>
      </c>
      <c r="Q222" s="148">
        <v>2</v>
      </c>
      <c r="R222" s="148" t="s">
        <v>31</v>
      </c>
      <c r="S222" s="148" t="s">
        <v>211</v>
      </c>
      <c r="T222" s="149"/>
      <c r="U222" s="149"/>
      <c r="V222" s="149"/>
      <c r="W222" s="149"/>
      <c r="X222" s="149"/>
      <c r="Y222" s="97" t="s">
        <v>521</v>
      </c>
      <c r="AA222" s="43"/>
    </row>
    <row r="223" spans="1:27" s="42" customFormat="1" ht="73.5">
      <c r="A223" s="42" t="s">
        <v>377</v>
      </c>
      <c r="B223" s="73" t="s">
        <v>451</v>
      </c>
      <c r="C223" s="172">
        <v>448</v>
      </c>
      <c r="D223" s="44">
        <v>4</v>
      </c>
      <c r="E223" s="147" t="s">
        <v>19</v>
      </c>
      <c r="F223" s="147" t="s">
        <v>163</v>
      </c>
      <c r="G223" s="147">
        <v>2</v>
      </c>
      <c r="H223" s="147" t="s">
        <v>31</v>
      </c>
      <c r="I223" s="147" t="s">
        <v>211</v>
      </c>
      <c r="J223" s="148" t="s">
        <v>19</v>
      </c>
      <c r="K223" s="148" t="s">
        <v>362</v>
      </c>
      <c r="L223" s="148">
        <v>2</v>
      </c>
      <c r="M223" s="148" t="s">
        <v>31</v>
      </c>
      <c r="N223" s="148" t="s">
        <v>211</v>
      </c>
      <c r="O223" s="148"/>
      <c r="P223" s="148"/>
      <c r="Q223" s="148"/>
      <c r="R223" s="148"/>
      <c r="S223" s="148"/>
      <c r="T223" s="149"/>
      <c r="U223" s="149"/>
      <c r="V223" s="149"/>
      <c r="W223" s="149"/>
      <c r="X223" s="149"/>
      <c r="Y223" s="97" t="s">
        <v>526</v>
      </c>
      <c r="AA223" s="43"/>
    </row>
    <row r="224" spans="1:27" s="42" customFormat="1" ht="42">
      <c r="A224" s="42" t="s">
        <v>377</v>
      </c>
      <c r="B224" s="73" t="s">
        <v>441</v>
      </c>
      <c r="C224" s="172">
        <v>449</v>
      </c>
      <c r="D224" s="44">
        <v>1</v>
      </c>
      <c r="E224" s="147"/>
      <c r="F224" s="147"/>
      <c r="G224" s="147"/>
      <c r="H224" s="147"/>
      <c r="I224" s="147"/>
      <c r="J224" s="148" t="s">
        <v>19</v>
      </c>
      <c r="K224" s="148" t="s">
        <v>442</v>
      </c>
      <c r="L224" s="148">
        <v>1</v>
      </c>
      <c r="M224" s="148" t="s">
        <v>31</v>
      </c>
      <c r="N224" s="148" t="s">
        <v>38</v>
      </c>
      <c r="O224" s="148"/>
      <c r="P224" s="148"/>
      <c r="Q224" s="148"/>
      <c r="R224" s="148"/>
      <c r="S224" s="148"/>
      <c r="T224" s="149"/>
      <c r="U224" s="149"/>
      <c r="V224" s="149"/>
      <c r="W224" s="149"/>
      <c r="X224" s="149"/>
      <c r="Y224" s="150" t="s">
        <v>443</v>
      </c>
      <c r="AA224" s="43"/>
    </row>
    <row r="225" spans="1:27" s="42" customFormat="1" ht="52.5">
      <c r="A225" s="42" t="s">
        <v>377</v>
      </c>
      <c r="B225" s="73" t="s">
        <v>341</v>
      </c>
      <c r="C225" s="172">
        <v>450</v>
      </c>
      <c r="D225" s="44">
        <v>1</v>
      </c>
      <c r="E225" s="147"/>
      <c r="F225" s="147"/>
      <c r="G225" s="147"/>
      <c r="H225" s="147"/>
      <c r="I225" s="147"/>
      <c r="J225" s="148" t="s">
        <v>19</v>
      </c>
      <c r="K225" s="133" t="s">
        <v>518</v>
      </c>
      <c r="L225" s="148">
        <v>1</v>
      </c>
      <c r="M225" s="148" t="s">
        <v>21</v>
      </c>
      <c r="N225" s="148" t="s">
        <v>38</v>
      </c>
      <c r="O225" s="148"/>
      <c r="P225" s="148"/>
      <c r="Q225" s="148"/>
      <c r="R225" s="148"/>
      <c r="S225" s="148"/>
      <c r="T225" s="149"/>
      <c r="U225" s="149"/>
      <c r="V225" s="149"/>
      <c r="W225" s="149"/>
      <c r="X225" s="149"/>
      <c r="Y225" s="150" t="s">
        <v>342</v>
      </c>
      <c r="AA225" s="43"/>
    </row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</sheetData>
  <sheetProtection/>
  <mergeCells count="67">
    <mergeCell ref="A82:A83"/>
    <mergeCell ref="D213:D214"/>
    <mergeCell ref="D215:D217"/>
    <mergeCell ref="A169:A170"/>
    <mergeCell ref="A111:A114"/>
    <mergeCell ref="A127:A128"/>
    <mergeCell ref="A136:Y136"/>
    <mergeCell ref="A118:A119"/>
    <mergeCell ref="A187:A188"/>
    <mergeCell ref="A208:A210"/>
    <mergeCell ref="D187:D188"/>
    <mergeCell ref="D196:D197"/>
    <mergeCell ref="D208:D210"/>
    <mergeCell ref="B218:B221"/>
    <mergeCell ref="B187:B188"/>
    <mergeCell ref="B196:B197"/>
    <mergeCell ref="B208:B210"/>
    <mergeCell ref="B118:B119"/>
    <mergeCell ref="B169:B170"/>
    <mergeCell ref="B213:B214"/>
    <mergeCell ref="B215:B217"/>
    <mergeCell ref="A1:A2"/>
    <mergeCell ref="B1:B2"/>
    <mergeCell ref="T1:X1"/>
    <mergeCell ref="Y1:Y2"/>
    <mergeCell ref="D1:D2"/>
    <mergeCell ref="E1:I1"/>
    <mergeCell ref="J1:N1"/>
    <mergeCell ref="O1:S1"/>
    <mergeCell ref="C1:C2"/>
    <mergeCell ref="A218:A221"/>
    <mergeCell ref="A9:A11"/>
    <mergeCell ref="A123:A124"/>
    <mergeCell ref="A196:A197"/>
    <mergeCell ref="A213:A214"/>
    <mergeCell ref="A215:A217"/>
    <mergeCell ref="A174:Y174"/>
    <mergeCell ref="D218:D221"/>
    <mergeCell ref="B63:B65"/>
    <mergeCell ref="D111:D114"/>
    <mergeCell ref="D123:D124"/>
    <mergeCell ref="D127:D128"/>
    <mergeCell ref="B111:B114"/>
    <mergeCell ref="B123:B124"/>
    <mergeCell ref="B127:B128"/>
    <mergeCell ref="D169:D170"/>
    <mergeCell ref="B9:B11"/>
    <mergeCell ref="B15:B16"/>
    <mergeCell ref="B17:B20"/>
    <mergeCell ref="B23:B24"/>
    <mergeCell ref="B25:B26"/>
    <mergeCell ref="B49:B51"/>
    <mergeCell ref="B28:B29"/>
    <mergeCell ref="D82:D83"/>
    <mergeCell ref="B82:B83"/>
    <mergeCell ref="A15:A16"/>
    <mergeCell ref="A17:A20"/>
    <mergeCell ref="A23:A24"/>
    <mergeCell ref="A25:A26"/>
    <mergeCell ref="A28:A29"/>
    <mergeCell ref="A49:A51"/>
    <mergeCell ref="A63:A65"/>
    <mergeCell ref="A72:Y72"/>
    <mergeCell ref="D68:D69"/>
    <mergeCell ref="A68:A69"/>
    <mergeCell ref="B68:B69"/>
    <mergeCell ref="D74:D79"/>
  </mergeCells>
  <printOptions gridLines="1" horizontalCentered="1"/>
  <pageMargins left="0.2362204724409449" right="0.15748031496062992" top="0.93" bottom="0.4724409448818898" header="0.48" footer="0.1968503937007874"/>
  <pageSetup horizontalDpi="600" verticalDpi="600" orientation="landscape" paperSize="9" r:id="rId1"/>
  <headerFooter alignWithMargins="0">
    <oddHeader>&amp;C&amp;"华文仿宋,加粗"&amp;18哈尔滨医科大学2017年毕业生需求情况--临床单位</oddHeader>
    <oddFooter>&amp;C&amp;N--&amp;P&amp;R&amp;D</oddFooter>
  </headerFooter>
  <rowBreaks count="3" manualBreakCount="3">
    <brk id="72" max="255" man="1"/>
    <brk id="136" max="255" man="1"/>
    <brk id="1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chbr</dc:creator>
  <cp:keywords/>
  <dc:description/>
  <cp:lastModifiedBy>Administrator</cp:lastModifiedBy>
  <cp:lastPrinted>2017-04-11T08:00:43Z</cp:lastPrinted>
  <dcterms:created xsi:type="dcterms:W3CDTF">2004-11-12T17:20:39Z</dcterms:created>
  <dcterms:modified xsi:type="dcterms:W3CDTF">2017-04-12T00:28:36Z</dcterms:modified>
  <cp:category/>
  <cp:version/>
  <cp:contentType/>
  <cp:contentStatus/>
</cp:coreProperties>
</file>