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专业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<sst xmlns="http://schemas.openxmlformats.org/spreadsheetml/2006/main" count="41" uniqueCount="35">
  <si>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序号</t>
  </si>
  <si>
    <t>报考岗位</t>
  </si>
  <si>
    <t>准考证号</t>
  </si>
  <si>
    <t>会计</t>
  </si>
  <si>
    <t>姓  名</t>
  </si>
  <si>
    <t>性别</t>
  </si>
  <si>
    <t>笔试</t>
  </si>
  <si>
    <t>面试</t>
  </si>
  <si>
    <t>总成绩</t>
  </si>
  <si>
    <t>排名</t>
  </si>
  <si>
    <t>是否入围体检</t>
  </si>
  <si>
    <t>笔试成绩</t>
  </si>
  <si>
    <t>笔试成绩换算成100制</t>
  </si>
  <si>
    <t>笔试成绩折60%</t>
  </si>
  <si>
    <t>面试成绩</t>
  </si>
  <si>
    <t>面试成绩折40%</t>
  </si>
  <si>
    <t>A</t>
  </si>
  <si>
    <t>B</t>
  </si>
  <si>
    <t>C</t>
  </si>
  <si>
    <t>D</t>
  </si>
  <si>
    <t>E</t>
  </si>
  <si>
    <t>F</t>
  </si>
  <si>
    <t>H=G*60%</t>
  </si>
  <si>
    <t>I</t>
  </si>
  <si>
    <t>J=I*40%</t>
  </si>
  <si>
    <t>K=H+J</t>
  </si>
  <si>
    <t>L</t>
  </si>
  <si>
    <t>M</t>
  </si>
  <si>
    <t>是</t>
  </si>
  <si>
    <t>否</t>
  </si>
  <si>
    <t>女</t>
  </si>
  <si>
    <t>杨  帆</t>
  </si>
  <si>
    <t>杨  硕</t>
  </si>
  <si>
    <t>G=F/1.5</t>
  </si>
  <si>
    <t>哈尔滨市回族殡葬管理中心招聘工作人员
考生总成绩、排名及入围体检人员名单（专业技术岗位）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</si>
</sst>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25">
    <font>
      <sz val="12"/>
      <name val="宋体"/>
      <family val="0"/>
    </font>
    <font>
      <b/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20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0" fillId="13" borderId="5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77" fontId="23" fillId="0" borderId="9" xfId="0" applyNumberFormat="1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 wrapText="1"/>
    </xf>
    <xf numFmtId="178" fontId="23" fillId="0" borderId="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2" fontId="2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H10" sqref="H10"/>
    </sheetView>
  </sheetViews>
  <sheetFormatPr defaultColWidth="9.00390625" defaultRowHeight="38.25" customHeight="1"/>
  <cols>
    <col min="1" max="1" width="4.75390625" style="1" customWidth="1"/>
    <col min="2" max="3" width="8.50390625" style="1" customWidth="1"/>
    <col min="4" max="4" width="10.875" style="1" customWidth="1"/>
    <col min="5" max="5" width="14.00390625" style="4" customWidth="1"/>
    <col min="6" max="6" width="8.00390625" style="5" customWidth="1"/>
    <col min="7" max="7" width="9.50390625" style="5" customWidth="1"/>
    <col min="8" max="8" width="10.375" style="5" customWidth="1"/>
    <col min="9" max="9" width="10.25390625" style="5" customWidth="1"/>
    <col min="10" max="10" width="11.125" style="5" customWidth="1"/>
    <col min="11" max="11" width="11.50390625" style="1" customWidth="1"/>
    <col min="12" max="16384" width="9.00390625" style="1" customWidth="1"/>
  </cols>
  <sheetData>
    <row r="1" spans="1:13" ht="60" customHeight="1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6" customFormat="1" ht="38.25" customHeight="1">
      <c r="A2" s="14" t="s">
        <v>0</v>
      </c>
      <c r="B2" s="14" t="s">
        <v>4</v>
      </c>
      <c r="C2" s="14" t="s">
        <v>5</v>
      </c>
      <c r="D2" s="14" t="s">
        <v>1</v>
      </c>
      <c r="E2" s="14" t="s">
        <v>2</v>
      </c>
      <c r="F2" s="13" t="s">
        <v>6</v>
      </c>
      <c r="G2" s="13"/>
      <c r="H2" s="13"/>
      <c r="I2" s="14" t="s">
        <v>7</v>
      </c>
      <c r="J2" s="14"/>
      <c r="K2" s="14" t="s">
        <v>8</v>
      </c>
      <c r="L2" s="17" t="s">
        <v>9</v>
      </c>
      <c r="M2" s="17" t="s">
        <v>10</v>
      </c>
    </row>
    <row r="3" spans="1:13" s="6" customFormat="1" ht="51" customHeight="1">
      <c r="A3" s="14"/>
      <c r="B3" s="14"/>
      <c r="C3" s="14"/>
      <c r="D3" s="14"/>
      <c r="E3" s="14"/>
      <c r="F3" s="3" t="s">
        <v>11</v>
      </c>
      <c r="G3" s="3" t="s">
        <v>12</v>
      </c>
      <c r="H3" s="3" t="s">
        <v>13</v>
      </c>
      <c r="I3" s="2" t="s">
        <v>14</v>
      </c>
      <c r="J3" s="2" t="s">
        <v>15</v>
      </c>
      <c r="K3" s="14"/>
      <c r="L3" s="17"/>
      <c r="M3" s="17"/>
    </row>
    <row r="4" spans="1:13" s="6" customFormat="1" ht="51" customHeight="1">
      <c r="A4" s="2" t="s">
        <v>16</v>
      </c>
      <c r="B4" s="2" t="s">
        <v>17</v>
      </c>
      <c r="C4" s="2" t="s">
        <v>18</v>
      </c>
      <c r="D4" s="2" t="s">
        <v>19</v>
      </c>
      <c r="E4" s="3" t="s">
        <v>20</v>
      </c>
      <c r="F4" s="6" t="s">
        <v>21</v>
      </c>
      <c r="G4" s="3" t="s">
        <v>33</v>
      </c>
      <c r="H4" s="3" t="s">
        <v>22</v>
      </c>
      <c r="I4" s="2" t="s">
        <v>23</v>
      </c>
      <c r="J4" s="2" t="s">
        <v>24</v>
      </c>
      <c r="K4" s="2" t="s">
        <v>25</v>
      </c>
      <c r="L4" s="12" t="s">
        <v>26</v>
      </c>
      <c r="M4" s="12" t="s">
        <v>27</v>
      </c>
    </row>
    <row r="5" spans="1:13" s="11" customFormat="1" ht="38.25" customHeight="1">
      <c r="A5" s="7">
        <v>1</v>
      </c>
      <c r="B5" s="7" t="s">
        <v>31</v>
      </c>
      <c r="C5" s="7" t="s">
        <v>30</v>
      </c>
      <c r="D5" s="7" t="s">
        <v>3</v>
      </c>
      <c r="E5" s="8">
        <v>2017010233</v>
      </c>
      <c r="F5" s="9">
        <v>92.5</v>
      </c>
      <c r="G5" s="9">
        <f>F5/1.5</f>
        <v>61.666666666666664</v>
      </c>
      <c r="H5" s="9">
        <f>G5*60%</f>
        <v>37</v>
      </c>
      <c r="I5" s="9">
        <v>73.6</v>
      </c>
      <c r="J5" s="9">
        <f>I5*40%</f>
        <v>29.439999999999998</v>
      </c>
      <c r="K5" s="10">
        <f>J5+H5</f>
        <v>66.44</v>
      </c>
      <c r="L5" s="7">
        <v>1</v>
      </c>
      <c r="M5" s="7" t="s">
        <v>28</v>
      </c>
    </row>
    <row r="6" spans="1:13" s="11" customFormat="1" ht="38.25" customHeight="1">
      <c r="A6" s="7">
        <v>2</v>
      </c>
      <c r="B6" s="7" t="s">
        <v>32</v>
      </c>
      <c r="C6" s="7" t="s">
        <v>30</v>
      </c>
      <c r="D6" s="7" t="s">
        <v>3</v>
      </c>
      <c r="E6" s="8">
        <v>2017010234</v>
      </c>
      <c r="F6" s="9">
        <v>87</v>
      </c>
      <c r="G6" s="9">
        <f>F6/1.5</f>
        <v>58</v>
      </c>
      <c r="H6" s="9">
        <f>G6*60%</f>
        <v>34.8</v>
      </c>
      <c r="I6" s="9">
        <v>72.2</v>
      </c>
      <c r="J6" s="9">
        <f>I6*40%</f>
        <v>28.880000000000003</v>
      </c>
      <c r="K6" s="10">
        <f>J6+H6</f>
        <v>63.68</v>
      </c>
      <c r="L6" s="7">
        <v>2</v>
      </c>
      <c r="M6" s="7" t="s">
        <v>29</v>
      </c>
    </row>
    <row r="7" spans="1:13" s="11" customFormat="1" ht="38.25" customHeight="1">
      <c r="A7" s="7">
        <v>3</v>
      </c>
      <c r="B7" s="7" t="s">
        <v>31</v>
      </c>
      <c r="C7" s="7" t="s">
        <v>30</v>
      </c>
      <c r="D7" s="7" t="s">
        <v>3</v>
      </c>
      <c r="E7" s="8">
        <v>2017010236</v>
      </c>
      <c r="F7" s="9">
        <v>84.5</v>
      </c>
      <c r="G7" s="9">
        <f>F7/1.5</f>
        <v>56.333333333333336</v>
      </c>
      <c r="H7" s="9">
        <f>G7*60%</f>
        <v>33.8</v>
      </c>
      <c r="I7" s="9">
        <v>70.6</v>
      </c>
      <c r="J7" s="9">
        <f>I7*40%</f>
        <v>28.24</v>
      </c>
      <c r="K7" s="10">
        <f>J7+H7</f>
        <v>62.03999999999999</v>
      </c>
      <c r="L7" s="7">
        <v>3</v>
      </c>
      <c r="M7" s="7" t="s">
        <v>29</v>
      </c>
    </row>
  </sheetData>
  <sheetProtection/>
  <mergeCells count="11">
    <mergeCell ref="I2:J2"/>
    <mergeCell ref="F2:H2"/>
    <mergeCell ref="E2:E3"/>
    <mergeCell ref="C2:C3"/>
    <mergeCell ref="A1:M1"/>
    <mergeCell ref="L2:L3"/>
    <mergeCell ref="M2:M3"/>
    <mergeCell ref="K2:K3"/>
    <mergeCell ref="A2:A3"/>
    <mergeCell ref="B2:B3"/>
    <mergeCell ref="D2:D3"/>
  </mergeCells>
  <printOptions horizontalCentered="1"/>
  <pageMargins left="0.2362204724409449" right="0.15748031496062992" top="0.67" bottom="0.55" header="0.48" footer="0.3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2017-08-21T01:57:12Z</cp:lastPrinted>
  <dcterms:created xsi:type="dcterms:W3CDTF">1996-12-17T01:32:42Z</dcterms:created>
  <dcterms:modified xsi:type="dcterms:W3CDTF">2017-08-22T00:42:25Z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