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检验检测中心" sheetId="1" r:id="rId1"/>
    <sheet name="特检所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<sst xmlns="http://schemas.openxmlformats.org/spreadsheetml/2006/main" count="48">
  <si>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2016年嫩江县质量检验检测中心公开招聘专业技术人员考试总成绩</t>
  </si>
  <si>
    <t>序号</t>
  </si>
  <si>
    <t>姓名</t>
  </si>
  <si>
    <t>性别</t>
  </si>
  <si>
    <t>身份证</t>
  </si>
  <si>
    <t>准考证号</t>
  </si>
  <si>
    <t>笔试
成绩</t>
  </si>
  <si>
    <t>加分</t>
  </si>
  <si>
    <t>加分后
成绩</t>
  </si>
  <si>
    <t>折合后
笔试成绩
（70%）</t>
  </si>
  <si>
    <t>面试
成绩</t>
  </si>
  <si>
    <t>折合后
面试成绩
（30%）</t>
  </si>
  <si>
    <t>总成绩</t>
  </si>
  <si>
    <t>孙信宇</t>
  </si>
  <si>
    <t>女</t>
  </si>
  <si>
    <t>231121199010024826</t>
  </si>
  <si>
    <t>201612030207</t>
  </si>
  <si>
    <t>赵丹丹</t>
  </si>
  <si>
    <t>23118119910529362X</t>
  </si>
  <si>
    <t>201612030316</t>
  </si>
  <si>
    <t>张晓媛</t>
  </si>
  <si>
    <t>231121198808150165</t>
  </si>
  <si>
    <t>201612030404</t>
  </si>
  <si>
    <t>沈继业</t>
  </si>
  <si>
    <t>男</t>
  </si>
  <si>
    <t>232700199108276337</t>
  </si>
  <si>
    <t>201612030303</t>
  </si>
  <si>
    <t>滕飞</t>
  </si>
  <si>
    <t>230123199310251846</t>
  </si>
  <si>
    <t>201612030417</t>
  </si>
  <si>
    <t>敖璐璐</t>
  </si>
  <si>
    <t>152127199004041522</t>
  </si>
  <si>
    <t>201612030312</t>
  </si>
  <si>
    <t>许龙海</t>
  </si>
  <si>
    <t>230208198706261319</t>
  </si>
  <si>
    <t>201612030301</t>
  </si>
  <si>
    <t>2016年嫩江县特种设备检验所公开招聘专业技术人员考试总成绩</t>
  </si>
  <si>
    <t>笔试成绩</t>
  </si>
  <si>
    <t>折合后笔试成绩（70%）</t>
  </si>
  <si>
    <t>面试成绩</t>
  </si>
  <si>
    <t>折合后面试
成绩（30%）</t>
  </si>
  <si>
    <t>张琪</t>
  </si>
  <si>
    <t xml:space="preserve">男 </t>
  </si>
  <si>
    <t>231121199204220833</t>
  </si>
  <si>
    <t>201612030115</t>
  </si>
  <si>
    <t>张鑫</t>
  </si>
  <si>
    <t>231121198803204312</t>
  </si>
  <si>
    <t>201612030110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</si>
</sst>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0" fontId="3" fillId="0" borderId="1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abSelected="1" workbookViewId="0">
      <selection activeCell="G32" sqref="G32"/>
    </sheetView>
  </sheetViews>
  <sheetFormatPr defaultColWidth="9" defaultRowHeight="13.5"/>
  <cols>
    <col min="3" max="3" width="5.75" customWidth="1"/>
    <col min="4" max="4" width="19.75" customWidth="1"/>
    <col min="5" max="5" width="15.75" customWidth="1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2.75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3" t="s">
        <v>8</v>
      </c>
      <c r="I3" s="12" t="s">
        <v>9</v>
      </c>
      <c r="J3" s="12" t="s">
        <v>10</v>
      </c>
      <c r="K3" s="12" t="s">
        <v>11</v>
      </c>
      <c r="L3" s="13" t="s">
        <v>12</v>
      </c>
    </row>
    <row r="4" ht="14.25" spans="1:12">
      <c r="A4" s="9">
        <v>1</v>
      </c>
      <c r="B4" s="9" t="s">
        <v>13</v>
      </c>
      <c r="C4" s="9" t="s">
        <v>14</v>
      </c>
      <c r="D4" s="14" t="s">
        <v>15</v>
      </c>
      <c r="E4" s="14" t="s">
        <v>16</v>
      </c>
      <c r="F4" s="10">
        <v>89</v>
      </c>
      <c r="G4" s="10"/>
      <c r="H4" s="10">
        <v>89</v>
      </c>
      <c r="I4" s="10">
        <f t="shared" ref="I4:I10" si="0">H4*0.7</f>
        <v>62.3</v>
      </c>
      <c r="J4" s="10">
        <v>77.8</v>
      </c>
      <c r="K4" s="10">
        <f t="shared" ref="K4:K10" si="1">J4*0.3</f>
        <v>23.34</v>
      </c>
      <c r="L4" s="10">
        <f t="shared" ref="L4:L10" si="2">I4+K4</f>
        <v>85.64</v>
      </c>
    </row>
    <row r="5" ht="14.25" spans="1:12">
      <c r="A5" s="9">
        <v>2</v>
      </c>
      <c r="B5" s="9" t="s">
        <v>17</v>
      </c>
      <c r="C5" s="9" t="s">
        <v>14</v>
      </c>
      <c r="D5" s="9" t="s">
        <v>18</v>
      </c>
      <c r="E5" s="14" t="s">
        <v>19</v>
      </c>
      <c r="F5" s="10">
        <v>82</v>
      </c>
      <c r="G5" s="10"/>
      <c r="H5" s="10">
        <v>82</v>
      </c>
      <c r="I5" s="10">
        <f t="shared" si="0"/>
        <v>57.4</v>
      </c>
      <c r="J5" s="10">
        <v>83.6</v>
      </c>
      <c r="K5" s="10">
        <f t="shared" si="1"/>
        <v>25.08</v>
      </c>
      <c r="L5" s="10">
        <f t="shared" si="2"/>
        <v>82.48</v>
      </c>
    </row>
    <row r="6" ht="14.25" spans="1:12">
      <c r="A6" s="9">
        <v>3</v>
      </c>
      <c r="B6" s="9" t="s">
        <v>20</v>
      </c>
      <c r="C6" s="9" t="s">
        <v>14</v>
      </c>
      <c r="D6" s="14" t="s">
        <v>21</v>
      </c>
      <c r="E6" s="14" t="s">
        <v>22</v>
      </c>
      <c r="F6" s="10">
        <v>83</v>
      </c>
      <c r="G6" s="10"/>
      <c r="H6" s="10">
        <v>83</v>
      </c>
      <c r="I6" s="10">
        <f t="shared" si="0"/>
        <v>58.1</v>
      </c>
      <c r="J6" s="10">
        <v>80.8</v>
      </c>
      <c r="K6" s="10">
        <f t="shared" si="1"/>
        <v>24.24</v>
      </c>
      <c r="L6" s="10">
        <f t="shared" si="2"/>
        <v>82.34</v>
      </c>
    </row>
    <row r="7" ht="14.25" spans="1:12">
      <c r="A7" s="9">
        <v>4</v>
      </c>
      <c r="B7" s="9" t="s">
        <v>23</v>
      </c>
      <c r="C7" s="9" t="s">
        <v>24</v>
      </c>
      <c r="D7" s="14" t="s">
        <v>25</v>
      </c>
      <c r="E7" s="14" t="s">
        <v>26</v>
      </c>
      <c r="F7" s="10">
        <v>74</v>
      </c>
      <c r="G7" s="10">
        <v>10</v>
      </c>
      <c r="H7" s="10">
        <v>84</v>
      </c>
      <c r="I7" s="10">
        <f t="shared" si="0"/>
        <v>58.8</v>
      </c>
      <c r="J7" s="10">
        <v>77.4</v>
      </c>
      <c r="K7" s="10">
        <f t="shared" si="1"/>
        <v>23.22</v>
      </c>
      <c r="L7" s="10">
        <f t="shared" si="2"/>
        <v>82.02</v>
      </c>
    </row>
    <row r="8" ht="14.25" spans="1:12">
      <c r="A8" s="9">
        <v>5</v>
      </c>
      <c r="B8" s="9" t="s">
        <v>27</v>
      </c>
      <c r="C8" s="9" t="s">
        <v>14</v>
      </c>
      <c r="D8" s="14" t="s">
        <v>28</v>
      </c>
      <c r="E8" s="14" t="s">
        <v>29</v>
      </c>
      <c r="F8" s="10">
        <v>83</v>
      </c>
      <c r="G8" s="10"/>
      <c r="H8" s="10">
        <v>83</v>
      </c>
      <c r="I8" s="10">
        <f t="shared" si="0"/>
        <v>58.1</v>
      </c>
      <c r="J8" s="10">
        <v>78</v>
      </c>
      <c r="K8" s="10">
        <f t="shared" si="1"/>
        <v>23.4</v>
      </c>
      <c r="L8" s="10">
        <f t="shared" si="2"/>
        <v>81.5</v>
      </c>
    </row>
    <row r="9" ht="14.25" spans="1:12">
      <c r="A9" s="9">
        <v>6</v>
      </c>
      <c r="B9" s="9" t="s">
        <v>30</v>
      </c>
      <c r="C9" s="9" t="s">
        <v>14</v>
      </c>
      <c r="D9" s="14" t="s">
        <v>31</v>
      </c>
      <c r="E9" s="14" t="s">
        <v>32</v>
      </c>
      <c r="F9" s="10">
        <v>82</v>
      </c>
      <c r="G9" s="10"/>
      <c r="H9" s="10">
        <v>82</v>
      </c>
      <c r="I9" s="10">
        <f t="shared" si="0"/>
        <v>57.4</v>
      </c>
      <c r="J9" s="10">
        <v>79.2</v>
      </c>
      <c r="K9" s="10">
        <f t="shared" si="1"/>
        <v>23.76</v>
      </c>
      <c r="L9" s="10">
        <f t="shared" si="2"/>
        <v>81.16</v>
      </c>
    </row>
    <row r="10" ht="14.25" spans="1:12">
      <c r="A10" s="9">
        <v>7</v>
      </c>
      <c r="B10" s="9" t="s">
        <v>33</v>
      </c>
      <c r="C10" s="9" t="s">
        <v>24</v>
      </c>
      <c r="D10" s="14" t="s">
        <v>34</v>
      </c>
      <c r="E10" s="15" t="s">
        <v>35</v>
      </c>
      <c r="F10" s="10">
        <v>82</v>
      </c>
      <c r="G10" s="10"/>
      <c r="H10" s="10">
        <v>82</v>
      </c>
      <c r="I10" s="10">
        <f t="shared" si="0"/>
        <v>57.4</v>
      </c>
      <c r="J10" s="10">
        <v>78.8</v>
      </c>
      <c r="K10" s="10">
        <f t="shared" si="1"/>
        <v>23.64</v>
      </c>
      <c r="L10" s="10">
        <f t="shared" si="2"/>
        <v>81.04</v>
      </c>
    </row>
  </sheetData>
  <mergeCells count="1">
    <mergeCell ref="A1:L2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"/>
  <sheetViews>
    <sheetView workbookViewId="0">
      <selection activeCell="N11" sqref="N11"/>
    </sheetView>
  </sheetViews>
  <sheetFormatPr defaultColWidth="9" defaultRowHeight="13.5" outlineLevelRow="4"/>
  <cols>
    <col min="4" max="5" width="19.5" customWidth="1"/>
  </cols>
  <sheetData>
    <row r="1" spans="1:10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57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37</v>
      </c>
      <c r="G3" s="3" t="s">
        <v>38</v>
      </c>
      <c r="H3" s="4" t="s">
        <v>39</v>
      </c>
      <c r="I3" s="3" t="s">
        <v>40</v>
      </c>
      <c r="J3" s="2" t="s">
        <v>12</v>
      </c>
    </row>
    <row r="4" ht="14.25" spans="1:10">
      <c r="A4" s="5">
        <v>1</v>
      </c>
      <c r="B4" s="5" t="s">
        <v>41</v>
      </c>
      <c r="C4" s="5" t="s">
        <v>42</v>
      </c>
      <c r="D4" s="16" t="s">
        <v>43</v>
      </c>
      <c r="E4" s="16" t="s">
        <v>44</v>
      </c>
      <c r="F4" s="6">
        <v>92</v>
      </c>
      <c r="G4" s="7">
        <f>F4*0.7</f>
        <v>64.4</v>
      </c>
      <c r="H4" s="6">
        <v>75</v>
      </c>
      <c r="I4" s="7">
        <f>H4*0.3</f>
        <v>22.5</v>
      </c>
      <c r="J4" s="6">
        <f>G4+I4</f>
        <v>86.9</v>
      </c>
    </row>
    <row r="5" ht="14.25" spans="1:10">
      <c r="A5" s="5">
        <v>2</v>
      </c>
      <c r="B5" s="5" t="s">
        <v>45</v>
      </c>
      <c r="C5" s="5" t="s">
        <v>42</v>
      </c>
      <c r="D5" s="16" t="s">
        <v>46</v>
      </c>
      <c r="E5" s="16" t="s">
        <v>47</v>
      </c>
      <c r="F5" s="6">
        <v>80</v>
      </c>
      <c r="G5" s="7">
        <f>F5*0.7</f>
        <v>56</v>
      </c>
      <c r="H5" s="6">
        <v>77.6</v>
      </c>
      <c r="I5" s="7">
        <f>H5*0.3</f>
        <v>23.28</v>
      </c>
      <c r="J5" s="6">
        <f>G5+I5</f>
        <v>79.28</v>
      </c>
    </row>
  </sheetData>
  <mergeCells count="1">
    <mergeCell ref="A1:J2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检验检测中心</vt:lpstr>
      <vt:lpstr>特检所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2016-12-12T02:20:00Z</dcterms:created>
  <dcterms:modified xsi:type="dcterms:W3CDTF">2016-12-14T08:02:54Z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