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<sst xmlns="http://schemas.openxmlformats.org/spreadsheetml/2006/main" count="113" uniqueCount="83">
  <si>
    <t>潜江公考群：606327086      潜江华图咨询电话：13277996997   地址：潜江市章华南路纽宾凯大酒店一楼</t>
  </si>
  <si>
    <t>2018年度潜江市部分事业单位公开招聘体检人员名单</t>
  </si>
  <si>
    <t>序号</t>
  </si>
  <si>
    <t>姓名</t>
  </si>
  <si>
    <t>笔试准考证号</t>
  </si>
  <si>
    <t>报考单位</t>
  </si>
  <si>
    <t>报考岗位</t>
  </si>
  <si>
    <t>笔试成绩</t>
  </si>
  <si>
    <t>笔试折算分（40%）</t>
  </si>
  <si>
    <t>面试成绩</t>
  </si>
  <si>
    <t>面试折算分
（60%）</t>
  </si>
  <si>
    <t>总成绩</t>
  </si>
  <si>
    <t>备注</t>
  </si>
  <si>
    <t>杨俊</t>
  </si>
  <si>
    <t>20180010722</t>
  </si>
  <si>
    <t>市机关事务管理局</t>
  </si>
  <si>
    <t>180101</t>
  </si>
  <si>
    <t>张喆</t>
  </si>
  <si>
    <t>20180010413</t>
  </si>
  <si>
    <t>180102</t>
  </si>
  <si>
    <t>王妍</t>
  </si>
  <si>
    <t>20180011103</t>
  </si>
  <si>
    <t>180103</t>
  </si>
  <si>
    <t>杨浩</t>
  </si>
  <si>
    <t>20180010402</t>
  </si>
  <si>
    <t>180104</t>
  </si>
  <si>
    <t>张锐</t>
  </si>
  <si>
    <t>20180010514</t>
  </si>
  <si>
    <t>180105</t>
  </si>
  <si>
    <t>黄素丽</t>
  </si>
  <si>
    <t>20180010220</t>
  </si>
  <si>
    <t>市发改委</t>
  </si>
  <si>
    <t>180201</t>
  </si>
  <si>
    <t>宋习文</t>
  </si>
  <si>
    <t>20180010228</t>
  </si>
  <si>
    <t>王靖</t>
  </si>
  <si>
    <t>20180010926</t>
  </si>
  <si>
    <t>朱圣兰</t>
  </si>
  <si>
    <t>20180010517</t>
  </si>
  <si>
    <t>杨欢</t>
  </si>
  <si>
    <t>20180010704</t>
  </si>
  <si>
    <t>张翼</t>
  </si>
  <si>
    <t>20180010916</t>
  </si>
  <si>
    <t>市城市管理局</t>
  </si>
  <si>
    <t>180301</t>
  </si>
  <si>
    <t>祝伟航</t>
  </si>
  <si>
    <t>20180010212</t>
  </si>
  <si>
    <t>张宗锋</t>
  </si>
  <si>
    <t>20180010111</t>
  </si>
  <si>
    <t>市工商局</t>
  </si>
  <si>
    <t>180401</t>
  </si>
  <si>
    <t>吴苏慧</t>
  </si>
  <si>
    <t>20180011102</t>
  </si>
  <si>
    <t>180402</t>
  </si>
  <si>
    <t>何笑</t>
  </si>
  <si>
    <t>20180010126</t>
  </si>
  <si>
    <t>180403</t>
  </si>
  <si>
    <t>陆杨</t>
  </si>
  <si>
    <t>20180010307</t>
  </si>
  <si>
    <t>180404</t>
  </si>
  <si>
    <t>谢燕兵</t>
  </si>
  <si>
    <t>20180010411</t>
  </si>
  <si>
    <t>180405</t>
  </si>
  <si>
    <t>龚安琪</t>
  </si>
  <si>
    <t>20180011012</t>
  </si>
  <si>
    <t>180406</t>
  </si>
  <si>
    <t>李顺玲</t>
  </si>
  <si>
    <t>20180010817</t>
  </si>
  <si>
    <t>市人社局</t>
  </si>
  <si>
    <t>180501</t>
  </si>
  <si>
    <t>施雄峰</t>
  </si>
  <si>
    <t>20180010623</t>
  </si>
  <si>
    <t>陈上华</t>
  </si>
  <si>
    <t>20180010206</t>
  </si>
  <si>
    <t>180502</t>
  </si>
  <si>
    <t>刘情</t>
  </si>
  <si>
    <t>20180010125</t>
  </si>
  <si>
    <t>曾抗</t>
  </si>
  <si>
    <t>20180011104</t>
  </si>
  <si>
    <t>袁杨</t>
  </si>
  <si>
    <t>20180011008</t>
  </si>
  <si>
    <t>唐登辉</t>
  </si>
  <si>
    <t>20180010728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</si>
</sst>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2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7" fillId="9" borderId="0" applyNumberFormat="0" applyBorder="0" applyAlignment="0" applyProtection="0"/>
    <xf numFmtId="0" fontId="29" fillId="0" borderId="5" applyNumberFormat="0" applyFill="0" applyAlignment="0" applyProtection="0"/>
    <xf numFmtId="0" fontId="27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42" fillId="33" borderId="11" xfId="0" applyNumberFormat="1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43" fillId="0" borderId="11" xfId="0" applyNumberFormat="1" applyFont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SheetLayoutView="100" workbookViewId="0" topLeftCell="A1">
      <selection activeCell="M5" sqref="M5"/>
    </sheetView>
  </sheetViews>
  <sheetFormatPr defaultColWidth="9.00390625" defaultRowHeight="14.25"/>
  <cols>
    <col min="1" max="1" width="5.375" style="2" customWidth="1"/>
    <col min="2" max="2" width="9.50390625" style="3" customWidth="1"/>
    <col min="3" max="3" width="15.375" style="3" customWidth="1"/>
    <col min="4" max="4" width="21.25390625" style="3" customWidth="1"/>
    <col min="5" max="5" width="13.375" style="3" customWidth="1"/>
    <col min="6" max="6" width="11.25390625" style="4" customWidth="1"/>
    <col min="7" max="7" width="12.625" style="5" customWidth="1"/>
    <col min="8" max="8" width="12.50390625" style="6" customWidth="1"/>
    <col min="9" max="9" width="12.375" style="6" customWidth="1"/>
    <col min="10" max="10" width="9.00390625" style="6" customWidth="1"/>
  </cols>
  <sheetData>
    <row r="1" spans="1:11" s="1" customFormat="1" ht="28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48.75" customHeight="1">
      <c r="A2" s="9" t="s">
        <v>1</v>
      </c>
      <c r="B2" s="9"/>
      <c r="C2" s="9"/>
      <c r="D2" s="9"/>
      <c r="E2" s="9"/>
      <c r="F2" s="9"/>
      <c r="G2" s="9"/>
      <c r="H2" s="10"/>
      <c r="I2" s="10"/>
      <c r="J2" s="10"/>
      <c r="K2" s="9"/>
    </row>
    <row r="3" spans="1:11" s="2" customFormat="1" ht="44.25" customHeight="1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5" t="s">
        <v>8</v>
      </c>
      <c r="H3" s="16" t="s">
        <v>9</v>
      </c>
      <c r="I3" s="16" t="s">
        <v>10</v>
      </c>
      <c r="J3" s="23" t="s">
        <v>11</v>
      </c>
      <c r="K3" s="11" t="s">
        <v>12</v>
      </c>
    </row>
    <row r="4" spans="1:11" ht="24.75" customHeight="1">
      <c r="A4" s="17">
        <v>1</v>
      </c>
      <c r="B4" s="18" t="s">
        <v>13</v>
      </c>
      <c r="C4" s="18" t="s">
        <v>14</v>
      </c>
      <c r="D4" s="18" t="s">
        <v>15</v>
      </c>
      <c r="E4" s="19" t="s">
        <v>16</v>
      </c>
      <c r="F4" s="20">
        <v>62</v>
      </c>
      <c r="G4" s="21">
        <f aca="true" t="shared" si="0" ref="G4:G14">F4*0.4</f>
        <v>24.8</v>
      </c>
      <c r="H4" s="22">
        <v>84.8</v>
      </c>
      <c r="I4" s="22">
        <f aca="true" t="shared" si="1" ref="I4:I14">H4*0.6</f>
        <v>50.879999999999995</v>
      </c>
      <c r="J4" s="22">
        <f aca="true" t="shared" si="2" ref="J4:J14">G4+I4</f>
        <v>75.67999999999999</v>
      </c>
      <c r="K4" s="24"/>
    </row>
    <row r="5" spans="1:11" ht="24.75" customHeight="1">
      <c r="A5" s="17">
        <v>2</v>
      </c>
      <c r="B5" s="18" t="s">
        <v>17</v>
      </c>
      <c r="C5" s="18" t="s">
        <v>18</v>
      </c>
      <c r="D5" s="18" t="s">
        <v>15</v>
      </c>
      <c r="E5" s="19" t="s">
        <v>19</v>
      </c>
      <c r="F5" s="20">
        <v>54</v>
      </c>
      <c r="G5" s="21">
        <f t="shared" si="0"/>
        <v>21.6</v>
      </c>
      <c r="H5" s="22">
        <v>78.8</v>
      </c>
      <c r="I5" s="22">
        <f t="shared" si="1"/>
        <v>47.279999999999994</v>
      </c>
      <c r="J5" s="22">
        <f t="shared" si="2"/>
        <v>68.88</v>
      </c>
      <c r="K5" s="24"/>
    </row>
    <row r="6" spans="1:11" ht="24.75" customHeight="1">
      <c r="A6" s="17">
        <v>3</v>
      </c>
      <c r="B6" s="18" t="s">
        <v>20</v>
      </c>
      <c r="C6" s="18" t="s">
        <v>21</v>
      </c>
      <c r="D6" s="18" t="s">
        <v>15</v>
      </c>
      <c r="E6" s="19" t="s">
        <v>22</v>
      </c>
      <c r="F6" s="20">
        <v>62.5</v>
      </c>
      <c r="G6" s="21">
        <f t="shared" si="0"/>
        <v>25</v>
      </c>
      <c r="H6" s="22">
        <v>85.2</v>
      </c>
      <c r="I6" s="22">
        <f t="shared" si="1"/>
        <v>51.12</v>
      </c>
      <c r="J6" s="22">
        <f t="shared" si="2"/>
        <v>76.12</v>
      </c>
      <c r="K6" s="24"/>
    </row>
    <row r="7" spans="1:11" ht="24.75" customHeight="1">
      <c r="A7" s="17">
        <v>4</v>
      </c>
      <c r="B7" s="18" t="s">
        <v>23</v>
      </c>
      <c r="C7" s="18" t="s">
        <v>24</v>
      </c>
      <c r="D7" s="18" t="s">
        <v>15</v>
      </c>
      <c r="E7" s="19" t="s">
        <v>25</v>
      </c>
      <c r="F7" s="20">
        <v>50</v>
      </c>
      <c r="G7" s="21">
        <f t="shared" si="0"/>
        <v>20</v>
      </c>
      <c r="H7" s="22">
        <v>74.6</v>
      </c>
      <c r="I7" s="22">
        <f t="shared" si="1"/>
        <v>44.76</v>
      </c>
      <c r="J7" s="22">
        <f t="shared" si="2"/>
        <v>64.75999999999999</v>
      </c>
      <c r="K7" s="24"/>
    </row>
    <row r="8" spans="1:11" ht="24.75" customHeight="1">
      <c r="A8" s="17">
        <v>5</v>
      </c>
      <c r="B8" s="18" t="s">
        <v>26</v>
      </c>
      <c r="C8" s="18" t="s">
        <v>27</v>
      </c>
      <c r="D8" s="18" t="s">
        <v>15</v>
      </c>
      <c r="E8" s="19" t="s">
        <v>28</v>
      </c>
      <c r="F8" s="20">
        <v>57</v>
      </c>
      <c r="G8" s="21">
        <f t="shared" si="0"/>
        <v>22.8</v>
      </c>
      <c r="H8" s="22">
        <v>82.8</v>
      </c>
      <c r="I8" s="22">
        <f t="shared" si="1"/>
        <v>49.68</v>
      </c>
      <c r="J8" s="22">
        <f t="shared" si="2"/>
        <v>72.48</v>
      </c>
      <c r="K8" s="24"/>
    </row>
    <row r="9" spans="1:11" ht="24.75" customHeight="1">
      <c r="A9" s="17">
        <v>6</v>
      </c>
      <c r="B9" s="18" t="s">
        <v>29</v>
      </c>
      <c r="C9" s="18" t="s">
        <v>30</v>
      </c>
      <c r="D9" s="18" t="s">
        <v>31</v>
      </c>
      <c r="E9" s="19" t="s">
        <v>32</v>
      </c>
      <c r="F9" s="20">
        <v>67</v>
      </c>
      <c r="G9" s="21">
        <f t="shared" si="0"/>
        <v>26.8</v>
      </c>
      <c r="H9" s="22">
        <v>89.9</v>
      </c>
      <c r="I9" s="22">
        <f t="shared" si="1"/>
        <v>53.940000000000005</v>
      </c>
      <c r="J9" s="22">
        <f t="shared" si="2"/>
        <v>80.74000000000001</v>
      </c>
      <c r="K9" s="24"/>
    </row>
    <row r="10" spans="1:11" ht="24.75" customHeight="1">
      <c r="A10" s="17">
        <v>7</v>
      </c>
      <c r="B10" s="18" t="s">
        <v>33</v>
      </c>
      <c r="C10" s="18" t="s">
        <v>34</v>
      </c>
      <c r="D10" s="18" t="s">
        <v>31</v>
      </c>
      <c r="E10" s="19" t="s">
        <v>32</v>
      </c>
      <c r="F10" s="20">
        <v>64</v>
      </c>
      <c r="G10" s="21">
        <f t="shared" si="0"/>
        <v>25.6</v>
      </c>
      <c r="H10" s="22">
        <v>87.4</v>
      </c>
      <c r="I10" s="22">
        <f t="shared" si="1"/>
        <v>52.440000000000005</v>
      </c>
      <c r="J10" s="22">
        <f t="shared" si="2"/>
        <v>78.04</v>
      </c>
      <c r="K10" s="24"/>
    </row>
    <row r="11" spans="1:11" ht="24.75" customHeight="1">
      <c r="A11" s="17">
        <v>8</v>
      </c>
      <c r="B11" s="18" t="s">
        <v>35</v>
      </c>
      <c r="C11" s="18" t="s">
        <v>36</v>
      </c>
      <c r="D11" s="18" t="s">
        <v>31</v>
      </c>
      <c r="E11" s="19" t="s">
        <v>32</v>
      </c>
      <c r="F11" s="20">
        <v>61</v>
      </c>
      <c r="G11" s="21">
        <f t="shared" si="0"/>
        <v>24.400000000000002</v>
      </c>
      <c r="H11" s="22">
        <v>87.5</v>
      </c>
      <c r="I11" s="22">
        <f t="shared" si="1"/>
        <v>52.5</v>
      </c>
      <c r="J11" s="22">
        <f t="shared" si="2"/>
        <v>76.9</v>
      </c>
      <c r="K11" s="24"/>
    </row>
    <row r="12" spans="1:11" ht="24.75" customHeight="1">
      <c r="A12" s="17">
        <v>9</v>
      </c>
      <c r="B12" s="18" t="s">
        <v>37</v>
      </c>
      <c r="C12" s="18" t="s">
        <v>38</v>
      </c>
      <c r="D12" s="18" t="s">
        <v>31</v>
      </c>
      <c r="E12" s="19" t="s">
        <v>32</v>
      </c>
      <c r="F12" s="20">
        <v>67.5</v>
      </c>
      <c r="G12" s="21">
        <f t="shared" si="0"/>
        <v>27</v>
      </c>
      <c r="H12" s="22">
        <v>82.6</v>
      </c>
      <c r="I12" s="22">
        <f t="shared" si="1"/>
        <v>49.559999999999995</v>
      </c>
      <c r="J12" s="22">
        <f t="shared" si="2"/>
        <v>76.56</v>
      </c>
      <c r="K12" s="24"/>
    </row>
    <row r="13" spans="1:11" ht="24.75" customHeight="1">
      <c r="A13" s="17">
        <v>10</v>
      </c>
      <c r="B13" s="18" t="s">
        <v>39</v>
      </c>
      <c r="C13" s="18" t="s">
        <v>40</v>
      </c>
      <c r="D13" s="18" t="s">
        <v>31</v>
      </c>
      <c r="E13" s="19" t="s">
        <v>32</v>
      </c>
      <c r="F13" s="20">
        <v>61.5</v>
      </c>
      <c r="G13" s="21">
        <f t="shared" si="0"/>
        <v>24.6</v>
      </c>
      <c r="H13" s="22">
        <v>84.9</v>
      </c>
      <c r="I13" s="22">
        <f t="shared" si="1"/>
        <v>50.940000000000005</v>
      </c>
      <c r="J13" s="22">
        <f t="shared" si="2"/>
        <v>75.54</v>
      </c>
      <c r="K13" s="24"/>
    </row>
    <row r="14" spans="1:11" ht="24.75" customHeight="1">
      <c r="A14" s="17">
        <v>11</v>
      </c>
      <c r="B14" s="18" t="s">
        <v>41</v>
      </c>
      <c r="C14" s="18" t="s">
        <v>42</v>
      </c>
      <c r="D14" s="18" t="s">
        <v>43</v>
      </c>
      <c r="E14" s="19" t="s">
        <v>44</v>
      </c>
      <c r="F14" s="20">
        <v>64.5</v>
      </c>
      <c r="G14" s="21">
        <f t="shared" si="0"/>
        <v>25.8</v>
      </c>
      <c r="H14" s="22">
        <v>84.2</v>
      </c>
      <c r="I14" s="22">
        <f t="shared" si="1"/>
        <v>50.52</v>
      </c>
      <c r="J14" s="22">
        <f t="shared" si="2"/>
        <v>76.32000000000001</v>
      </c>
      <c r="K14" s="24"/>
    </row>
    <row r="15" spans="1:11" ht="24.75" customHeight="1">
      <c r="A15" s="17">
        <v>12</v>
      </c>
      <c r="B15" s="18" t="s">
        <v>45</v>
      </c>
      <c r="C15" s="18" t="s">
        <v>46</v>
      </c>
      <c r="D15" s="18" t="s">
        <v>43</v>
      </c>
      <c r="E15" s="19" t="s">
        <v>44</v>
      </c>
      <c r="F15" s="20">
        <v>51</v>
      </c>
      <c r="G15" s="21">
        <f aca="true" t="shared" si="3" ref="G15:G28">F15*0.4</f>
        <v>20.400000000000002</v>
      </c>
      <c r="H15" s="22">
        <v>82</v>
      </c>
      <c r="I15" s="22">
        <f aca="true" t="shared" si="4" ref="I15:I28">H15*0.6</f>
        <v>49.199999999999996</v>
      </c>
      <c r="J15" s="22">
        <f aca="true" t="shared" si="5" ref="J15:J28">G15+I15</f>
        <v>69.6</v>
      </c>
      <c r="K15" s="24"/>
    </row>
    <row r="16" spans="1:11" ht="24.75" customHeight="1">
      <c r="A16" s="17">
        <v>13</v>
      </c>
      <c r="B16" s="18" t="s">
        <v>47</v>
      </c>
      <c r="C16" s="18" t="s">
        <v>48</v>
      </c>
      <c r="D16" s="18" t="s">
        <v>49</v>
      </c>
      <c r="E16" s="19" t="s">
        <v>50</v>
      </c>
      <c r="F16" s="20">
        <v>69.5</v>
      </c>
      <c r="G16" s="21">
        <f t="shared" si="3"/>
        <v>27.8</v>
      </c>
      <c r="H16" s="22">
        <v>81.6</v>
      </c>
      <c r="I16" s="22">
        <f t="shared" si="4"/>
        <v>48.959999999999994</v>
      </c>
      <c r="J16" s="22">
        <f t="shared" si="5"/>
        <v>76.75999999999999</v>
      </c>
      <c r="K16" s="24"/>
    </row>
    <row r="17" spans="1:11" ht="24.75" customHeight="1">
      <c r="A17" s="17">
        <v>14</v>
      </c>
      <c r="B17" s="18" t="s">
        <v>51</v>
      </c>
      <c r="C17" s="18" t="s">
        <v>52</v>
      </c>
      <c r="D17" s="18" t="s">
        <v>49</v>
      </c>
      <c r="E17" s="19" t="s">
        <v>53</v>
      </c>
      <c r="F17" s="20">
        <v>59</v>
      </c>
      <c r="G17" s="21">
        <f t="shared" si="3"/>
        <v>23.6</v>
      </c>
      <c r="H17" s="22">
        <v>86</v>
      </c>
      <c r="I17" s="22">
        <f t="shared" si="4"/>
        <v>51.6</v>
      </c>
      <c r="J17" s="22">
        <f t="shared" si="5"/>
        <v>75.2</v>
      </c>
      <c r="K17" s="24"/>
    </row>
    <row r="18" spans="1:11" ht="24.75" customHeight="1">
      <c r="A18" s="17">
        <v>15</v>
      </c>
      <c r="B18" s="18" t="s">
        <v>54</v>
      </c>
      <c r="C18" s="18" t="s">
        <v>55</v>
      </c>
      <c r="D18" s="18" t="s">
        <v>49</v>
      </c>
      <c r="E18" s="19" t="s">
        <v>56</v>
      </c>
      <c r="F18" s="20">
        <v>64</v>
      </c>
      <c r="G18" s="21">
        <f t="shared" si="3"/>
        <v>25.6</v>
      </c>
      <c r="H18" s="22">
        <v>80.4</v>
      </c>
      <c r="I18" s="22">
        <f t="shared" si="4"/>
        <v>48.24</v>
      </c>
      <c r="J18" s="22">
        <f t="shared" si="5"/>
        <v>73.84</v>
      </c>
      <c r="K18" s="24"/>
    </row>
    <row r="19" spans="1:11" ht="24.75" customHeight="1">
      <c r="A19" s="17">
        <v>16</v>
      </c>
      <c r="B19" s="18" t="s">
        <v>57</v>
      </c>
      <c r="C19" s="18" t="s">
        <v>58</v>
      </c>
      <c r="D19" s="18" t="s">
        <v>49</v>
      </c>
      <c r="E19" s="19" t="s">
        <v>59</v>
      </c>
      <c r="F19" s="20">
        <v>61</v>
      </c>
      <c r="G19" s="21">
        <f t="shared" si="3"/>
        <v>24.400000000000002</v>
      </c>
      <c r="H19" s="22">
        <v>86.4</v>
      </c>
      <c r="I19" s="22">
        <f t="shared" si="4"/>
        <v>51.84</v>
      </c>
      <c r="J19" s="22">
        <f t="shared" si="5"/>
        <v>76.24000000000001</v>
      </c>
      <c r="K19" s="24"/>
    </row>
    <row r="20" spans="1:11" ht="24.75" customHeight="1">
      <c r="A20" s="17">
        <v>17</v>
      </c>
      <c r="B20" s="18" t="s">
        <v>60</v>
      </c>
      <c r="C20" s="18" t="s">
        <v>61</v>
      </c>
      <c r="D20" s="18" t="s">
        <v>49</v>
      </c>
      <c r="E20" s="19" t="s">
        <v>62</v>
      </c>
      <c r="F20" s="20">
        <v>63.5</v>
      </c>
      <c r="G20" s="21">
        <f t="shared" si="3"/>
        <v>25.400000000000002</v>
      </c>
      <c r="H20" s="22">
        <v>83.6</v>
      </c>
      <c r="I20" s="22">
        <f t="shared" si="4"/>
        <v>50.16</v>
      </c>
      <c r="J20" s="22">
        <f t="shared" si="5"/>
        <v>75.56</v>
      </c>
      <c r="K20" s="24"/>
    </row>
    <row r="21" spans="1:11" ht="24.75" customHeight="1">
      <c r="A21" s="17">
        <v>18</v>
      </c>
      <c r="B21" s="18" t="s">
        <v>63</v>
      </c>
      <c r="C21" s="18" t="s">
        <v>64</v>
      </c>
      <c r="D21" s="18" t="s">
        <v>49</v>
      </c>
      <c r="E21" s="19" t="s">
        <v>65</v>
      </c>
      <c r="F21" s="20">
        <v>45</v>
      </c>
      <c r="G21" s="21">
        <f t="shared" si="3"/>
        <v>18</v>
      </c>
      <c r="H21" s="22">
        <v>82.6</v>
      </c>
      <c r="I21" s="22">
        <f t="shared" si="4"/>
        <v>49.559999999999995</v>
      </c>
      <c r="J21" s="22">
        <f t="shared" si="5"/>
        <v>67.56</v>
      </c>
      <c r="K21" s="24"/>
    </row>
    <row r="22" spans="1:11" ht="24.75" customHeight="1">
      <c r="A22" s="17">
        <v>19</v>
      </c>
      <c r="B22" s="18" t="s">
        <v>66</v>
      </c>
      <c r="C22" s="18" t="s">
        <v>67</v>
      </c>
      <c r="D22" s="18" t="s">
        <v>68</v>
      </c>
      <c r="E22" s="19" t="s">
        <v>69</v>
      </c>
      <c r="F22" s="20">
        <v>62.5</v>
      </c>
      <c r="G22" s="21">
        <f t="shared" si="3"/>
        <v>25</v>
      </c>
      <c r="H22" s="22">
        <v>79.5</v>
      </c>
      <c r="I22" s="22">
        <f t="shared" si="4"/>
        <v>47.699999999999996</v>
      </c>
      <c r="J22" s="22">
        <f t="shared" si="5"/>
        <v>72.69999999999999</v>
      </c>
      <c r="K22" s="24"/>
    </row>
    <row r="23" spans="1:11" ht="24.75" customHeight="1">
      <c r="A23" s="17">
        <v>20</v>
      </c>
      <c r="B23" s="18" t="s">
        <v>70</v>
      </c>
      <c r="C23" s="18" t="s">
        <v>71</v>
      </c>
      <c r="D23" s="18" t="s">
        <v>68</v>
      </c>
      <c r="E23" s="19" t="s">
        <v>69</v>
      </c>
      <c r="F23" s="20">
        <v>57</v>
      </c>
      <c r="G23" s="21">
        <f t="shared" si="3"/>
        <v>22.8</v>
      </c>
      <c r="H23" s="22">
        <v>76.5</v>
      </c>
      <c r="I23" s="22">
        <f t="shared" si="4"/>
        <v>45.9</v>
      </c>
      <c r="J23" s="22">
        <f t="shared" si="5"/>
        <v>68.7</v>
      </c>
      <c r="K23" s="24"/>
    </row>
    <row r="24" spans="1:11" ht="24.75" customHeight="1">
      <c r="A24" s="17">
        <v>21</v>
      </c>
      <c r="B24" s="18" t="s">
        <v>72</v>
      </c>
      <c r="C24" s="18" t="s">
        <v>73</v>
      </c>
      <c r="D24" s="18" t="s">
        <v>68</v>
      </c>
      <c r="E24" s="19" t="s">
        <v>74</v>
      </c>
      <c r="F24" s="20">
        <v>62</v>
      </c>
      <c r="G24" s="21">
        <f t="shared" si="3"/>
        <v>24.8</v>
      </c>
      <c r="H24" s="22">
        <v>81</v>
      </c>
      <c r="I24" s="22">
        <f t="shared" si="4"/>
        <v>48.6</v>
      </c>
      <c r="J24" s="22">
        <f t="shared" si="5"/>
        <v>73.4</v>
      </c>
      <c r="K24" s="24"/>
    </row>
    <row r="25" spans="1:11" ht="24.75" customHeight="1">
      <c r="A25" s="17">
        <v>22</v>
      </c>
      <c r="B25" s="18" t="s">
        <v>75</v>
      </c>
      <c r="C25" s="18" t="s">
        <v>76</v>
      </c>
      <c r="D25" s="18" t="s">
        <v>68</v>
      </c>
      <c r="E25" s="19" t="s">
        <v>74</v>
      </c>
      <c r="F25" s="20">
        <v>59</v>
      </c>
      <c r="G25" s="21">
        <f t="shared" si="3"/>
        <v>23.6</v>
      </c>
      <c r="H25" s="22">
        <v>81.8</v>
      </c>
      <c r="I25" s="22">
        <f t="shared" si="4"/>
        <v>49.08</v>
      </c>
      <c r="J25" s="22">
        <f t="shared" si="5"/>
        <v>72.68</v>
      </c>
      <c r="K25" s="24"/>
    </row>
    <row r="26" spans="1:11" ht="24.75" customHeight="1">
      <c r="A26" s="17">
        <v>23</v>
      </c>
      <c r="B26" s="18" t="s">
        <v>77</v>
      </c>
      <c r="C26" s="18" t="s">
        <v>78</v>
      </c>
      <c r="D26" s="18" t="s">
        <v>68</v>
      </c>
      <c r="E26" s="19" t="s">
        <v>74</v>
      </c>
      <c r="F26" s="20">
        <v>62</v>
      </c>
      <c r="G26" s="21">
        <f t="shared" si="3"/>
        <v>24.8</v>
      </c>
      <c r="H26" s="22">
        <v>77.5</v>
      </c>
      <c r="I26" s="22">
        <f t="shared" si="4"/>
        <v>46.5</v>
      </c>
      <c r="J26" s="22">
        <f t="shared" si="5"/>
        <v>71.3</v>
      </c>
      <c r="K26" s="24"/>
    </row>
    <row r="27" spans="1:11" ht="24.75" customHeight="1">
      <c r="A27" s="17">
        <v>24</v>
      </c>
      <c r="B27" s="18" t="s">
        <v>79</v>
      </c>
      <c r="C27" s="18" t="s">
        <v>80</v>
      </c>
      <c r="D27" s="18" t="s">
        <v>68</v>
      </c>
      <c r="E27" s="19" t="s">
        <v>74</v>
      </c>
      <c r="F27" s="20">
        <v>56.5</v>
      </c>
      <c r="G27" s="21">
        <f t="shared" si="3"/>
        <v>22.6</v>
      </c>
      <c r="H27" s="22">
        <v>81.1</v>
      </c>
      <c r="I27" s="22">
        <f t="shared" si="4"/>
        <v>48.66</v>
      </c>
      <c r="J27" s="22">
        <f t="shared" si="5"/>
        <v>71.25999999999999</v>
      </c>
      <c r="K27" s="24"/>
    </row>
    <row r="28" spans="1:11" ht="24.75" customHeight="1">
      <c r="A28" s="17">
        <v>25</v>
      </c>
      <c r="B28" s="18" t="s">
        <v>81</v>
      </c>
      <c r="C28" s="18" t="s">
        <v>82</v>
      </c>
      <c r="D28" s="18" t="s">
        <v>68</v>
      </c>
      <c r="E28" s="19" t="s">
        <v>74</v>
      </c>
      <c r="F28" s="20">
        <v>52.5</v>
      </c>
      <c r="G28" s="21">
        <f t="shared" si="3"/>
        <v>21</v>
      </c>
      <c r="H28" s="22">
        <v>81.4</v>
      </c>
      <c r="I28" s="22">
        <f t="shared" si="4"/>
        <v>48.84</v>
      </c>
      <c r="J28" s="22">
        <f t="shared" si="5"/>
        <v>69.84</v>
      </c>
      <c r="K28" s="24"/>
    </row>
  </sheetData>
  <sheetProtection/>
  <mergeCells count="2">
    <mergeCell ref="A1:K1"/>
    <mergeCell ref="A2:K2"/>
  </mergeCells>
  <printOptions horizontalCentered="1"/>
  <pageMargins left="0.31" right="0.24" top="0.31" bottom="1.02" header="0.24" footer="0.39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华图周老师</cp:lastModifiedBy>
  <cp:lastPrinted>2018-02-05T02:07:13Z</cp:lastPrinted>
  <dcterms:created xsi:type="dcterms:W3CDTF">2012-06-06T01:30:27Z</dcterms:created>
  <dcterms:modified xsi:type="dcterms:W3CDTF">2018-02-07T01:36:22Z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