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385" windowHeight="8505" activeTab="1"/>
  </bookViews>
  <sheets>
    <sheet name="统计数据" sheetId="2" r:id="rId1"/>
    <sheet name="原始数据-荆门" sheetId="1" r:id="rId2"/>
  </sheets>
  <definedNames>
    <definedName name="_xlnm._FilterDatabase" localSheetId="1" hidden="1">'原始数据-荆门'!$E$1:$E$64</definedName>
  </definedNames>
  <calcPr calcId="125725"/>
</workbook>
</file>

<file path=xl/calcChain.xml><?xml version="1.0" encoding="utf-8"?>
<calcChain xmlns="http://schemas.openxmlformats.org/spreadsheetml/2006/main">
  <c r="H31" i="2"/>
  <c r="H30"/>
  <c r="H29"/>
  <c r="H28"/>
  <c r="H27"/>
  <c r="H26"/>
  <c r="H25"/>
  <c r="H24"/>
  <c r="H23"/>
  <c r="H22"/>
  <c r="H18"/>
  <c r="H17"/>
  <c r="H16"/>
  <c r="H15"/>
  <c r="H14"/>
  <c r="H13"/>
  <c r="H12"/>
  <c r="H11"/>
  <c r="H10"/>
  <c r="H9"/>
  <c r="J3" i="1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2"/>
  <c r="I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2"/>
  <c r="H4" i="2"/>
</calcChain>
</file>

<file path=xl/sharedStrings.xml><?xml version="1.0" encoding="utf-8"?>
<sst xmlns="http://schemas.openxmlformats.org/spreadsheetml/2006/main" count="202" uniqueCount="100">
  <si>
    <t>序号</t>
  </si>
  <si>
    <t>1页</t>
  </si>
  <si>
    <t>东宝区乡镇机关3</t>
  </si>
  <si>
    <t>乡镇科员3</t>
  </si>
  <si>
    <t>钟祥市乡镇机关13</t>
  </si>
  <si>
    <t>乡镇科员</t>
  </si>
  <si>
    <t>沙洋县乡镇机关7</t>
  </si>
  <si>
    <t>乡镇机关科员</t>
  </si>
  <si>
    <t>沙洋县乡镇机关5</t>
  </si>
  <si>
    <t>京山县乡镇机关5</t>
  </si>
  <si>
    <t>经济发展办科员</t>
  </si>
  <si>
    <t>沙洋县乡镇机关4</t>
  </si>
  <si>
    <t>沙洋县乡镇机关6</t>
  </si>
  <si>
    <t>东宝区人民法院</t>
  </si>
  <si>
    <t>财会人员</t>
  </si>
  <si>
    <t>钟祥市乡镇机关1</t>
  </si>
  <si>
    <t>京山县乡镇机关8</t>
  </si>
  <si>
    <t>社会事务办科员</t>
  </si>
  <si>
    <t>沙洋县乡镇机关1</t>
  </si>
  <si>
    <t>东宝区司法局</t>
  </si>
  <si>
    <t>办公室科员</t>
  </si>
  <si>
    <t>钟祥市乡镇机关14</t>
  </si>
  <si>
    <t>沙洋县乡镇机关3</t>
  </si>
  <si>
    <t>京山县乡镇机关7</t>
  </si>
  <si>
    <t>综治办科员</t>
  </si>
  <si>
    <t>2页</t>
  </si>
  <si>
    <t>京山县乡镇机关6</t>
  </si>
  <si>
    <t>荆门市人民检察院</t>
  </si>
  <si>
    <t>检察技术人员</t>
  </si>
  <si>
    <t>京山县公安局</t>
  </si>
  <si>
    <t>执法勤务职位2</t>
  </si>
  <si>
    <t>荆门市漳河新区乡镇机关</t>
  </si>
  <si>
    <t>乡镇公务员</t>
  </si>
  <si>
    <t>沙洋县乡镇机关2</t>
  </si>
  <si>
    <t>京山县乡镇机关4</t>
  </si>
  <si>
    <t>乡镇司法助理员</t>
  </si>
  <si>
    <t>东宝区乡镇机关2</t>
  </si>
  <si>
    <t>乡镇科员2</t>
  </si>
  <si>
    <t>东宝区乡镇机关1</t>
  </si>
  <si>
    <t>乡镇科员1</t>
  </si>
  <si>
    <t>钟祥市乡镇机关4</t>
  </si>
  <si>
    <t>沙洋县公安局</t>
  </si>
  <si>
    <t>执法勤务职位</t>
  </si>
  <si>
    <t>钟祥市乡镇机关9</t>
  </si>
  <si>
    <t>钟祥市乡镇机关3</t>
  </si>
  <si>
    <t>荆门森林公安局掇刀分局</t>
  </si>
  <si>
    <t>森林民警</t>
  </si>
  <si>
    <t>京山县法院</t>
  </si>
  <si>
    <t>司法行政人员</t>
  </si>
  <si>
    <t>3页</t>
  </si>
  <si>
    <t>荆门市中级人民法院</t>
  </si>
  <si>
    <t>钟祥市乡镇机关5</t>
  </si>
  <si>
    <t>沙洋县乡镇机关8</t>
  </si>
  <si>
    <t>京山县乡镇机关3</t>
  </si>
  <si>
    <t>党政综合办科员</t>
  </si>
  <si>
    <t>综合管理职位1</t>
  </si>
  <si>
    <t>钟祥市乡镇机关6</t>
  </si>
  <si>
    <t>沙洋县司法局</t>
  </si>
  <si>
    <t>京山县检察院</t>
  </si>
  <si>
    <t>司法行政管理局科员</t>
  </si>
  <si>
    <t>钟祥市人民检察院2</t>
  </si>
  <si>
    <t>司法警察</t>
  </si>
  <si>
    <t>综合管理职位2</t>
  </si>
  <si>
    <t>钟祥市人民检察院1</t>
  </si>
  <si>
    <t>钟祥市乡镇机关11</t>
  </si>
  <si>
    <t>钟祥市乡镇机关2（九里回族乡）</t>
  </si>
  <si>
    <t>4页</t>
  </si>
  <si>
    <t>京山县乡镇机关1</t>
  </si>
  <si>
    <t>掇刀区检察院</t>
  </si>
  <si>
    <t>沙洋县森林公安局</t>
  </si>
  <si>
    <t>业务股科员</t>
  </si>
  <si>
    <t>钟祥市乡镇机关12</t>
  </si>
  <si>
    <t>钟祥市乡镇机关7</t>
  </si>
  <si>
    <t>京山县乡镇机关2</t>
  </si>
  <si>
    <t>执法勤务职位1</t>
  </si>
  <si>
    <t>钟祥市乡镇机关10</t>
  </si>
  <si>
    <t>钟祥市乡镇机关8</t>
  </si>
  <si>
    <t>沙洋县法院</t>
  </si>
  <si>
    <t>档案管理员</t>
  </si>
  <si>
    <t>警务技术职位</t>
  </si>
  <si>
    <t>京山县司法局</t>
  </si>
  <si>
    <t>5页</t>
  </si>
  <si>
    <t>总职位数</t>
  </si>
  <si>
    <t>总计划人数</t>
  </si>
  <si>
    <t>发布时间：</t>
  </si>
  <si>
    <t>竞争比例</t>
  </si>
  <si>
    <t>无人报考职位数</t>
  </si>
  <si>
    <t>总报考人数</t>
  </si>
  <si>
    <t>审核通过人数</t>
  </si>
  <si>
    <t>2016湖北公务员考试（荆门）十大热门职位</t>
  </si>
  <si>
    <t>招录单位</t>
  </si>
  <si>
    <t>职位代码</t>
  </si>
  <si>
    <t>职位名称</t>
  </si>
  <si>
    <t>招考计划</t>
  </si>
  <si>
    <t>报考人数</t>
    <phoneticPr fontId="5" type="noConversion"/>
  </si>
  <si>
    <t>通过人数</t>
    <phoneticPr fontId="5" type="noConversion"/>
  </si>
  <si>
    <t>竞争比</t>
    <phoneticPr fontId="4" type="noConversion"/>
  </si>
  <si>
    <t>竞争比例</t>
    <phoneticPr fontId="4" type="noConversion"/>
  </si>
  <si>
    <t>2016湖北公务员考试（荆门）十大冷门职位</t>
    <phoneticPr fontId="4" type="noConversion"/>
  </si>
  <si>
    <t>2016湖北公务员考试（荆门）报名人数统计-2016-3-26</t>
    <phoneticPr fontId="4" type="noConversion"/>
  </si>
</sst>
</file>

<file path=xl/styles.xml><?xml version="1.0" encoding="utf-8"?>
<styleSheet xmlns="http://schemas.openxmlformats.org/spreadsheetml/2006/main">
  <numFmts count="1">
    <numFmt numFmtId="180" formatCode="0_);[Red]\(0\)"/>
  </numFmts>
  <fonts count="6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family val="2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9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4" borderId="9" xfId="0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22" fontId="1" fillId="2" borderId="2" xfId="0" applyNumberFormat="1" applyFont="1" applyFill="1" applyBorder="1" applyAlignment="1">
      <alignment horizontal="center" vertical="center" wrapText="1"/>
    </xf>
    <xf numFmtId="22" fontId="1" fillId="2" borderId="3" xfId="0" applyNumberFormat="1" applyFont="1" applyFill="1" applyBorder="1" applyAlignment="1">
      <alignment horizontal="center" vertical="center" wrapText="1"/>
    </xf>
    <xf numFmtId="22" fontId="1" fillId="2" borderId="6" xfId="0" applyNumberFormat="1" applyFont="1" applyFill="1" applyBorder="1" applyAlignment="1">
      <alignment horizontal="center" vertical="center" wrapText="1"/>
    </xf>
    <xf numFmtId="180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H31"/>
  <sheetViews>
    <sheetView workbookViewId="0">
      <selection activeCell="K9" sqref="K9"/>
    </sheetView>
  </sheetViews>
  <sheetFormatPr defaultColWidth="9" defaultRowHeight="13.5"/>
  <cols>
    <col min="2" max="2" width="34.75" customWidth="1"/>
    <col min="3" max="3" width="17.125" customWidth="1"/>
    <col min="4" max="4" width="15.75" customWidth="1"/>
    <col min="7" max="7" width="16.75" customWidth="1"/>
  </cols>
  <sheetData>
    <row r="2" spans="2:8">
      <c r="B2" s="8" t="s">
        <v>99</v>
      </c>
      <c r="C2" s="8"/>
      <c r="D2" s="8"/>
      <c r="E2" s="8"/>
      <c r="F2" s="8"/>
      <c r="G2" s="8"/>
      <c r="H2" s="8"/>
    </row>
    <row r="3" spans="2:8">
      <c r="B3" s="1" t="s">
        <v>82</v>
      </c>
      <c r="C3" s="1">
        <v>62</v>
      </c>
      <c r="D3" s="1" t="s">
        <v>83</v>
      </c>
      <c r="E3" s="1">
        <v>186</v>
      </c>
      <c r="F3" s="13" t="s">
        <v>84</v>
      </c>
      <c r="G3" s="16">
        <v>42455.416666666664</v>
      </c>
      <c r="H3" s="1" t="s">
        <v>85</v>
      </c>
    </row>
    <row r="4" spans="2:8">
      <c r="B4" s="1" t="s">
        <v>86</v>
      </c>
      <c r="C4" s="1">
        <v>1</v>
      </c>
      <c r="D4" s="1" t="s">
        <v>87</v>
      </c>
      <c r="E4" s="1">
        <v>1761</v>
      </c>
      <c r="F4" s="14"/>
      <c r="G4" s="17"/>
      <c r="H4" s="1" t="str">
        <f>ROUND((E4/E3),2)&amp;":"&amp;1</f>
        <v>9.47:1</v>
      </c>
    </row>
    <row r="5" spans="2:8">
      <c r="B5" s="8" t="s">
        <v>88</v>
      </c>
      <c r="C5" s="8"/>
      <c r="D5" s="9">
        <v>1453</v>
      </c>
      <c r="E5" s="10"/>
      <c r="F5" s="15"/>
      <c r="G5" s="18"/>
      <c r="H5" s="1"/>
    </row>
    <row r="6" spans="2:8">
      <c r="B6" s="2"/>
      <c r="C6" s="2"/>
      <c r="D6" s="2"/>
      <c r="E6" s="2"/>
      <c r="F6" s="2"/>
      <c r="G6" s="2"/>
      <c r="H6" s="2"/>
    </row>
    <row r="7" spans="2:8">
      <c r="B7" s="11" t="s">
        <v>89</v>
      </c>
      <c r="C7" s="12"/>
      <c r="D7" s="12"/>
      <c r="E7" s="12"/>
      <c r="F7" s="12"/>
      <c r="G7" s="12"/>
      <c r="H7" s="12"/>
    </row>
    <row r="8" spans="2:8">
      <c r="B8" s="20" t="s">
        <v>90</v>
      </c>
      <c r="C8" s="21" t="s">
        <v>91</v>
      </c>
      <c r="D8" s="20" t="s">
        <v>92</v>
      </c>
      <c r="E8" s="20" t="s">
        <v>93</v>
      </c>
      <c r="F8" s="20" t="s">
        <v>94</v>
      </c>
      <c r="G8" s="20" t="s">
        <v>95</v>
      </c>
      <c r="H8" s="22" t="s">
        <v>97</v>
      </c>
    </row>
    <row r="9" spans="2:8">
      <c r="B9" s="20" t="s">
        <v>2</v>
      </c>
      <c r="C9" s="21">
        <v>2002004002004</v>
      </c>
      <c r="D9" s="20" t="s">
        <v>3</v>
      </c>
      <c r="E9" s="20">
        <v>2</v>
      </c>
      <c r="F9" s="20">
        <v>121</v>
      </c>
      <c r="G9" s="20">
        <v>95</v>
      </c>
      <c r="H9" s="3" t="str">
        <f>F9/E9&amp;":"&amp;1</f>
        <v>60.5:1</v>
      </c>
    </row>
    <row r="10" spans="2:8">
      <c r="B10" s="20" t="s">
        <v>13</v>
      </c>
      <c r="C10" s="21">
        <v>2002004002001</v>
      </c>
      <c r="D10" s="20" t="s">
        <v>14</v>
      </c>
      <c r="E10" s="20">
        <v>1</v>
      </c>
      <c r="F10" s="20">
        <v>53</v>
      </c>
      <c r="G10" s="20">
        <v>38</v>
      </c>
      <c r="H10" s="3" t="str">
        <f>F10/E10&amp;":"&amp;1</f>
        <v>53:1</v>
      </c>
    </row>
    <row r="11" spans="2:8">
      <c r="B11" s="20" t="s">
        <v>4</v>
      </c>
      <c r="C11" s="21">
        <v>2002004009013</v>
      </c>
      <c r="D11" s="20" t="s">
        <v>5</v>
      </c>
      <c r="E11" s="20">
        <v>2</v>
      </c>
      <c r="F11" s="20">
        <v>90</v>
      </c>
      <c r="G11" s="20">
        <v>83</v>
      </c>
      <c r="H11" s="3" t="str">
        <f>F11/E11&amp;":"&amp;1</f>
        <v>45:1</v>
      </c>
    </row>
    <row r="12" spans="2:8">
      <c r="B12" s="20" t="s">
        <v>19</v>
      </c>
      <c r="C12" s="21">
        <v>2002004002005</v>
      </c>
      <c r="D12" s="20" t="s">
        <v>20</v>
      </c>
      <c r="E12" s="20">
        <v>1</v>
      </c>
      <c r="F12" s="20">
        <v>40</v>
      </c>
      <c r="G12" s="20">
        <v>33</v>
      </c>
      <c r="H12" s="3" t="str">
        <f>F12/E12&amp;":"&amp;1</f>
        <v>40:1</v>
      </c>
    </row>
    <row r="13" spans="2:8">
      <c r="B13" s="20" t="s">
        <v>45</v>
      </c>
      <c r="C13" s="21">
        <v>2002004013002</v>
      </c>
      <c r="D13" s="20" t="s">
        <v>46</v>
      </c>
      <c r="E13" s="20">
        <v>1</v>
      </c>
      <c r="F13" s="20">
        <v>19</v>
      </c>
      <c r="G13" s="20">
        <v>16</v>
      </c>
      <c r="H13" s="3" t="str">
        <f>F13/E13&amp;":"&amp;1</f>
        <v>19:1</v>
      </c>
    </row>
    <row r="14" spans="2:8">
      <c r="B14" s="20" t="s">
        <v>50</v>
      </c>
      <c r="C14" s="21">
        <v>2002004001003</v>
      </c>
      <c r="D14" s="20" t="s">
        <v>48</v>
      </c>
      <c r="E14" s="20">
        <v>1</v>
      </c>
      <c r="F14" s="20">
        <v>18</v>
      </c>
      <c r="G14" s="20">
        <v>10</v>
      </c>
      <c r="H14" s="3" t="str">
        <f>F14/E14&amp;":"&amp;1</f>
        <v>18:1</v>
      </c>
    </row>
    <row r="15" spans="2:8">
      <c r="B15" s="20" t="s">
        <v>19</v>
      </c>
      <c r="C15" s="21">
        <v>2002004002006</v>
      </c>
      <c r="D15" s="20" t="s">
        <v>35</v>
      </c>
      <c r="E15" s="20">
        <v>2</v>
      </c>
      <c r="F15" s="20">
        <v>34</v>
      </c>
      <c r="G15" s="20">
        <v>22</v>
      </c>
      <c r="H15" s="3" t="str">
        <f>F15/E15&amp;":"&amp;1</f>
        <v>17:1</v>
      </c>
    </row>
    <row r="16" spans="2:8">
      <c r="B16" s="20" t="s">
        <v>41</v>
      </c>
      <c r="C16" s="21">
        <v>2002004011001</v>
      </c>
      <c r="D16" s="20" t="s">
        <v>55</v>
      </c>
      <c r="E16" s="20">
        <v>1</v>
      </c>
      <c r="F16" s="20">
        <v>16</v>
      </c>
      <c r="G16" s="20">
        <v>12</v>
      </c>
      <c r="H16" s="3" t="str">
        <f>F16/E16&amp;":"&amp;1</f>
        <v>16:1</v>
      </c>
    </row>
    <row r="17" spans="2:8">
      <c r="B17" s="20" t="s">
        <v>50</v>
      </c>
      <c r="C17" s="21">
        <v>2002004001002</v>
      </c>
      <c r="D17" s="20" t="s">
        <v>48</v>
      </c>
      <c r="E17" s="20">
        <v>1</v>
      </c>
      <c r="F17" s="20">
        <v>14</v>
      </c>
      <c r="G17" s="20">
        <v>9</v>
      </c>
      <c r="H17" s="3" t="str">
        <f>F17/E17&amp;":"&amp;1</f>
        <v>14:1</v>
      </c>
    </row>
    <row r="18" spans="2:8">
      <c r="B18" s="20" t="s">
        <v>68</v>
      </c>
      <c r="C18" s="21">
        <v>2002004003001</v>
      </c>
      <c r="D18" s="20" t="s">
        <v>61</v>
      </c>
      <c r="E18" s="20">
        <v>1</v>
      </c>
      <c r="F18" s="20">
        <v>14</v>
      </c>
      <c r="G18" s="20">
        <v>12</v>
      </c>
      <c r="H18" s="3" t="str">
        <f>F18/E18&amp;":"&amp;1</f>
        <v>14:1</v>
      </c>
    </row>
    <row r="20" spans="2:8">
      <c r="B20" s="23" t="s">
        <v>98</v>
      </c>
      <c r="C20" s="24"/>
      <c r="D20" s="24"/>
      <c r="E20" s="24"/>
      <c r="F20" s="24"/>
      <c r="G20" s="24"/>
      <c r="H20" s="24"/>
    </row>
    <row r="21" spans="2:8">
      <c r="B21" s="20" t="s">
        <v>90</v>
      </c>
      <c r="C21" s="21" t="s">
        <v>91</v>
      </c>
      <c r="D21" s="20" t="s">
        <v>92</v>
      </c>
      <c r="E21" s="20" t="s">
        <v>93</v>
      </c>
      <c r="F21" s="20" t="s">
        <v>94</v>
      </c>
      <c r="G21" s="20" t="s">
        <v>95</v>
      </c>
      <c r="H21" s="22" t="s">
        <v>97</v>
      </c>
    </row>
    <row r="22" spans="2:8">
      <c r="B22" s="20" t="s">
        <v>50</v>
      </c>
      <c r="C22" s="21">
        <v>2002004001001</v>
      </c>
      <c r="D22" s="20" t="s">
        <v>48</v>
      </c>
      <c r="E22" s="20">
        <v>1</v>
      </c>
      <c r="F22" s="20">
        <v>0</v>
      </c>
      <c r="G22" s="20">
        <v>0</v>
      </c>
      <c r="H22" s="3" t="str">
        <f>F22/E22&amp;":"&amp;1</f>
        <v>0:1</v>
      </c>
    </row>
    <row r="23" spans="2:8">
      <c r="B23" s="20" t="s">
        <v>80</v>
      </c>
      <c r="C23" s="21">
        <v>2002004007014</v>
      </c>
      <c r="D23" s="20" t="s">
        <v>35</v>
      </c>
      <c r="E23" s="20">
        <v>3</v>
      </c>
      <c r="F23" s="20">
        <v>2</v>
      </c>
      <c r="G23" s="20">
        <v>0</v>
      </c>
      <c r="H23" s="3" t="str">
        <f>F23/E23&amp;":"&amp;1</f>
        <v>0.666666666666667:1</v>
      </c>
    </row>
    <row r="24" spans="2:8">
      <c r="B24" s="20" t="s">
        <v>75</v>
      </c>
      <c r="C24" s="21">
        <v>2002004009010</v>
      </c>
      <c r="D24" s="20" t="s">
        <v>5</v>
      </c>
      <c r="E24" s="20">
        <v>1</v>
      </c>
      <c r="F24" s="20">
        <v>1</v>
      </c>
      <c r="G24" s="20">
        <v>1</v>
      </c>
      <c r="H24" s="3" t="str">
        <f>F24/E24&amp;":"&amp;1</f>
        <v>1:1</v>
      </c>
    </row>
    <row r="25" spans="2:8">
      <c r="B25" s="20" t="s">
        <v>29</v>
      </c>
      <c r="C25" s="21">
        <v>2002004011006</v>
      </c>
      <c r="D25" s="20" t="s">
        <v>79</v>
      </c>
      <c r="E25" s="20">
        <v>1</v>
      </c>
      <c r="F25" s="20">
        <v>1</v>
      </c>
      <c r="G25" s="20">
        <v>1</v>
      </c>
      <c r="H25" s="3" t="str">
        <f>F25/E25&amp;":"&amp;1</f>
        <v>1:1</v>
      </c>
    </row>
    <row r="26" spans="2:8">
      <c r="B26" s="20" t="s">
        <v>67</v>
      </c>
      <c r="C26" s="21">
        <v>2002004007007</v>
      </c>
      <c r="D26" s="20" t="s">
        <v>54</v>
      </c>
      <c r="E26" s="20">
        <v>5</v>
      </c>
      <c r="F26" s="20">
        <v>6</v>
      </c>
      <c r="G26" s="20">
        <v>6</v>
      </c>
      <c r="H26" s="3" t="str">
        <f>F26/E26&amp;":"&amp;1</f>
        <v>1.2:1</v>
      </c>
    </row>
    <row r="27" spans="2:8">
      <c r="B27" s="20" t="s">
        <v>73</v>
      </c>
      <c r="C27" s="21">
        <v>2002004007008</v>
      </c>
      <c r="D27" s="20" t="s">
        <v>10</v>
      </c>
      <c r="E27" s="20">
        <v>5</v>
      </c>
      <c r="F27" s="20">
        <v>6</v>
      </c>
      <c r="G27" s="20">
        <v>6</v>
      </c>
      <c r="H27" s="3" t="str">
        <f>F27/E27&amp;":"&amp;1</f>
        <v>1.2:1</v>
      </c>
    </row>
    <row r="28" spans="2:8">
      <c r="B28" s="20" t="s">
        <v>77</v>
      </c>
      <c r="C28" s="21">
        <v>2002004008001</v>
      </c>
      <c r="D28" s="20" t="s">
        <v>78</v>
      </c>
      <c r="E28" s="20">
        <v>1</v>
      </c>
      <c r="F28" s="20">
        <v>2</v>
      </c>
      <c r="G28" s="20">
        <v>0</v>
      </c>
      <c r="H28" s="3" t="str">
        <f>F28/E28&amp;":"&amp;1</f>
        <v>2:1</v>
      </c>
    </row>
    <row r="29" spans="2:8">
      <c r="B29" s="20" t="s">
        <v>63</v>
      </c>
      <c r="C29" s="21">
        <v>2002004009017</v>
      </c>
      <c r="D29" s="20" t="s">
        <v>61</v>
      </c>
      <c r="E29" s="20">
        <v>3</v>
      </c>
      <c r="F29" s="20">
        <v>7</v>
      </c>
      <c r="G29" s="20">
        <v>6</v>
      </c>
      <c r="H29" s="3" t="str">
        <f>F29/E29&amp;":"&amp;1</f>
        <v>2.33333333333333:1</v>
      </c>
    </row>
    <row r="30" spans="2:8">
      <c r="B30" s="20" t="s">
        <v>29</v>
      </c>
      <c r="C30" s="21">
        <v>2002004012004</v>
      </c>
      <c r="D30" s="20" t="s">
        <v>74</v>
      </c>
      <c r="E30" s="20">
        <v>2</v>
      </c>
      <c r="F30" s="20">
        <v>5</v>
      </c>
      <c r="G30" s="20">
        <v>3</v>
      </c>
      <c r="H30" s="3" t="str">
        <f>F30/E30&amp;":"&amp;1</f>
        <v>2.5:1</v>
      </c>
    </row>
    <row r="31" spans="2:8">
      <c r="B31" s="20" t="s">
        <v>53</v>
      </c>
      <c r="C31" s="21">
        <v>2002004007009</v>
      </c>
      <c r="D31" s="20" t="s">
        <v>54</v>
      </c>
      <c r="E31" s="20">
        <v>8</v>
      </c>
      <c r="F31" s="20">
        <v>22</v>
      </c>
      <c r="G31" s="20">
        <v>16</v>
      </c>
      <c r="H31" s="3" t="str">
        <f>F31/E31&amp;":"&amp;1</f>
        <v>2.75:1</v>
      </c>
    </row>
  </sheetData>
  <mergeCells count="7">
    <mergeCell ref="B20:H20"/>
    <mergeCell ref="B2:H2"/>
    <mergeCell ref="B5:C5"/>
    <mergeCell ref="D5:E5"/>
    <mergeCell ref="B7:H7"/>
    <mergeCell ref="F3:F5"/>
    <mergeCell ref="G3:G5"/>
  </mergeCells>
  <phoneticPr fontId="4" type="noConversion"/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3"/>
  <sheetViews>
    <sheetView tabSelected="1" workbookViewId="0">
      <selection activeCell="K16" sqref="K16"/>
    </sheetView>
  </sheetViews>
  <sheetFormatPr defaultColWidth="9" defaultRowHeight="13.5"/>
  <cols>
    <col min="3" max="3" width="21.25" style="4" customWidth="1"/>
    <col min="4" max="4" width="15" style="4" customWidth="1"/>
    <col min="5" max="5" width="19.875" style="19" customWidth="1"/>
    <col min="6" max="6" width="11.625" style="5" customWidth="1"/>
    <col min="7" max="7" width="9.625" style="6" customWidth="1"/>
    <col min="8" max="8" width="12.25" style="6" customWidth="1"/>
  </cols>
  <sheetData>
    <row r="1" spans="1:10">
      <c r="A1" t="s">
        <v>0</v>
      </c>
      <c r="C1" s="20" t="s">
        <v>90</v>
      </c>
      <c r="D1" s="21" t="s">
        <v>91</v>
      </c>
      <c r="E1" s="20" t="s">
        <v>92</v>
      </c>
      <c r="F1" s="20" t="s">
        <v>93</v>
      </c>
      <c r="G1" s="20" t="s">
        <v>94</v>
      </c>
      <c r="H1" s="20" t="s">
        <v>95</v>
      </c>
      <c r="I1" s="22" t="s">
        <v>96</v>
      </c>
      <c r="J1" s="22" t="s">
        <v>97</v>
      </c>
    </row>
    <row r="2" spans="1:10" s="3" customFormat="1">
      <c r="A2" s="7" t="s">
        <v>1</v>
      </c>
      <c r="C2" s="20" t="s">
        <v>50</v>
      </c>
      <c r="D2" s="21">
        <v>2002004001001</v>
      </c>
      <c r="E2" s="20" t="s">
        <v>48</v>
      </c>
      <c r="F2" s="20">
        <v>1</v>
      </c>
      <c r="G2" s="20">
        <v>0</v>
      </c>
      <c r="H2" s="20">
        <v>0</v>
      </c>
      <c r="I2" s="3">
        <f>G2/F2</f>
        <v>0</v>
      </c>
      <c r="J2" s="3" t="str">
        <f>G2/F2&amp;":"&amp;1</f>
        <v>0:1</v>
      </c>
    </row>
    <row r="3" spans="1:10">
      <c r="C3" s="20" t="s">
        <v>50</v>
      </c>
      <c r="D3" s="21">
        <v>2002004001002</v>
      </c>
      <c r="E3" s="20" t="s">
        <v>48</v>
      </c>
      <c r="F3" s="20">
        <v>1</v>
      </c>
      <c r="G3" s="20">
        <v>14</v>
      </c>
      <c r="H3" s="20">
        <v>9</v>
      </c>
      <c r="I3" s="3">
        <f t="shared" ref="I3:I63" si="0">G3/F3</f>
        <v>14</v>
      </c>
      <c r="J3" s="3" t="str">
        <f t="shared" ref="J3:J63" si="1">G3/F3&amp;":"&amp;1</f>
        <v>14:1</v>
      </c>
    </row>
    <row r="4" spans="1:10">
      <c r="C4" s="20" t="s">
        <v>50</v>
      </c>
      <c r="D4" s="21">
        <v>2002004001003</v>
      </c>
      <c r="E4" s="20" t="s">
        <v>48</v>
      </c>
      <c r="F4" s="20">
        <v>1</v>
      </c>
      <c r="G4" s="20">
        <v>18</v>
      </c>
      <c r="H4" s="20">
        <v>10</v>
      </c>
      <c r="I4" s="3">
        <f t="shared" si="0"/>
        <v>18</v>
      </c>
      <c r="J4" s="3" t="str">
        <f t="shared" si="1"/>
        <v>18:1</v>
      </c>
    </row>
    <row r="5" spans="1:10">
      <c r="C5" s="20" t="s">
        <v>27</v>
      </c>
      <c r="D5" s="21">
        <v>2002004001005</v>
      </c>
      <c r="E5" s="20" t="s">
        <v>28</v>
      </c>
      <c r="F5" s="20">
        <v>4</v>
      </c>
      <c r="G5" s="20">
        <v>51</v>
      </c>
      <c r="H5" s="20">
        <v>36</v>
      </c>
      <c r="I5" s="3">
        <f t="shared" si="0"/>
        <v>12.75</v>
      </c>
      <c r="J5" s="3" t="str">
        <f t="shared" si="1"/>
        <v>12.75:1</v>
      </c>
    </row>
    <row r="6" spans="1:10">
      <c r="C6" s="20" t="s">
        <v>13</v>
      </c>
      <c r="D6" s="21">
        <v>2002004002001</v>
      </c>
      <c r="E6" s="20" t="s">
        <v>14</v>
      </c>
      <c r="F6" s="20">
        <v>1</v>
      </c>
      <c r="G6" s="20">
        <v>53</v>
      </c>
      <c r="H6" s="20">
        <v>38</v>
      </c>
      <c r="I6" s="3">
        <f t="shared" si="0"/>
        <v>53</v>
      </c>
      <c r="J6" s="3" t="str">
        <f t="shared" si="1"/>
        <v>53:1</v>
      </c>
    </row>
    <row r="7" spans="1:10">
      <c r="C7" s="20" t="s">
        <v>38</v>
      </c>
      <c r="D7" s="21">
        <v>2002004002002</v>
      </c>
      <c r="E7" s="20" t="s">
        <v>39</v>
      </c>
      <c r="F7" s="20">
        <v>2</v>
      </c>
      <c r="G7" s="20">
        <v>20</v>
      </c>
      <c r="H7" s="20">
        <v>15</v>
      </c>
      <c r="I7" s="3">
        <f t="shared" si="0"/>
        <v>10</v>
      </c>
      <c r="J7" s="3" t="str">
        <f t="shared" si="1"/>
        <v>10:1</v>
      </c>
    </row>
    <row r="8" spans="1:10">
      <c r="C8" s="20" t="s">
        <v>36</v>
      </c>
      <c r="D8" s="21">
        <v>2002004002003</v>
      </c>
      <c r="E8" s="20" t="s">
        <v>37</v>
      </c>
      <c r="F8" s="20">
        <v>2</v>
      </c>
      <c r="G8" s="20">
        <v>26</v>
      </c>
      <c r="H8" s="20">
        <v>17</v>
      </c>
      <c r="I8" s="3">
        <f t="shared" si="0"/>
        <v>13</v>
      </c>
      <c r="J8" s="3" t="str">
        <f t="shared" si="1"/>
        <v>13:1</v>
      </c>
    </row>
    <row r="9" spans="1:10">
      <c r="C9" s="20" t="s">
        <v>2</v>
      </c>
      <c r="D9" s="21">
        <v>2002004002004</v>
      </c>
      <c r="E9" s="20" t="s">
        <v>3</v>
      </c>
      <c r="F9" s="20">
        <v>2</v>
      </c>
      <c r="G9" s="20">
        <v>121</v>
      </c>
      <c r="H9" s="20">
        <v>95</v>
      </c>
      <c r="I9" s="3">
        <f t="shared" si="0"/>
        <v>60.5</v>
      </c>
      <c r="J9" s="3" t="str">
        <f t="shared" si="1"/>
        <v>60.5:1</v>
      </c>
    </row>
    <row r="10" spans="1:10">
      <c r="C10" s="20" t="s">
        <v>19</v>
      </c>
      <c r="D10" s="21">
        <v>2002004002005</v>
      </c>
      <c r="E10" s="20" t="s">
        <v>20</v>
      </c>
      <c r="F10" s="20">
        <v>1</v>
      </c>
      <c r="G10" s="20">
        <v>40</v>
      </c>
      <c r="H10" s="20">
        <v>33</v>
      </c>
      <c r="I10" s="3">
        <f t="shared" si="0"/>
        <v>40</v>
      </c>
      <c r="J10" s="3" t="str">
        <f t="shared" si="1"/>
        <v>40:1</v>
      </c>
    </row>
    <row r="11" spans="1:10">
      <c r="C11" s="20" t="s">
        <v>19</v>
      </c>
      <c r="D11" s="21">
        <v>2002004002006</v>
      </c>
      <c r="E11" s="20" t="s">
        <v>35</v>
      </c>
      <c r="F11" s="20">
        <v>2</v>
      </c>
      <c r="G11" s="20">
        <v>34</v>
      </c>
      <c r="H11" s="20">
        <v>22</v>
      </c>
      <c r="I11" s="3">
        <f t="shared" si="0"/>
        <v>17</v>
      </c>
      <c r="J11" s="3" t="str">
        <f t="shared" si="1"/>
        <v>17:1</v>
      </c>
    </row>
    <row r="12" spans="1:10">
      <c r="C12" s="20" t="s">
        <v>68</v>
      </c>
      <c r="D12" s="21">
        <v>2002004003001</v>
      </c>
      <c r="E12" s="20" t="s">
        <v>61</v>
      </c>
      <c r="F12" s="20">
        <v>1</v>
      </c>
      <c r="G12" s="20">
        <v>14</v>
      </c>
      <c r="H12" s="20">
        <v>12</v>
      </c>
      <c r="I12" s="3">
        <f t="shared" si="0"/>
        <v>14</v>
      </c>
      <c r="J12" s="3" t="str">
        <f t="shared" si="1"/>
        <v>14:1</v>
      </c>
    </row>
    <row r="13" spans="1:10">
      <c r="C13" s="20" t="s">
        <v>47</v>
      </c>
      <c r="D13" s="21">
        <v>2002004007001</v>
      </c>
      <c r="E13" s="20" t="s">
        <v>48</v>
      </c>
      <c r="F13" s="20">
        <v>1</v>
      </c>
      <c r="G13" s="20">
        <v>14</v>
      </c>
      <c r="H13" s="20">
        <v>12</v>
      </c>
      <c r="I13" s="3">
        <f t="shared" si="0"/>
        <v>14</v>
      </c>
      <c r="J13" s="3" t="str">
        <f t="shared" si="1"/>
        <v>14:1</v>
      </c>
    </row>
    <row r="14" spans="1:10">
      <c r="C14" s="20" t="s">
        <v>47</v>
      </c>
      <c r="D14" s="21">
        <v>2002004007002</v>
      </c>
      <c r="E14" s="20" t="s">
        <v>48</v>
      </c>
      <c r="F14" s="20">
        <v>1</v>
      </c>
      <c r="G14" s="20">
        <v>14</v>
      </c>
      <c r="H14" s="20">
        <v>13</v>
      </c>
      <c r="I14" s="3">
        <f t="shared" si="0"/>
        <v>14</v>
      </c>
      <c r="J14" s="3" t="str">
        <f t="shared" si="1"/>
        <v>14:1</v>
      </c>
    </row>
    <row r="15" spans="1:10">
      <c r="C15" s="20" t="s">
        <v>47</v>
      </c>
      <c r="D15" s="21">
        <v>2002004007003</v>
      </c>
      <c r="E15" s="20" t="s">
        <v>48</v>
      </c>
      <c r="F15" s="20">
        <v>1</v>
      </c>
      <c r="G15" s="20">
        <v>5</v>
      </c>
      <c r="H15" s="20">
        <v>4</v>
      </c>
      <c r="I15" s="3">
        <f t="shared" si="0"/>
        <v>5</v>
      </c>
      <c r="J15" s="3" t="str">
        <f t="shared" si="1"/>
        <v>5:1</v>
      </c>
    </row>
    <row r="16" spans="1:10">
      <c r="C16" s="20" t="s">
        <v>47</v>
      </c>
      <c r="D16" s="21">
        <v>2002004007004</v>
      </c>
      <c r="E16" s="20" t="s">
        <v>48</v>
      </c>
      <c r="F16" s="20">
        <v>1</v>
      </c>
      <c r="G16" s="20">
        <v>7</v>
      </c>
      <c r="H16" s="20">
        <v>5</v>
      </c>
      <c r="I16" s="3">
        <f t="shared" si="0"/>
        <v>7</v>
      </c>
      <c r="J16" s="3" t="str">
        <f t="shared" si="1"/>
        <v>7:1</v>
      </c>
    </row>
    <row r="17" spans="1:10" s="3" customFormat="1">
      <c r="A17" s="7" t="s">
        <v>25</v>
      </c>
      <c r="C17" s="20" t="s">
        <v>47</v>
      </c>
      <c r="D17" s="21">
        <v>2002004007005</v>
      </c>
      <c r="E17" s="20" t="s">
        <v>48</v>
      </c>
      <c r="F17" s="20">
        <v>1</v>
      </c>
      <c r="G17" s="20">
        <v>7</v>
      </c>
      <c r="H17" s="20">
        <v>6</v>
      </c>
      <c r="I17" s="3">
        <f t="shared" si="0"/>
        <v>7</v>
      </c>
      <c r="J17" s="3" t="str">
        <f t="shared" si="1"/>
        <v>7:1</v>
      </c>
    </row>
    <row r="18" spans="1:10">
      <c r="C18" s="20" t="s">
        <v>58</v>
      </c>
      <c r="D18" s="21">
        <v>2002004007006</v>
      </c>
      <c r="E18" s="20" t="s">
        <v>59</v>
      </c>
      <c r="F18" s="20">
        <v>2</v>
      </c>
      <c r="G18" s="20">
        <v>23</v>
      </c>
      <c r="H18" s="20">
        <v>19</v>
      </c>
      <c r="I18" s="3">
        <f t="shared" si="0"/>
        <v>11.5</v>
      </c>
      <c r="J18" s="3" t="str">
        <f t="shared" si="1"/>
        <v>11.5:1</v>
      </c>
    </row>
    <row r="19" spans="1:10">
      <c r="C19" s="20" t="s">
        <v>67</v>
      </c>
      <c r="D19" s="21">
        <v>2002004007007</v>
      </c>
      <c r="E19" s="20" t="s">
        <v>54</v>
      </c>
      <c r="F19" s="20">
        <v>5</v>
      </c>
      <c r="G19" s="20">
        <v>6</v>
      </c>
      <c r="H19" s="20">
        <v>6</v>
      </c>
      <c r="I19" s="3">
        <f t="shared" si="0"/>
        <v>1.2</v>
      </c>
      <c r="J19" s="3" t="str">
        <f t="shared" si="1"/>
        <v>1.2:1</v>
      </c>
    </row>
    <row r="20" spans="1:10">
      <c r="C20" s="20" t="s">
        <v>73</v>
      </c>
      <c r="D20" s="21">
        <v>2002004007008</v>
      </c>
      <c r="E20" s="20" t="s">
        <v>10</v>
      </c>
      <c r="F20" s="20">
        <v>5</v>
      </c>
      <c r="G20" s="20">
        <v>6</v>
      </c>
      <c r="H20" s="20">
        <v>6</v>
      </c>
      <c r="I20" s="3">
        <f t="shared" si="0"/>
        <v>1.2</v>
      </c>
      <c r="J20" s="3" t="str">
        <f t="shared" si="1"/>
        <v>1.2:1</v>
      </c>
    </row>
    <row r="21" spans="1:10">
      <c r="C21" s="20" t="s">
        <v>53</v>
      </c>
      <c r="D21" s="21">
        <v>2002004007009</v>
      </c>
      <c r="E21" s="20" t="s">
        <v>54</v>
      </c>
      <c r="F21" s="20">
        <v>8</v>
      </c>
      <c r="G21" s="20">
        <v>22</v>
      </c>
      <c r="H21" s="20">
        <v>16</v>
      </c>
      <c r="I21" s="3">
        <f t="shared" si="0"/>
        <v>2.75</v>
      </c>
      <c r="J21" s="3" t="str">
        <f t="shared" si="1"/>
        <v>2.75:1</v>
      </c>
    </row>
    <row r="22" spans="1:10">
      <c r="C22" s="20" t="s">
        <v>34</v>
      </c>
      <c r="D22" s="21">
        <v>2002004007010</v>
      </c>
      <c r="E22" s="20" t="s">
        <v>10</v>
      </c>
      <c r="F22" s="20">
        <v>8</v>
      </c>
      <c r="G22" s="20">
        <v>27</v>
      </c>
      <c r="H22" s="20">
        <v>26</v>
      </c>
      <c r="I22" s="3">
        <f t="shared" si="0"/>
        <v>3.375</v>
      </c>
      <c r="J22" s="3" t="str">
        <f t="shared" si="1"/>
        <v>3.375:1</v>
      </c>
    </row>
    <row r="23" spans="1:10">
      <c r="C23" s="20" t="s">
        <v>9</v>
      </c>
      <c r="D23" s="21">
        <v>2002004007011</v>
      </c>
      <c r="E23" s="20" t="s">
        <v>10</v>
      </c>
      <c r="F23" s="20">
        <v>8</v>
      </c>
      <c r="G23" s="20">
        <v>85</v>
      </c>
      <c r="H23" s="20">
        <v>75</v>
      </c>
      <c r="I23" s="3">
        <f t="shared" si="0"/>
        <v>10.625</v>
      </c>
      <c r="J23" s="3" t="str">
        <f t="shared" si="1"/>
        <v>10.625:1</v>
      </c>
    </row>
    <row r="24" spans="1:10">
      <c r="C24" s="20" t="s">
        <v>26</v>
      </c>
      <c r="D24" s="21">
        <v>2002004007012</v>
      </c>
      <c r="E24" s="20" t="s">
        <v>17</v>
      </c>
      <c r="F24" s="20">
        <v>8</v>
      </c>
      <c r="G24" s="20">
        <v>43</v>
      </c>
      <c r="H24" s="20">
        <v>35</v>
      </c>
      <c r="I24" s="3">
        <f t="shared" si="0"/>
        <v>5.375</v>
      </c>
      <c r="J24" s="3" t="str">
        <f t="shared" si="1"/>
        <v>5.375:1</v>
      </c>
    </row>
    <row r="25" spans="1:10">
      <c r="C25" s="20" t="s">
        <v>23</v>
      </c>
      <c r="D25" s="21">
        <v>2002004007013</v>
      </c>
      <c r="E25" s="20" t="s">
        <v>24</v>
      </c>
      <c r="F25" s="20">
        <v>8</v>
      </c>
      <c r="G25" s="20">
        <v>48</v>
      </c>
      <c r="H25" s="20">
        <v>41</v>
      </c>
      <c r="I25" s="3">
        <f t="shared" si="0"/>
        <v>6</v>
      </c>
      <c r="J25" s="3" t="str">
        <f t="shared" si="1"/>
        <v>6:1</v>
      </c>
    </row>
    <row r="26" spans="1:10">
      <c r="C26" s="20" t="s">
        <v>80</v>
      </c>
      <c r="D26" s="21">
        <v>2002004007014</v>
      </c>
      <c r="E26" s="20" t="s">
        <v>35</v>
      </c>
      <c r="F26" s="20">
        <v>3</v>
      </c>
      <c r="G26" s="20">
        <v>2</v>
      </c>
      <c r="H26" s="20">
        <v>0</v>
      </c>
      <c r="I26" s="3">
        <f t="shared" si="0"/>
        <v>0.66666666666666663</v>
      </c>
      <c r="J26" s="3" t="str">
        <f t="shared" si="1"/>
        <v>0.666666666666667:1</v>
      </c>
    </row>
    <row r="27" spans="1:10">
      <c r="C27" s="20" t="s">
        <v>77</v>
      </c>
      <c r="D27" s="21">
        <v>2002004008001</v>
      </c>
      <c r="E27" s="20" t="s">
        <v>78</v>
      </c>
      <c r="F27" s="20">
        <v>1</v>
      </c>
      <c r="G27" s="20">
        <v>2</v>
      </c>
      <c r="H27" s="20">
        <v>0</v>
      </c>
      <c r="I27" s="3">
        <f t="shared" si="0"/>
        <v>2</v>
      </c>
      <c r="J27" s="3" t="str">
        <f t="shared" si="1"/>
        <v>2:1</v>
      </c>
    </row>
    <row r="28" spans="1:10">
      <c r="C28" s="20" t="s">
        <v>18</v>
      </c>
      <c r="D28" s="21">
        <v>2002004008002</v>
      </c>
      <c r="E28" s="20" t="s">
        <v>7</v>
      </c>
      <c r="F28" s="20">
        <v>5</v>
      </c>
      <c r="G28" s="20">
        <v>51</v>
      </c>
      <c r="H28" s="20">
        <v>47</v>
      </c>
      <c r="I28" s="3">
        <f t="shared" si="0"/>
        <v>10.199999999999999</v>
      </c>
      <c r="J28" s="3" t="str">
        <f t="shared" si="1"/>
        <v>10.2:1</v>
      </c>
    </row>
    <row r="29" spans="1:10">
      <c r="C29" s="20" t="s">
        <v>33</v>
      </c>
      <c r="D29" s="21">
        <v>2002004008003</v>
      </c>
      <c r="E29" s="20" t="s">
        <v>7</v>
      </c>
      <c r="F29" s="20">
        <v>5</v>
      </c>
      <c r="G29" s="20">
        <v>22</v>
      </c>
      <c r="H29" s="20">
        <v>20</v>
      </c>
      <c r="I29" s="3">
        <f t="shared" si="0"/>
        <v>4.4000000000000004</v>
      </c>
      <c r="J29" s="3" t="str">
        <f t="shared" si="1"/>
        <v>4.4:1</v>
      </c>
    </row>
    <row r="30" spans="1:10">
      <c r="C30" s="20" t="s">
        <v>22</v>
      </c>
      <c r="D30" s="21">
        <v>2002004008004</v>
      </c>
      <c r="E30" s="20" t="s">
        <v>7</v>
      </c>
      <c r="F30" s="20">
        <v>8</v>
      </c>
      <c r="G30" s="20">
        <v>50</v>
      </c>
      <c r="H30" s="20">
        <v>44</v>
      </c>
      <c r="I30" s="3">
        <f t="shared" si="0"/>
        <v>6.25</v>
      </c>
      <c r="J30" s="3" t="str">
        <f t="shared" si="1"/>
        <v>6.25:1</v>
      </c>
    </row>
    <row r="31" spans="1:10">
      <c r="C31" s="20" t="s">
        <v>11</v>
      </c>
      <c r="D31" s="21">
        <v>2002004008005</v>
      </c>
      <c r="E31" s="20" t="s">
        <v>7</v>
      </c>
      <c r="F31" s="20">
        <v>7</v>
      </c>
      <c r="G31" s="20">
        <v>88</v>
      </c>
      <c r="H31" s="20">
        <v>83</v>
      </c>
      <c r="I31" s="3">
        <f t="shared" si="0"/>
        <v>12.571428571428571</v>
      </c>
      <c r="J31" s="3" t="str">
        <f t="shared" si="1"/>
        <v>12.5714285714286:1</v>
      </c>
    </row>
    <row r="32" spans="1:10" s="3" customFormat="1">
      <c r="A32" s="7" t="s">
        <v>49</v>
      </c>
      <c r="C32" s="20" t="s">
        <v>8</v>
      </c>
      <c r="D32" s="21">
        <v>2002004008006</v>
      </c>
      <c r="E32" s="20" t="s">
        <v>7</v>
      </c>
      <c r="F32" s="20">
        <v>7</v>
      </c>
      <c r="G32" s="20">
        <v>81</v>
      </c>
      <c r="H32" s="20">
        <v>80</v>
      </c>
      <c r="I32" s="3">
        <f t="shared" si="0"/>
        <v>11.571428571428571</v>
      </c>
      <c r="J32" s="3" t="str">
        <f t="shared" si="1"/>
        <v>11.5714285714286:1</v>
      </c>
    </row>
    <row r="33" spans="1:10">
      <c r="C33" s="20" t="s">
        <v>12</v>
      </c>
      <c r="D33" s="21">
        <v>2002004008007</v>
      </c>
      <c r="E33" s="20" t="s">
        <v>7</v>
      </c>
      <c r="F33" s="20">
        <v>7</v>
      </c>
      <c r="G33" s="20">
        <v>92</v>
      </c>
      <c r="H33" s="20">
        <v>88</v>
      </c>
      <c r="I33" s="3">
        <f t="shared" si="0"/>
        <v>13.142857142857142</v>
      </c>
      <c r="J33" s="3" t="str">
        <f t="shared" si="1"/>
        <v>13.1428571428571:1</v>
      </c>
    </row>
    <row r="34" spans="1:10">
      <c r="C34" s="20" t="s">
        <v>6</v>
      </c>
      <c r="D34" s="21">
        <v>2002004008008</v>
      </c>
      <c r="E34" s="20" t="s">
        <v>7</v>
      </c>
      <c r="F34" s="20">
        <v>7</v>
      </c>
      <c r="G34" s="20">
        <v>92</v>
      </c>
      <c r="H34" s="20">
        <v>90</v>
      </c>
      <c r="I34" s="3">
        <f t="shared" si="0"/>
        <v>13.142857142857142</v>
      </c>
      <c r="J34" s="3" t="str">
        <f t="shared" si="1"/>
        <v>13.1428571428571:1</v>
      </c>
    </row>
    <row r="35" spans="1:10">
      <c r="C35" s="20" t="s">
        <v>57</v>
      </c>
      <c r="D35" s="21">
        <v>2002004008009</v>
      </c>
      <c r="E35" s="20" t="s">
        <v>35</v>
      </c>
      <c r="F35" s="20">
        <v>1</v>
      </c>
      <c r="G35" s="20">
        <v>11</v>
      </c>
      <c r="H35" s="20">
        <v>8</v>
      </c>
      <c r="I35" s="3">
        <f t="shared" si="0"/>
        <v>11</v>
      </c>
      <c r="J35" s="3" t="str">
        <f t="shared" si="1"/>
        <v>11:1</v>
      </c>
    </row>
    <row r="36" spans="1:10">
      <c r="C36" s="20" t="s">
        <v>57</v>
      </c>
      <c r="D36" s="21">
        <v>2002004008010</v>
      </c>
      <c r="E36" s="20" t="s">
        <v>20</v>
      </c>
      <c r="F36" s="20">
        <v>1</v>
      </c>
      <c r="G36" s="20">
        <v>10</v>
      </c>
      <c r="H36" s="20">
        <v>5</v>
      </c>
      <c r="I36" s="3">
        <f t="shared" si="0"/>
        <v>10</v>
      </c>
      <c r="J36" s="3" t="str">
        <f t="shared" si="1"/>
        <v>10:1</v>
      </c>
    </row>
    <row r="37" spans="1:10">
      <c r="C37" s="20" t="s">
        <v>15</v>
      </c>
      <c r="D37" s="21">
        <v>2002004009001</v>
      </c>
      <c r="E37" s="20" t="s">
        <v>5</v>
      </c>
      <c r="F37" s="20">
        <v>5</v>
      </c>
      <c r="G37" s="20">
        <v>47</v>
      </c>
      <c r="H37" s="20">
        <v>41</v>
      </c>
      <c r="I37" s="3">
        <f t="shared" si="0"/>
        <v>9.4</v>
      </c>
      <c r="J37" s="3" t="str">
        <f t="shared" si="1"/>
        <v>9.4:1</v>
      </c>
    </row>
    <row r="38" spans="1:10">
      <c r="C38" s="20" t="s">
        <v>65</v>
      </c>
      <c r="D38" s="21">
        <v>2002004009002</v>
      </c>
      <c r="E38" s="20" t="s">
        <v>5</v>
      </c>
      <c r="F38" s="20">
        <v>1</v>
      </c>
      <c r="G38" s="20">
        <v>7</v>
      </c>
      <c r="H38" s="20">
        <v>4</v>
      </c>
      <c r="I38" s="3">
        <f t="shared" si="0"/>
        <v>7</v>
      </c>
      <c r="J38" s="3" t="str">
        <f t="shared" si="1"/>
        <v>7:1</v>
      </c>
    </row>
    <row r="39" spans="1:10">
      <c r="C39" s="20" t="s">
        <v>44</v>
      </c>
      <c r="D39" s="21">
        <v>2002004009003</v>
      </c>
      <c r="E39" s="20" t="s">
        <v>5</v>
      </c>
      <c r="F39" s="20">
        <v>4</v>
      </c>
      <c r="G39" s="20">
        <v>23</v>
      </c>
      <c r="H39" s="20">
        <v>20</v>
      </c>
      <c r="I39" s="3">
        <f t="shared" si="0"/>
        <v>5.75</v>
      </c>
      <c r="J39" s="3" t="str">
        <f t="shared" si="1"/>
        <v>5.75:1</v>
      </c>
    </row>
    <row r="40" spans="1:10">
      <c r="C40" s="20" t="s">
        <v>40</v>
      </c>
      <c r="D40" s="21">
        <v>2002004009004</v>
      </c>
      <c r="E40" s="20" t="s">
        <v>5</v>
      </c>
      <c r="F40" s="20">
        <v>2</v>
      </c>
      <c r="G40" s="20">
        <v>18</v>
      </c>
      <c r="H40" s="20">
        <v>18</v>
      </c>
      <c r="I40" s="3">
        <f t="shared" si="0"/>
        <v>9</v>
      </c>
      <c r="J40" s="3" t="str">
        <f t="shared" si="1"/>
        <v>9:1</v>
      </c>
    </row>
    <row r="41" spans="1:10">
      <c r="C41" s="20" t="s">
        <v>51</v>
      </c>
      <c r="D41" s="21">
        <v>2002004009005</v>
      </c>
      <c r="E41" s="20" t="s">
        <v>5</v>
      </c>
      <c r="F41" s="20">
        <v>2</v>
      </c>
      <c r="G41" s="20">
        <v>21</v>
      </c>
      <c r="H41" s="20">
        <v>21</v>
      </c>
      <c r="I41" s="3">
        <f t="shared" si="0"/>
        <v>10.5</v>
      </c>
      <c r="J41" s="3" t="str">
        <f t="shared" si="1"/>
        <v>10.5:1</v>
      </c>
    </row>
    <row r="42" spans="1:10">
      <c r="C42" s="20" t="s">
        <v>56</v>
      </c>
      <c r="D42" s="21">
        <v>2002004009006</v>
      </c>
      <c r="E42" s="20" t="s">
        <v>5</v>
      </c>
      <c r="F42" s="20">
        <v>2</v>
      </c>
      <c r="G42" s="20">
        <v>21</v>
      </c>
      <c r="H42" s="20">
        <v>18</v>
      </c>
      <c r="I42" s="3">
        <f t="shared" si="0"/>
        <v>10.5</v>
      </c>
      <c r="J42" s="3" t="str">
        <f t="shared" si="1"/>
        <v>10.5:1</v>
      </c>
    </row>
    <row r="43" spans="1:10">
      <c r="C43" s="20" t="s">
        <v>72</v>
      </c>
      <c r="D43" s="21">
        <v>2002004009007</v>
      </c>
      <c r="E43" s="20" t="s">
        <v>5</v>
      </c>
      <c r="F43" s="20">
        <v>1</v>
      </c>
      <c r="G43" s="20">
        <v>6</v>
      </c>
      <c r="H43" s="20">
        <v>4</v>
      </c>
      <c r="I43" s="3">
        <f t="shared" si="0"/>
        <v>6</v>
      </c>
      <c r="J43" s="3" t="str">
        <f t="shared" si="1"/>
        <v>6:1</v>
      </c>
    </row>
    <row r="44" spans="1:10">
      <c r="C44" s="20" t="s">
        <v>76</v>
      </c>
      <c r="D44" s="21">
        <v>2002004009008</v>
      </c>
      <c r="E44" s="20" t="s">
        <v>5</v>
      </c>
      <c r="F44" s="20">
        <v>1</v>
      </c>
      <c r="G44" s="20">
        <v>5</v>
      </c>
      <c r="H44" s="20">
        <v>5</v>
      </c>
      <c r="I44" s="3">
        <f t="shared" si="0"/>
        <v>5</v>
      </c>
      <c r="J44" s="3" t="str">
        <f t="shared" si="1"/>
        <v>5:1</v>
      </c>
    </row>
    <row r="45" spans="1:10">
      <c r="C45" s="20" t="s">
        <v>43</v>
      </c>
      <c r="D45" s="21">
        <v>2002004009009</v>
      </c>
      <c r="E45" s="20" t="s">
        <v>5</v>
      </c>
      <c r="F45" s="20">
        <v>2</v>
      </c>
      <c r="G45" s="20">
        <v>18</v>
      </c>
      <c r="H45" s="20">
        <v>17</v>
      </c>
      <c r="I45" s="3">
        <f t="shared" si="0"/>
        <v>9</v>
      </c>
      <c r="J45" s="3" t="str">
        <f t="shared" si="1"/>
        <v>9:1</v>
      </c>
    </row>
    <row r="46" spans="1:10">
      <c r="C46" s="20" t="s">
        <v>75</v>
      </c>
      <c r="D46" s="21">
        <v>2002004009010</v>
      </c>
      <c r="E46" s="20" t="s">
        <v>5</v>
      </c>
      <c r="F46" s="20">
        <v>1</v>
      </c>
      <c r="G46" s="20">
        <v>1</v>
      </c>
      <c r="H46" s="20">
        <v>1</v>
      </c>
      <c r="I46" s="3">
        <f t="shared" si="0"/>
        <v>1</v>
      </c>
      <c r="J46" s="3" t="str">
        <f t="shared" si="1"/>
        <v>1:1</v>
      </c>
    </row>
    <row r="47" spans="1:10" s="3" customFormat="1">
      <c r="A47" s="7" t="s">
        <v>66</v>
      </c>
      <c r="C47" s="20" t="s">
        <v>64</v>
      </c>
      <c r="D47" s="21">
        <v>2002004009011</v>
      </c>
      <c r="E47" s="20" t="s">
        <v>5</v>
      </c>
      <c r="F47" s="20">
        <v>1</v>
      </c>
      <c r="G47" s="20">
        <v>12</v>
      </c>
      <c r="H47" s="20">
        <v>11</v>
      </c>
      <c r="I47" s="3">
        <f t="shared" si="0"/>
        <v>12</v>
      </c>
      <c r="J47" s="3" t="str">
        <f t="shared" si="1"/>
        <v>12:1</v>
      </c>
    </row>
    <row r="48" spans="1:10">
      <c r="C48" s="20" t="s">
        <v>71</v>
      </c>
      <c r="D48" s="21">
        <v>2002004009012</v>
      </c>
      <c r="E48" s="20" t="s">
        <v>5</v>
      </c>
      <c r="F48" s="20">
        <v>1</v>
      </c>
      <c r="G48" s="20">
        <v>7</v>
      </c>
      <c r="H48" s="20">
        <v>7</v>
      </c>
      <c r="I48" s="3">
        <f t="shared" si="0"/>
        <v>7</v>
      </c>
      <c r="J48" s="3" t="str">
        <f t="shared" si="1"/>
        <v>7:1</v>
      </c>
    </row>
    <row r="49" spans="1:10">
      <c r="C49" s="20" t="s">
        <v>4</v>
      </c>
      <c r="D49" s="21">
        <v>2002004009013</v>
      </c>
      <c r="E49" s="20" t="s">
        <v>5</v>
      </c>
      <c r="F49" s="20">
        <v>2</v>
      </c>
      <c r="G49" s="20">
        <v>90</v>
      </c>
      <c r="H49" s="20">
        <v>83</v>
      </c>
      <c r="I49" s="3">
        <f t="shared" si="0"/>
        <v>45</v>
      </c>
      <c r="J49" s="3" t="str">
        <f t="shared" si="1"/>
        <v>45:1</v>
      </c>
    </row>
    <row r="50" spans="1:10">
      <c r="C50" s="20" t="s">
        <v>63</v>
      </c>
      <c r="D50" s="21">
        <v>2002004009017</v>
      </c>
      <c r="E50" s="20" t="s">
        <v>61</v>
      </c>
      <c r="F50" s="20">
        <v>3</v>
      </c>
      <c r="G50" s="20">
        <v>7</v>
      </c>
      <c r="H50" s="20">
        <v>6</v>
      </c>
      <c r="I50" s="3">
        <f t="shared" si="0"/>
        <v>2.3333333333333335</v>
      </c>
      <c r="J50" s="3" t="str">
        <f t="shared" si="1"/>
        <v>2.33333333333333:1</v>
      </c>
    </row>
    <row r="51" spans="1:10">
      <c r="C51" s="20" t="s">
        <v>60</v>
      </c>
      <c r="D51" s="21">
        <v>2002004009018</v>
      </c>
      <c r="E51" s="20" t="s">
        <v>61</v>
      </c>
      <c r="F51" s="20">
        <v>1</v>
      </c>
      <c r="G51" s="20">
        <v>6</v>
      </c>
      <c r="H51" s="20">
        <v>5</v>
      </c>
      <c r="I51" s="3">
        <f t="shared" si="0"/>
        <v>6</v>
      </c>
      <c r="J51" s="3" t="str">
        <f t="shared" si="1"/>
        <v>6:1</v>
      </c>
    </row>
    <row r="52" spans="1:10">
      <c r="C52" s="20" t="s">
        <v>16</v>
      </c>
      <c r="D52" s="21">
        <v>2002004010001</v>
      </c>
      <c r="E52" s="20" t="s">
        <v>17</v>
      </c>
      <c r="F52" s="20">
        <v>4</v>
      </c>
      <c r="G52" s="20">
        <v>41</v>
      </c>
      <c r="H52" s="20">
        <v>30</v>
      </c>
      <c r="I52" s="3">
        <f t="shared" si="0"/>
        <v>10.25</v>
      </c>
      <c r="J52" s="3" t="str">
        <f t="shared" si="1"/>
        <v>10.25:1</v>
      </c>
    </row>
    <row r="53" spans="1:10">
      <c r="C53" s="20" t="s">
        <v>52</v>
      </c>
      <c r="D53" s="21">
        <v>2002004010002</v>
      </c>
      <c r="E53" s="20" t="s">
        <v>7</v>
      </c>
      <c r="F53" s="20">
        <v>4</v>
      </c>
      <c r="G53" s="20">
        <v>32</v>
      </c>
      <c r="H53" s="20">
        <v>0</v>
      </c>
      <c r="I53" s="3">
        <f t="shared" si="0"/>
        <v>8</v>
      </c>
      <c r="J53" s="3" t="str">
        <f t="shared" si="1"/>
        <v>8:1</v>
      </c>
    </row>
    <row r="54" spans="1:10">
      <c r="C54" s="20" t="s">
        <v>21</v>
      </c>
      <c r="D54" s="21">
        <v>2002004010003</v>
      </c>
      <c r="E54" s="20" t="s">
        <v>5</v>
      </c>
      <c r="F54" s="20">
        <v>5</v>
      </c>
      <c r="G54" s="20">
        <v>61</v>
      </c>
      <c r="H54" s="20">
        <v>47</v>
      </c>
      <c r="I54" s="3">
        <f t="shared" si="0"/>
        <v>12.2</v>
      </c>
      <c r="J54" s="3" t="str">
        <f t="shared" si="1"/>
        <v>12.2:1</v>
      </c>
    </row>
    <row r="55" spans="1:10">
      <c r="C55" s="20" t="s">
        <v>31</v>
      </c>
      <c r="D55" s="21">
        <v>2002004010004</v>
      </c>
      <c r="E55" s="20" t="s">
        <v>32</v>
      </c>
      <c r="F55" s="20">
        <v>2</v>
      </c>
      <c r="G55" s="20">
        <v>22</v>
      </c>
      <c r="H55" s="20">
        <v>8</v>
      </c>
      <c r="I55" s="3">
        <f t="shared" si="0"/>
        <v>11</v>
      </c>
      <c r="J55" s="3" t="str">
        <f t="shared" si="1"/>
        <v>11:1</v>
      </c>
    </row>
    <row r="56" spans="1:10">
      <c r="C56" s="20" t="s">
        <v>41</v>
      </c>
      <c r="D56" s="21">
        <v>2002004011001</v>
      </c>
      <c r="E56" s="20" t="s">
        <v>55</v>
      </c>
      <c r="F56" s="20">
        <v>1</v>
      </c>
      <c r="G56" s="20">
        <v>16</v>
      </c>
      <c r="H56" s="20">
        <v>12</v>
      </c>
      <c r="I56" s="3">
        <f t="shared" si="0"/>
        <v>16</v>
      </c>
      <c r="J56" s="3" t="str">
        <f t="shared" si="1"/>
        <v>16:1</v>
      </c>
    </row>
    <row r="57" spans="1:10">
      <c r="C57" s="20" t="s">
        <v>41</v>
      </c>
      <c r="D57" s="21">
        <v>2002004011002</v>
      </c>
      <c r="E57" s="20" t="s">
        <v>62</v>
      </c>
      <c r="F57" s="20">
        <v>1</v>
      </c>
      <c r="G57" s="20">
        <v>7</v>
      </c>
      <c r="H57" s="20">
        <v>3</v>
      </c>
      <c r="I57" s="3">
        <f t="shared" si="0"/>
        <v>7</v>
      </c>
      <c r="J57" s="3" t="str">
        <f t="shared" si="1"/>
        <v>7:1</v>
      </c>
    </row>
    <row r="58" spans="1:10">
      <c r="C58" s="20" t="s">
        <v>29</v>
      </c>
      <c r="D58" s="21">
        <v>2002004011006</v>
      </c>
      <c r="E58" s="20" t="s">
        <v>79</v>
      </c>
      <c r="F58" s="20">
        <v>1</v>
      </c>
      <c r="G58" s="20">
        <v>1</v>
      </c>
      <c r="H58" s="20">
        <v>1</v>
      </c>
      <c r="I58" s="3">
        <f t="shared" si="0"/>
        <v>1</v>
      </c>
      <c r="J58" s="3" t="str">
        <f t="shared" si="1"/>
        <v>1:1</v>
      </c>
    </row>
    <row r="59" spans="1:10">
      <c r="C59" s="20" t="s">
        <v>41</v>
      </c>
      <c r="D59" s="21">
        <v>2002004012003</v>
      </c>
      <c r="E59" s="20" t="s">
        <v>42</v>
      </c>
      <c r="F59" s="20">
        <v>4</v>
      </c>
      <c r="G59" s="20">
        <v>29</v>
      </c>
      <c r="H59" s="20">
        <v>24</v>
      </c>
      <c r="I59" s="3">
        <f t="shared" si="0"/>
        <v>7.25</v>
      </c>
      <c r="J59" s="3" t="str">
        <f t="shared" si="1"/>
        <v>7.25:1</v>
      </c>
    </row>
    <row r="60" spans="1:10">
      <c r="C60" s="20" t="s">
        <v>29</v>
      </c>
      <c r="D60" s="21">
        <v>2002004012004</v>
      </c>
      <c r="E60" s="20" t="s">
        <v>74</v>
      </c>
      <c r="F60" s="20">
        <v>2</v>
      </c>
      <c r="G60" s="20">
        <v>5</v>
      </c>
      <c r="H60" s="20">
        <v>3</v>
      </c>
      <c r="I60" s="3">
        <f t="shared" si="0"/>
        <v>2.5</v>
      </c>
      <c r="J60" s="3" t="str">
        <f t="shared" si="1"/>
        <v>2.5:1</v>
      </c>
    </row>
    <row r="61" spans="1:10">
      <c r="C61" s="20" t="s">
        <v>29</v>
      </c>
      <c r="D61" s="21">
        <v>2002004012005</v>
      </c>
      <c r="E61" s="20" t="s">
        <v>30</v>
      </c>
      <c r="F61" s="20">
        <v>4</v>
      </c>
      <c r="G61" s="20">
        <v>30</v>
      </c>
      <c r="H61" s="20">
        <v>25</v>
      </c>
      <c r="I61" s="3">
        <f t="shared" si="0"/>
        <v>7.5</v>
      </c>
      <c r="J61" s="3" t="str">
        <f t="shared" si="1"/>
        <v>7.5:1</v>
      </c>
    </row>
    <row r="62" spans="1:10" s="3" customFormat="1">
      <c r="A62" s="7" t="s">
        <v>81</v>
      </c>
      <c r="C62" s="20" t="s">
        <v>69</v>
      </c>
      <c r="D62" s="21">
        <v>2002004013001</v>
      </c>
      <c r="E62" s="20" t="s">
        <v>70</v>
      </c>
      <c r="F62" s="20">
        <v>1</v>
      </c>
      <c r="G62" s="20">
        <v>10</v>
      </c>
      <c r="H62" s="20">
        <v>7</v>
      </c>
      <c r="I62" s="3">
        <f t="shared" si="0"/>
        <v>10</v>
      </c>
      <c r="J62" s="3" t="str">
        <f t="shared" si="1"/>
        <v>10:1</v>
      </c>
    </row>
    <row r="63" spans="1:10">
      <c r="C63" s="20" t="s">
        <v>45</v>
      </c>
      <c r="D63" s="21">
        <v>2002004013002</v>
      </c>
      <c r="E63" s="20" t="s">
        <v>46</v>
      </c>
      <c r="F63" s="20">
        <v>1</v>
      </c>
      <c r="G63" s="20">
        <v>19</v>
      </c>
      <c r="H63" s="20">
        <v>16</v>
      </c>
      <c r="I63" s="3">
        <f t="shared" si="0"/>
        <v>19</v>
      </c>
      <c r="J63" s="3" t="str">
        <f t="shared" si="1"/>
        <v>19:1</v>
      </c>
    </row>
  </sheetData>
  <autoFilter ref="E1:E64">
    <sortState ref="C2:H64">
      <sortCondition ref="E1:E64"/>
    </sortState>
  </autoFilter>
  <sortState ref="C3:H64">
    <sortCondition descending="1" ref="G3"/>
  </sortState>
  <phoneticPr fontId="4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统计数据</vt:lpstr>
      <vt:lpstr>原始数据-荆门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蔡伟林</cp:lastModifiedBy>
  <dcterms:created xsi:type="dcterms:W3CDTF">2006-09-16T00:00:00Z</dcterms:created>
  <dcterms:modified xsi:type="dcterms:W3CDTF">2016-03-26T03:07:18Z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