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十堰市统计数据" sheetId="2" r:id="rId1"/>
    <sheet name="原始数据" sheetId="3" r:id="rId2"/>
  </sheets>
  <definedNames>
    <definedName name="_xlnm._FilterDatabase" localSheetId="1" hidden="1">原始数据!$C$1:$C$258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/>
  <c r="G16"/>
  <c r="G15"/>
  <c r="G14"/>
  <c r="G13"/>
  <c r="G12"/>
  <c r="G11"/>
  <c r="G10"/>
  <c r="G9"/>
  <c r="G8"/>
  <c r="G30"/>
  <c r="G29"/>
  <c r="G28"/>
  <c r="G27"/>
  <c r="G26"/>
  <c r="G25"/>
  <c r="G24"/>
  <c r="G23"/>
  <c r="G22"/>
  <c r="G21"/>
  <c r="H3" i="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2"/>
  <c r="G3" i="2"/>
  <c r="G49" l="1"/>
  <c r="G48"/>
  <c r="G47"/>
  <c r="G46"/>
  <c r="G45"/>
  <c r="G44"/>
  <c r="G43"/>
  <c r="G42"/>
  <c r="G41"/>
  <c r="G40"/>
  <c r="G39"/>
  <c r="G38"/>
  <c r="G37"/>
  <c r="G36"/>
  <c r="G35"/>
  <c r="G34"/>
</calcChain>
</file>

<file path=xl/sharedStrings.xml><?xml version="1.0" encoding="utf-8"?>
<sst xmlns="http://schemas.openxmlformats.org/spreadsheetml/2006/main" count="479" uniqueCount="239">
  <si>
    <t>招考部门（单位）</t>
  </si>
  <si>
    <t>招考职位名称</t>
  </si>
  <si>
    <t>招考职位代码</t>
  </si>
  <si>
    <t>招考人数</t>
  </si>
  <si>
    <t>总职位数</t>
  </si>
  <si>
    <t>发布时间：</t>
  </si>
  <si>
    <t>报考人数</t>
    <phoneticPr fontId="1" type="noConversion"/>
  </si>
  <si>
    <t>合格人数</t>
    <phoneticPr fontId="1" type="noConversion"/>
  </si>
  <si>
    <t>合格人数/招考人数</t>
    <phoneticPr fontId="4" type="noConversion"/>
  </si>
  <si>
    <t>科员</t>
  </si>
  <si>
    <t>执法勤务职位4</t>
  </si>
  <si>
    <t>执法勤务职位3</t>
  </si>
  <si>
    <t>执法勤务职位2</t>
  </si>
  <si>
    <t>执法勤务职位1</t>
  </si>
  <si>
    <t>执法勤务职位5</t>
  </si>
  <si>
    <t>乡镇科员5</t>
  </si>
  <si>
    <t>乡镇科员2</t>
  </si>
  <si>
    <t>乡镇科员4</t>
  </si>
  <si>
    <t>乡镇科员3</t>
  </si>
  <si>
    <t>乡镇科员1</t>
  </si>
  <si>
    <t>司法行政人员</t>
  </si>
  <si>
    <t>办公室科员</t>
  </si>
  <si>
    <t>财会科员</t>
  </si>
  <si>
    <t>研究室科员</t>
  </si>
  <si>
    <t>司法警察</t>
  </si>
  <si>
    <t>政治处科员</t>
  </si>
  <si>
    <t>监察室科员</t>
  </si>
  <si>
    <t>基层司法所科员</t>
  </si>
  <si>
    <t>房县森林公安局</t>
  </si>
  <si>
    <t>基层科所队</t>
  </si>
  <si>
    <t>办公室科员及以上</t>
  </si>
  <si>
    <t>竹溪县森林公安局</t>
  </si>
  <si>
    <t>基层所队民警职位</t>
  </si>
  <si>
    <t>十堰市森林公安局武当山分局</t>
  </si>
  <si>
    <t>十堰市森林公安局</t>
  </si>
  <si>
    <t>十堰市公安局</t>
  </si>
  <si>
    <t>执法勤务职位7</t>
  </si>
  <si>
    <t>执法勤务职位6</t>
  </si>
  <si>
    <t>房县公安局</t>
  </si>
  <si>
    <t>竹山县公安局</t>
  </si>
  <si>
    <t>丹江口市公安局</t>
  </si>
  <si>
    <t>郧西县公安局</t>
  </si>
  <si>
    <t>郧阳区分局</t>
  </si>
  <si>
    <t>东岳分局</t>
  </si>
  <si>
    <t>十堰市房县水政监察大队</t>
  </si>
  <si>
    <t>科员及以上</t>
  </si>
  <si>
    <t>房县上龛乡</t>
  </si>
  <si>
    <t>房县中坝乡</t>
  </si>
  <si>
    <t>房县万峪河乡</t>
  </si>
  <si>
    <t>房县沙河乡</t>
  </si>
  <si>
    <t>房县大木厂镇</t>
  </si>
  <si>
    <t>房县九道乡</t>
  </si>
  <si>
    <t>乡镇科员</t>
  </si>
  <si>
    <t>房县姚坪乡</t>
  </si>
  <si>
    <t>房县人民检察院</t>
  </si>
  <si>
    <t>司法行政科员</t>
  </si>
  <si>
    <t>检察技术科员</t>
  </si>
  <si>
    <t>房县人民法院</t>
  </si>
  <si>
    <t>十堰市竹溪县社会保险事业局</t>
  </si>
  <si>
    <t>十堰市竹溪县司法局</t>
  </si>
  <si>
    <t>乡镇司法所科员及以上</t>
  </si>
  <si>
    <t>竹溪县人民法院</t>
  </si>
  <si>
    <t>竹溪县检察院</t>
  </si>
  <si>
    <t>十堰市竹山县司法局</t>
  </si>
  <si>
    <t>竹山县乡镇</t>
  </si>
  <si>
    <t>竹山县离退休干部管理所</t>
  </si>
  <si>
    <t>竹山县事业单位登记管理局</t>
  </si>
  <si>
    <t>郧西县乡镇</t>
  </si>
  <si>
    <t>十堰市丹江口市经济责任审计局</t>
  </si>
  <si>
    <t>综合审计科员</t>
  </si>
  <si>
    <t>十堰市丹江口市司法局</t>
  </si>
  <si>
    <t>丹江口市乡镇</t>
  </si>
  <si>
    <t>丹江口市人民检察院</t>
  </si>
  <si>
    <t>财务会计职位科员</t>
  </si>
  <si>
    <t>新闻宣传职位科员</t>
  </si>
  <si>
    <t>十堰市郧阳区司法局</t>
  </si>
  <si>
    <t>十堰市郧阳区乡镇</t>
  </si>
  <si>
    <t>十堰市郧阳区人民法院</t>
  </si>
  <si>
    <t>中共十堰市郧阳区委政法委</t>
  </si>
  <si>
    <t>执法监督科科员</t>
  </si>
  <si>
    <t>十堰市张湾区城乡居民社会养老保险管理局</t>
  </si>
  <si>
    <t>基金财务科科员及以上</t>
  </si>
  <si>
    <t>中共张湾区委党校</t>
  </si>
  <si>
    <t>十堰市茅箭区人民检察院</t>
  </si>
  <si>
    <t>十堰市国土资源局</t>
  </si>
  <si>
    <t>十堰市国土资源局矿产开发管理科副主任科员</t>
  </si>
  <si>
    <t>十堰市地方志办公室</t>
  </si>
  <si>
    <t>十堰市地方志办公室科员及以上</t>
  </si>
  <si>
    <t>十堰市商务综合行政执法支队</t>
  </si>
  <si>
    <t>十堰市商务综合行政执法支队稽查科科员及以上</t>
  </si>
  <si>
    <t>十堰市部门预算编审中心</t>
  </si>
  <si>
    <t>十堰市部门预算编审中心办公室科员及以上</t>
  </si>
  <si>
    <t>十堰市农村财政财务管理局</t>
  </si>
  <si>
    <t>十堰市农村财政财务管理局办公室科员及以上</t>
  </si>
  <si>
    <t>十堰市政府采购管理办公室</t>
  </si>
  <si>
    <t>十堰市政府采购管理办公室科员及以上</t>
  </si>
  <si>
    <t>十堰市国库收付局</t>
  </si>
  <si>
    <t>十堰市国库收付局办公室科员及以上</t>
  </si>
  <si>
    <t>十堰市会计管理局</t>
  </si>
  <si>
    <t>十堰市会计管理局办公室科员及以上</t>
  </si>
  <si>
    <t>十堰市非税收入管理局</t>
  </si>
  <si>
    <t>十堰市非税收入管理局办公室科员及以上</t>
  </si>
  <si>
    <t>十堰市文物局</t>
  </si>
  <si>
    <t>十堰市文物局博物馆科科员及以上</t>
  </si>
  <si>
    <t>十堰市文物局文物科科员及以上</t>
  </si>
  <si>
    <t>十堰市文物局办公室科员及以上</t>
  </si>
  <si>
    <t>十堰市地震局</t>
  </si>
  <si>
    <t>十堰市地震局震害防御科科员及以上</t>
  </si>
  <si>
    <t>十堰市畜牧兽医局</t>
  </si>
  <si>
    <t>十堰市畜牧兽医局兽医医政药政科科员及以上</t>
  </si>
  <si>
    <t>十堰市畜牧兽医局防控科办事员及以上</t>
  </si>
  <si>
    <t>十堰市军用饮食供应站</t>
  </si>
  <si>
    <t>十堰市军用饮食供应站财务科科员</t>
  </si>
  <si>
    <t>十堰市军用饮食供应站办公室科员及以上</t>
  </si>
  <si>
    <t>十堰市卫生计生综合监督执法局</t>
  </si>
  <si>
    <t>十堰市卫生计生综合监督执法局公共场所卫生监督科科员及以上</t>
  </si>
  <si>
    <t>十堰市卫生计生综合监督执法局计划生育监督管理科及以上</t>
  </si>
  <si>
    <t>十堰市卫生计生综合监督执法局饮用水监督管理科科员及以上</t>
  </si>
  <si>
    <t>十堰市卫生计生综合监督执法局政策法规科科员及以上</t>
  </si>
  <si>
    <t>十堰市卫生计生综合监督执法局医疗服务监督科科员及以上</t>
  </si>
  <si>
    <t>十堰市劳动保障监察局</t>
  </si>
  <si>
    <t>十堰市劳动保障监察局科员</t>
  </si>
  <si>
    <t>十堰市医疗保险管理局</t>
  </si>
  <si>
    <t>十堰市医疗保险管理局信息统计科科员</t>
  </si>
  <si>
    <t>十堰市医疗保险管理局办公室科员</t>
  </si>
  <si>
    <t>十堰市养老保险局</t>
  </si>
  <si>
    <t>十堰市养老保险局科员及以上</t>
  </si>
  <si>
    <t>十堰市招商局</t>
  </si>
  <si>
    <t>十堰市招商局招商科科员及以上</t>
  </si>
  <si>
    <t>十堰市国土资源局张湾分局国土资源监察大队</t>
  </si>
  <si>
    <t>十堰市国土资源局张湾分局国土资源监察大队科员及以上</t>
  </si>
  <si>
    <t>十堰市供销社</t>
  </si>
  <si>
    <t>十堰市供销社经济发展与农村流通科科员及以上</t>
  </si>
  <si>
    <t>十堰市供销社财务资产科科员及以上</t>
  </si>
  <si>
    <t>十堰市供销社办公室科员及以上</t>
  </si>
  <si>
    <t>十堰市农机安全监理所</t>
  </si>
  <si>
    <t>十堰市农机安全监理所业务科科员</t>
  </si>
  <si>
    <t>十堰市农业机械管理局</t>
  </si>
  <si>
    <t>十堰市农业机械管理局监督管理科科员</t>
  </si>
  <si>
    <t>十堰市东风卫生监督所</t>
  </si>
  <si>
    <t>十堰市东风卫生监督所卫生监督科员及以上</t>
  </si>
  <si>
    <t>十堰市经济责任审计局</t>
  </si>
  <si>
    <t>十堰市经济责任审计局党政干部审计科科员及以上</t>
  </si>
  <si>
    <t>十堰市政府蔬菜办公室</t>
  </si>
  <si>
    <t>十堰市政府蔬菜办公室生产技术科科员及以上</t>
  </si>
  <si>
    <t>十堰市政府蔬菜办公室项目管理科科员及以上</t>
  </si>
  <si>
    <t>十堰市林业局</t>
  </si>
  <si>
    <t>十堰市林业局科员及以上</t>
  </si>
  <si>
    <t>十堰市林业局野保科科员及以上</t>
  </si>
  <si>
    <t>十堰市发展和改革委员会</t>
  </si>
  <si>
    <t>十堰市发展和改革委员会副主任科员</t>
  </si>
  <si>
    <t>十堰市发展和改革委员会科员</t>
  </si>
  <si>
    <t>十堰市经济和信息化委员会</t>
  </si>
  <si>
    <t>十堰市经济和信息化委员会节能与重化产业科科员及以上</t>
  </si>
  <si>
    <t>十堰市经济和信息化委员会办公室科员及以上</t>
  </si>
  <si>
    <t>十堰市经济和信息化委员会电子政务和信息化推进科科员及以上</t>
  </si>
  <si>
    <t>十堰市人防办</t>
  </si>
  <si>
    <t>十堰市人防办工程（审批）科科员及以上</t>
  </si>
  <si>
    <t>十堰市民政局</t>
  </si>
  <si>
    <t>十堰市民政局区划地名科科员及以上</t>
  </si>
  <si>
    <t>十堰市民政局财务审计科科员及以上</t>
  </si>
  <si>
    <t>十堰市民政局办公室科员及以上</t>
  </si>
  <si>
    <t>十堰市农业局</t>
  </si>
  <si>
    <t>十堰市农业局发展计划与财务科科员</t>
  </si>
  <si>
    <t>十堰市安全生产监督管理局</t>
  </si>
  <si>
    <t>十堰市安全生产监督管理局科员及以上</t>
  </si>
  <si>
    <t>十堰市住建委</t>
  </si>
  <si>
    <t>十堰市住建委财务科科员及以上</t>
  </si>
  <si>
    <t>十堰市住建委办公室科员及以上</t>
  </si>
  <si>
    <t>十堰市住建委公用事业科科员及以上</t>
  </si>
  <si>
    <t>十堰市住建委科员及以上</t>
  </si>
  <si>
    <t>十堰市强制隔离戒毒所</t>
  </si>
  <si>
    <t>十堰市强制隔离戒毒所一大队科员及以上</t>
  </si>
  <si>
    <t>十堰市司法局十堰经济开发区分局</t>
  </si>
  <si>
    <t>十堰市司法局十堰经济开发区分局科员及以上</t>
  </si>
  <si>
    <t>十堰市司法局武当山旅游经济特区分局</t>
  </si>
  <si>
    <t>十堰市司法局武当山旅游经济特区分局科员及以上</t>
  </si>
  <si>
    <t>十堰市社区矫正工作管理局</t>
  </si>
  <si>
    <t>十堰市社区矫正工作管理局科员及以上</t>
  </si>
  <si>
    <t>十堰市商务局</t>
  </si>
  <si>
    <t>十堰市商务局内贸科员及以上</t>
  </si>
  <si>
    <t>十堰市审计局</t>
  </si>
  <si>
    <t>十堰市审计局社会保障与固定资产投资审计科科员及以上</t>
  </si>
  <si>
    <t>十堰市审计局行政事业审计科科员及以上</t>
  </si>
  <si>
    <t>十堰市文化体育新闻出版广电局</t>
  </si>
  <si>
    <t>十堰市文化体育新闻出版广电局艺术科科员及以上</t>
  </si>
  <si>
    <t>十堰市文化体育新闻出版广电局竞赛训练科科员及以上</t>
  </si>
  <si>
    <t>十堰市文化体育新闻出版广电局科员及以上</t>
  </si>
  <si>
    <t>十堰市科学技术局</t>
  </si>
  <si>
    <t>十堰市科学技术局科员及以上</t>
  </si>
  <si>
    <t>十堰市教育局</t>
  </si>
  <si>
    <t>十堰市教育局党办科员及以上</t>
  </si>
  <si>
    <t>十堰市教育局财务科科员及以上</t>
  </si>
  <si>
    <t>十堰市教育局基础教育科科员及以上</t>
  </si>
  <si>
    <t>十堰市教育局办公室科员及以上</t>
  </si>
  <si>
    <t>十堰市人力资源和社会保障局</t>
  </si>
  <si>
    <t>十堰市人力资源和社会保障局科员及以上</t>
  </si>
  <si>
    <t>十堰市卫生和计划生育委员会</t>
  </si>
  <si>
    <t>十堰市卫生和计划生育委员会办公室科员及以上</t>
  </si>
  <si>
    <t>十堰市卫生和计划生育委员会体制改革科科员及以上</t>
  </si>
  <si>
    <t>十堰市卫生和计划生育委员会规划信息科科员及以上</t>
  </si>
  <si>
    <t>十堰市统计局</t>
  </si>
  <si>
    <t>十堰市统计局工业科科员</t>
  </si>
  <si>
    <t>十堰市统计局办公室科员</t>
  </si>
  <si>
    <t>十堰市国土资源局科员及以上</t>
  </si>
  <si>
    <t>十堰市物价局成本调查监审分局</t>
  </si>
  <si>
    <t>十堰市物价局成本调查监审分局科员及以上</t>
  </si>
  <si>
    <t>中共十堰市委老干部局</t>
  </si>
  <si>
    <t>市委老干部局所属市老年大学科员</t>
  </si>
  <si>
    <t>中共十堰市委党校</t>
  </si>
  <si>
    <t>学员组织科科员</t>
  </si>
  <si>
    <t>十堰市人民检察院</t>
  </si>
  <si>
    <t>检察技术处科员</t>
  </si>
  <si>
    <t>十堰市科学技术协会</t>
  </si>
  <si>
    <t>财会管理岗位科员</t>
  </si>
  <si>
    <t>十堰市民主党派机关事务管理办公室</t>
  </si>
  <si>
    <t>中国民主同盟十堰市委员会办公室科员</t>
  </si>
  <si>
    <t>十堰市农村工作领导小组办公室</t>
  </si>
  <si>
    <t>中共十堰市委台湾工作办公室</t>
  </si>
  <si>
    <t>十堰市人大常委会办公室</t>
  </si>
  <si>
    <t>中共十堰市委办公室</t>
  </si>
  <si>
    <t>2016湖北公务员考试（十堰市）十大热门职位</t>
    <phoneticPr fontId="1" type="noConversion"/>
  </si>
  <si>
    <t>十堰市XX个部门2016省考报考人数统计</t>
    <phoneticPr fontId="1" type="noConversion"/>
  </si>
  <si>
    <t>十堰市2016省考无人报考岗位</t>
    <phoneticPr fontId="1" type="noConversion"/>
  </si>
  <si>
    <t>总计划人数</t>
    <phoneticPr fontId="1" type="noConversion"/>
  </si>
  <si>
    <t>竞争比例</t>
    <phoneticPr fontId="4" type="noConversion"/>
  </si>
  <si>
    <t>无人报考职位数</t>
    <phoneticPr fontId="1" type="noConversion"/>
  </si>
  <si>
    <t>总报考人数</t>
    <phoneticPr fontId="1" type="noConversion"/>
  </si>
  <si>
    <t>通过审核人数</t>
    <phoneticPr fontId="1" type="noConversion"/>
  </si>
  <si>
    <t>竞争比</t>
    <phoneticPr fontId="1" type="noConversion"/>
  </si>
  <si>
    <t>竞争比例</t>
    <phoneticPr fontId="1" type="noConversion"/>
  </si>
  <si>
    <t>2016湖北公务员考试（十堰市）十大冷门职位</t>
    <phoneticPr fontId="1" type="noConversion"/>
  </si>
  <si>
    <t>招录单位</t>
  </si>
  <si>
    <t>职位代码</t>
  </si>
  <si>
    <t>职位名称</t>
  </si>
  <si>
    <t>招考计划</t>
  </si>
  <si>
    <t>报考人数</t>
    <phoneticPr fontId="1" type="noConversion"/>
  </si>
  <si>
    <t>通过人数</t>
    <phoneticPr fontId="1" type="noConversion"/>
  </si>
  <si>
    <t>2016湖北公务员考试（十堰市）报名人数统计-2016-3-26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</si>
</sst>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indexed="8"/>
      <name val="微软雅黑"/>
      <family val="2"/>
      <charset val="134"/>
    </font>
    <font>
      <sz val="9"/>
      <name val="宋体"/>
      <family val="2"/>
      <charset val="134"/>
    </font>
    <font>
      <b/>
      <sz val="10"/>
      <color indexed="8"/>
      <name val="微软雅黑"/>
      <family val="2"/>
      <charset val="134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9"/>
      <color theme="1"/>
      <name val="Tahoma"/>
      <family val="2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color indexed="0"/>
      <name val="宋体"/>
      <family val="3"/>
      <charset val="134"/>
      <scheme val="minor"/>
    </font>
    <font>
      <sz val="9"/>
      <color rgb="FF000000"/>
      <name val="Tahoma"/>
      <family val="2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F1F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CA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 style="medium">
        <color rgb="FFD6D6D6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0" fontId="13" fillId="4" borderId="7" xfId="0" applyNumberFormat="1" applyFont="1" applyFill="1" applyBorder="1" applyAlignment="1">
      <alignment horizontal="center" vertical="center" wrapText="1"/>
    </xf>
    <xf numFmtId="0" fontId="13" fillId="4" borderId="7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right" vertical="center"/>
    </xf>
    <xf numFmtId="0" fontId="9" fillId="7" borderId="4" xfId="0" applyFont="1" applyFill="1" applyBorder="1" applyAlignment="1">
      <alignment horizontal="right" vertical="center"/>
    </xf>
    <xf numFmtId="0" fontId="9" fillId="5" borderId="10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right" vertical="center"/>
    </xf>
    <xf numFmtId="0" fontId="14" fillId="10" borderId="4" xfId="0" applyFont="1" applyFill="1" applyBorder="1" applyAlignment="1">
      <alignment horizontal="left" vertical="center"/>
    </xf>
    <xf numFmtId="0" fontId="14" fillId="10" borderId="4" xfId="0" applyFont="1" applyFill="1" applyBorder="1" applyAlignment="1">
      <alignment horizontal="right" vertical="center"/>
    </xf>
    <xf numFmtId="0" fontId="9" fillId="7" borderId="10" xfId="0" applyFont="1" applyFill="1" applyBorder="1" applyAlignment="1">
      <alignment horizontal="left" vertical="center"/>
    </xf>
    <xf numFmtId="0" fontId="9" fillId="7" borderId="10" xfId="0" applyFont="1" applyFill="1" applyBorder="1" applyAlignment="1">
      <alignment horizontal="right" vertical="center"/>
    </xf>
    <xf numFmtId="0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176" fontId="9" fillId="5" borderId="4" xfId="0" applyNumberFormat="1" applyFont="1" applyFill="1" applyBorder="1" applyAlignment="1">
      <alignment horizontal="left" vertical="center"/>
    </xf>
    <xf numFmtId="176" fontId="9" fillId="7" borderId="4" xfId="0" applyNumberFormat="1" applyFont="1" applyFill="1" applyBorder="1" applyAlignment="1">
      <alignment horizontal="left" vertical="center"/>
    </xf>
    <xf numFmtId="176" fontId="9" fillId="5" borderId="10" xfId="0" applyNumberFormat="1" applyFont="1" applyFill="1" applyBorder="1" applyAlignment="1">
      <alignment horizontal="left" vertical="center"/>
    </xf>
    <xf numFmtId="176" fontId="9" fillId="7" borderId="10" xfId="0" applyNumberFormat="1" applyFont="1" applyFill="1" applyBorder="1" applyAlignment="1">
      <alignment horizontal="left" vertical="center"/>
    </xf>
    <xf numFmtId="176" fontId="0" fillId="0" borderId="0" xfId="0" applyNumberFormat="1">
      <alignment vertical="center"/>
    </xf>
    <xf numFmtId="0" fontId="15" fillId="0" borderId="0" xfId="0" applyFo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16" fillId="2" borderId="0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22" fontId="16" fillId="2" borderId="1" xfId="0" applyNumberFormat="1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>
      <selection activeCell="H9" sqref="H9"/>
    </sheetView>
  </sheetViews>
  <sheetFormatPr defaultColWidth="9" defaultRowHeight="13.5"/>
  <cols>
    <col min="1" max="1" width="17.625" customWidth="1"/>
    <col min="2" max="2" width="15.125" customWidth="1"/>
    <col min="3" max="3" width="27.125" customWidth="1"/>
    <col min="4" max="4" width="9.75" customWidth="1"/>
    <col min="5" max="5" width="15.125" customWidth="1"/>
    <col min="6" max="6" width="16" customWidth="1"/>
    <col min="7" max="7" width="15.875" customWidth="1"/>
    <col min="8" max="8" width="14" customWidth="1"/>
  </cols>
  <sheetData>
    <row r="1" spans="1:7" ht="16.5" customHeight="1">
      <c r="A1" s="61" t="s">
        <v>238</v>
      </c>
      <c r="B1" s="61"/>
      <c r="C1" s="61"/>
      <c r="D1" s="61"/>
      <c r="E1" s="61"/>
      <c r="F1" s="61"/>
      <c r="G1" s="50"/>
    </row>
    <row r="2" spans="1:7" ht="16.5" customHeight="1">
      <c r="A2" s="53" t="s">
        <v>4</v>
      </c>
      <c r="B2" s="53">
        <v>197</v>
      </c>
      <c r="C2" s="52" t="s">
        <v>224</v>
      </c>
      <c r="D2" s="51">
        <v>330</v>
      </c>
      <c r="E2" s="61" t="s">
        <v>5</v>
      </c>
      <c r="F2" s="62">
        <v>42455.416666666664</v>
      </c>
      <c r="G2" s="51" t="s">
        <v>225</v>
      </c>
    </row>
    <row r="3" spans="1:7" ht="16.5" customHeight="1">
      <c r="A3" s="53" t="s">
        <v>226</v>
      </c>
      <c r="B3" s="53">
        <v>0</v>
      </c>
      <c r="C3" s="52" t="s">
        <v>227</v>
      </c>
      <c r="D3" s="51">
        <v>7899</v>
      </c>
      <c r="E3" s="61"/>
      <c r="F3" s="62"/>
      <c r="G3" s="52" t="str">
        <f>ROUND((D3/D2),2)&amp;":"&amp;1</f>
        <v>23.94:1</v>
      </c>
    </row>
    <row r="4" spans="1:7" ht="16.5" customHeight="1">
      <c r="A4" s="53" t="s">
        <v>228</v>
      </c>
      <c r="B4" s="53">
        <v>6087</v>
      </c>
      <c r="C4" s="54"/>
      <c r="D4" s="54"/>
      <c r="E4" s="54"/>
      <c r="F4" s="55"/>
      <c r="G4" s="54"/>
    </row>
    <row r="6" spans="1:7" ht="16.5" customHeight="1">
      <c r="A6" s="67" t="s">
        <v>221</v>
      </c>
      <c r="B6" s="68"/>
      <c r="C6" s="68"/>
      <c r="D6" s="68"/>
      <c r="E6" s="68"/>
      <c r="F6" s="68"/>
      <c r="G6" s="68"/>
    </row>
    <row r="7" spans="1:7" ht="16.5" customHeight="1">
      <c r="A7" s="69" t="s">
        <v>232</v>
      </c>
      <c r="B7" s="70" t="s">
        <v>233</v>
      </c>
      <c r="C7" s="69" t="s">
        <v>234</v>
      </c>
      <c r="D7" s="69" t="s">
        <v>235</v>
      </c>
      <c r="E7" s="69" t="s">
        <v>236</v>
      </c>
      <c r="F7" s="69" t="s">
        <v>237</v>
      </c>
      <c r="G7" t="s">
        <v>230</v>
      </c>
    </row>
    <row r="8" spans="1:7" ht="24.95" customHeight="1">
      <c r="A8" s="69" t="s">
        <v>75</v>
      </c>
      <c r="B8" s="70">
        <v>2002002004008</v>
      </c>
      <c r="C8" s="69" t="s">
        <v>27</v>
      </c>
      <c r="D8" s="69">
        <v>5</v>
      </c>
      <c r="E8" s="69">
        <v>462</v>
      </c>
      <c r="F8" s="69">
        <v>346</v>
      </c>
      <c r="G8" t="str">
        <f>E8/D8&amp;":"&amp;1</f>
        <v>92.4:1</v>
      </c>
    </row>
    <row r="9" spans="1:7" ht="24.95" customHeight="1">
      <c r="A9" s="69" t="s">
        <v>125</v>
      </c>
      <c r="B9" s="70">
        <v>2002002001080</v>
      </c>
      <c r="C9" s="69" t="s">
        <v>126</v>
      </c>
      <c r="D9" s="69">
        <v>3</v>
      </c>
      <c r="E9" s="69">
        <v>371</v>
      </c>
      <c r="F9" s="69">
        <v>304</v>
      </c>
      <c r="G9" t="str">
        <f>E9/D9&amp;":"&amp;1</f>
        <v>123.666666666667:1</v>
      </c>
    </row>
    <row r="10" spans="1:7" ht="24.95" customHeight="1">
      <c r="A10" s="69" t="s">
        <v>177</v>
      </c>
      <c r="B10" s="70">
        <v>2002002001037</v>
      </c>
      <c r="C10" s="69" t="s">
        <v>178</v>
      </c>
      <c r="D10" s="69">
        <v>5</v>
      </c>
      <c r="E10" s="69">
        <v>255</v>
      </c>
      <c r="F10" s="69">
        <v>177</v>
      </c>
      <c r="G10" t="str">
        <f>E10/D10&amp;":"&amp;1</f>
        <v>51:1</v>
      </c>
    </row>
    <row r="11" spans="1:7" ht="24.95" customHeight="1">
      <c r="A11" s="69" t="s">
        <v>67</v>
      </c>
      <c r="B11" s="70">
        <v>2002002008002</v>
      </c>
      <c r="C11" s="69" t="s">
        <v>16</v>
      </c>
      <c r="D11" s="69">
        <v>6</v>
      </c>
      <c r="E11" s="69">
        <v>193</v>
      </c>
      <c r="F11" s="69">
        <v>147</v>
      </c>
      <c r="G11" t="str">
        <f>E11/D11&amp;":"&amp;1</f>
        <v>32.1666666666667:1</v>
      </c>
    </row>
    <row r="12" spans="1:7" ht="24.95" customHeight="1">
      <c r="A12" s="69" t="s">
        <v>64</v>
      </c>
      <c r="B12" s="70">
        <v>2002002009004</v>
      </c>
      <c r="C12" s="69" t="s">
        <v>19</v>
      </c>
      <c r="D12" s="69">
        <v>4</v>
      </c>
      <c r="E12" s="69">
        <v>159</v>
      </c>
      <c r="F12" s="69">
        <v>134</v>
      </c>
      <c r="G12" t="str">
        <f>E12/D12&amp;":"&amp;1</f>
        <v>39.75:1</v>
      </c>
    </row>
    <row r="13" spans="1:7" ht="24.95" customHeight="1">
      <c r="A13" s="69" t="s">
        <v>64</v>
      </c>
      <c r="B13" s="70">
        <v>2002002009005</v>
      </c>
      <c r="C13" s="69" t="s">
        <v>16</v>
      </c>
      <c r="D13" s="69">
        <v>4</v>
      </c>
      <c r="E13" s="69">
        <v>155</v>
      </c>
      <c r="F13" s="69">
        <v>126</v>
      </c>
      <c r="G13" t="str">
        <f>E13/D13&amp;":"&amp;1</f>
        <v>38.75:1</v>
      </c>
    </row>
    <row r="14" spans="1:7" ht="24.95" customHeight="1">
      <c r="A14" s="69" t="s">
        <v>76</v>
      </c>
      <c r="B14" s="70">
        <v>2002002004005</v>
      </c>
      <c r="C14" s="69" t="s">
        <v>19</v>
      </c>
      <c r="D14" s="69">
        <v>5</v>
      </c>
      <c r="E14" s="69">
        <v>156</v>
      </c>
      <c r="F14" s="69">
        <v>123</v>
      </c>
      <c r="G14" t="str">
        <f>E14/D14&amp;":"&amp;1</f>
        <v>31.2:1</v>
      </c>
    </row>
    <row r="15" spans="1:7" ht="24.95" customHeight="1">
      <c r="A15" s="69" t="s">
        <v>53</v>
      </c>
      <c r="B15" s="70">
        <v>2002002011005</v>
      </c>
      <c r="C15" s="69" t="s">
        <v>52</v>
      </c>
      <c r="D15" s="69">
        <v>4</v>
      </c>
      <c r="E15" s="69">
        <v>122</v>
      </c>
      <c r="F15" s="69">
        <v>105</v>
      </c>
      <c r="G15" t="str">
        <f>E15/D15&amp;":"&amp;1</f>
        <v>30.5:1</v>
      </c>
    </row>
    <row r="16" spans="1:7" ht="24.95" customHeight="1">
      <c r="A16" s="69" t="s">
        <v>179</v>
      </c>
      <c r="B16" s="70">
        <v>2002002001036</v>
      </c>
      <c r="C16" s="69" t="s">
        <v>180</v>
      </c>
      <c r="D16" s="69">
        <v>1</v>
      </c>
      <c r="E16" s="69">
        <v>111</v>
      </c>
      <c r="F16" s="69">
        <v>95</v>
      </c>
      <c r="G16" t="str">
        <f>E16/D16&amp;":"&amp;1</f>
        <v>111:1</v>
      </c>
    </row>
    <row r="17" spans="1:9" ht="24.95" customHeight="1">
      <c r="A17" s="69" t="s">
        <v>48</v>
      </c>
      <c r="B17" s="70">
        <v>2002002011012</v>
      </c>
      <c r="C17" s="69" t="s">
        <v>16</v>
      </c>
      <c r="D17" s="69">
        <v>3</v>
      </c>
      <c r="E17" s="69">
        <v>95</v>
      </c>
      <c r="F17" s="69">
        <v>89</v>
      </c>
      <c r="G17" t="str">
        <f>E17/D17&amp;":"&amp;1</f>
        <v>31.6666666666667:1</v>
      </c>
    </row>
    <row r="18" spans="1:9" ht="24.95" customHeight="1">
      <c r="A18" s="56"/>
      <c r="B18" s="57"/>
      <c r="C18" s="58"/>
      <c r="D18" s="58"/>
      <c r="E18" s="58"/>
      <c r="F18" s="59"/>
    </row>
    <row r="19" spans="1:9" ht="24.95" customHeight="1">
      <c r="A19" s="63" t="s">
        <v>231</v>
      </c>
      <c r="B19" s="64"/>
      <c r="C19" s="64"/>
      <c r="D19" s="64"/>
      <c r="E19" s="64"/>
      <c r="F19" s="65"/>
      <c r="I19" s="7"/>
    </row>
    <row r="20" spans="1:9" ht="24.95" customHeight="1">
      <c r="A20" s="69" t="s">
        <v>232</v>
      </c>
      <c r="B20" s="70" t="s">
        <v>233</v>
      </c>
      <c r="C20" s="69" t="s">
        <v>234</v>
      </c>
      <c r="D20" s="69" t="s">
        <v>235</v>
      </c>
      <c r="E20" s="69" t="s">
        <v>236</v>
      </c>
      <c r="F20" s="69" t="s">
        <v>237</v>
      </c>
      <c r="G20" t="s">
        <v>230</v>
      </c>
    </row>
    <row r="21" spans="1:9" ht="24.95" customHeight="1">
      <c r="A21" s="69" t="s">
        <v>78</v>
      </c>
      <c r="B21" s="70">
        <v>2002002004001</v>
      </c>
      <c r="C21" s="69" t="s">
        <v>79</v>
      </c>
      <c r="D21" s="69">
        <v>1</v>
      </c>
      <c r="E21" s="69">
        <v>1</v>
      </c>
      <c r="F21" s="69">
        <v>1</v>
      </c>
      <c r="G21" t="str">
        <f>E21/D21&amp;":"&amp;1</f>
        <v>1:1</v>
      </c>
    </row>
    <row r="22" spans="1:9" ht="24.95" customHeight="1">
      <c r="A22" s="69" t="s">
        <v>131</v>
      </c>
      <c r="B22" s="70">
        <v>2002002001074</v>
      </c>
      <c r="C22" s="69" t="s">
        <v>132</v>
      </c>
      <c r="D22" s="69">
        <v>1</v>
      </c>
      <c r="E22" s="69">
        <v>2</v>
      </c>
      <c r="F22" s="69">
        <v>1</v>
      </c>
      <c r="G22" t="str">
        <f>E22/D22&amp;":"&amp;1</f>
        <v>2:1</v>
      </c>
    </row>
    <row r="23" spans="1:9" ht="24.95" customHeight="1">
      <c r="A23" s="69" t="s">
        <v>42</v>
      </c>
      <c r="B23" s="70">
        <v>2002002014011</v>
      </c>
      <c r="C23" s="69" t="s">
        <v>12</v>
      </c>
      <c r="D23" s="69">
        <v>1</v>
      </c>
      <c r="E23" s="69">
        <v>2</v>
      </c>
      <c r="F23" s="69">
        <v>2</v>
      </c>
      <c r="G23" t="str">
        <f>E23/D23&amp;":"&amp;1</f>
        <v>2:1</v>
      </c>
    </row>
    <row r="24" spans="1:9" ht="24.95" customHeight="1">
      <c r="A24" s="69" t="s">
        <v>54</v>
      </c>
      <c r="B24" s="70">
        <v>2002002011004</v>
      </c>
      <c r="C24" s="69" t="s">
        <v>55</v>
      </c>
      <c r="D24" s="69">
        <v>1</v>
      </c>
      <c r="E24" s="69">
        <v>3</v>
      </c>
      <c r="F24" s="69">
        <v>0</v>
      </c>
      <c r="G24" t="str">
        <f>E24/D24&amp;":"&amp;1</f>
        <v>3:1</v>
      </c>
    </row>
    <row r="25" spans="1:9" ht="24.95" customHeight="1">
      <c r="A25" s="69" t="s">
        <v>35</v>
      </c>
      <c r="B25" s="70">
        <v>2002002014001</v>
      </c>
      <c r="C25" s="69" t="s">
        <v>13</v>
      </c>
      <c r="D25" s="69">
        <v>1</v>
      </c>
      <c r="E25" s="69">
        <v>3</v>
      </c>
      <c r="F25" s="69">
        <v>3</v>
      </c>
      <c r="G25" t="str">
        <f>E25/D25&amp;":"&amp;1</f>
        <v>3:1</v>
      </c>
    </row>
    <row r="26" spans="1:9" ht="24.95" customHeight="1">
      <c r="A26" s="69" t="s">
        <v>39</v>
      </c>
      <c r="B26" s="70">
        <v>2002002014021</v>
      </c>
      <c r="C26" s="69" t="s">
        <v>13</v>
      </c>
      <c r="D26" s="69">
        <v>1</v>
      </c>
      <c r="E26" s="69">
        <v>3</v>
      </c>
      <c r="F26" s="69">
        <v>2</v>
      </c>
      <c r="G26" t="str">
        <f>E26/D26&amp;":"&amp;1</f>
        <v>3:1</v>
      </c>
    </row>
    <row r="27" spans="1:9" ht="24.95" customHeight="1">
      <c r="A27" s="69" t="s">
        <v>215</v>
      </c>
      <c r="B27" s="70">
        <v>2002002001006</v>
      </c>
      <c r="C27" s="69" t="s">
        <v>216</v>
      </c>
      <c r="D27" s="69">
        <v>1</v>
      </c>
      <c r="E27" s="69">
        <v>4</v>
      </c>
      <c r="F27" s="69">
        <v>3</v>
      </c>
      <c r="G27" t="str">
        <f>E27/D27&amp;":"&amp;1</f>
        <v>4:1</v>
      </c>
    </row>
    <row r="28" spans="1:9" ht="24.95" customHeight="1">
      <c r="A28" s="69" t="s">
        <v>57</v>
      </c>
      <c r="B28" s="70">
        <v>2002002011001</v>
      </c>
      <c r="C28" s="69" t="s">
        <v>24</v>
      </c>
      <c r="D28" s="69">
        <v>1</v>
      </c>
      <c r="E28" s="69">
        <v>4</v>
      </c>
      <c r="F28" s="69">
        <v>4</v>
      </c>
      <c r="G28" t="str">
        <f>E28/D28&amp;":"&amp;1</f>
        <v>4:1</v>
      </c>
    </row>
    <row r="29" spans="1:9" ht="24.95" customHeight="1">
      <c r="A29" s="69" t="s">
        <v>44</v>
      </c>
      <c r="B29" s="70">
        <v>2002002011017</v>
      </c>
      <c r="C29" s="69" t="s">
        <v>45</v>
      </c>
      <c r="D29" s="69">
        <v>1</v>
      </c>
      <c r="E29" s="69">
        <v>4</v>
      </c>
      <c r="F29" s="69">
        <v>4</v>
      </c>
      <c r="G29" t="str">
        <f>E29/D29&amp;":"&amp;1</f>
        <v>4:1</v>
      </c>
    </row>
    <row r="30" spans="1:9" ht="24.95" customHeight="1">
      <c r="A30" s="69" t="s">
        <v>41</v>
      </c>
      <c r="B30" s="70">
        <v>2002002014014</v>
      </c>
      <c r="C30" s="69" t="s">
        <v>13</v>
      </c>
      <c r="D30" s="69">
        <v>2</v>
      </c>
      <c r="E30" s="69">
        <v>9</v>
      </c>
      <c r="F30" s="69">
        <v>5</v>
      </c>
      <c r="G30" t="str">
        <f>E30/D30&amp;":"&amp;1</f>
        <v>4.5:1</v>
      </c>
    </row>
    <row r="32" spans="1:9" ht="16.5" customHeight="1">
      <c r="A32" s="66" t="s">
        <v>222</v>
      </c>
      <c r="B32" s="66"/>
      <c r="C32" s="66"/>
      <c r="D32" s="66"/>
      <c r="E32" s="66"/>
      <c r="F32" s="66"/>
      <c r="G32" s="66"/>
    </row>
    <row r="33" spans="1:7" ht="16.5" customHeight="1">
      <c r="A33" s="2" t="s">
        <v>0</v>
      </c>
      <c r="B33" s="2" t="s">
        <v>1</v>
      </c>
      <c r="C33" s="2" t="s">
        <v>2</v>
      </c>
      <c r="D33" s="2" t="s">
        <v>3</v>
      </c>
      <c r="E33" s="2" t="s">
        <v>6</v>
      </c>
      <c r="F33" s="2" t="s">
        <v>7</v>
      </c>
      <c r="G33" s="1" t="s">
        <v>8</v>
      </c>
    </row>
    <row r="34" spans="1:7" ht="16.5" customHeight="1">
      <c r="A34" s="6"/>
      <c r="B34" s="8"/>
      <c r="C34" s="9"/>
      <c r="D34" s="10"/>
      <c r="E34" s="11"/>
      <c r="F34" s="12"/>
      <c r="G34" s="4" t="e">
        <f t="shared" ref="G34:G49" si="0">ROUND(1/(E34/F34),2)&amp;":"&amp;1</f>
        <v>#DIV/0!</v>
      </c>
    </row>
    <row r="35" spans="1:7" ht="16.5">
      <c r="A35" s="13"/>
      <c r="B35" s="14"/>
      <c r="C35" s="15"/>
      <c r="D35" s="16"/>
      <c r="E35" s="11"/>
      <c r="F35" s="17"/>
      <c r="G35" s="4" t="e">
        <f t="shared" si="0"/>
        <v>#DIV/0!</v>
      </c>
    </row>
    <row r="36" spans="1:7" ht="16.5">
      <c r="A36" s="6"/>
      <c r="B36" s="8"/>
      <c r="C36" s="9"/>
      <c r="D36" s="10"/>
      <c r="E36" s="11"/>
      <c r="F36" s="12"/>
      <c r="G36" s="4" t="e">
        <f t="shared" si="0"/>
        <v>#DIV/0!</v>
      </c>
    </row>
    <row r="37" spans="1:7" ht="16.5">
      <c r="A37" s="10"/>
      <c r="B37" s="18"/>
      <c r="C37" s="19"/>
      <c r="D37" s="18"/>
      <c r="E37" s="11"/>
      <c r="F37" s="12"/>
      <c r="G37" s="4" t="e">
        <f t="shared" si="0"/>
        <v>#DIV/0!</v>
      </c>
    </row>
    <row r="38" spans="1:7" ht="16.5">
      <c r="A38" s="16"/>
      <c r="B38" s="20"/>
      <c r="C38" s="21"/>
      <c r="D38" s="20"/>
      <c r="E38" s="11"/>
      <c r="F38" s="17"/>
      <c r="G38" s="4" t="e">
        <f t="shared" si="0"/>
        <v>#DIV/0!</v>
      </c>
    </row>
    <row r="39" spans="1:7" ht="16.5">
      <c r="A39" s="22"/>
      <c r="B39" s="23"/>
      <c r="C39" s="24"/>
      <c r="D39" s="23"/>
      <c r="E39" s="11"/>
      <c r="F39" s="17"/>
      <c r="G39" s="4" t="e">
        <f t="shared" si="0"/>
        <v>#DIV/0!</v>
      </c>
    </row>
    <row r="40" spans="1:7" ht="16.5">
      <c r="A40" s="25"/>
      <c r="B40" s="26"/>
      <c r="C40" s="26"/>
      <c r="D40" s="26"/>
      <c r="E40" s="11"/>
      <c r="F40" s="12"/>
      <c r="G40" s="4" t="e">
        <f t="shared" si="0"/>
        <v>#DIV/0!</v>
      </c>
    </row>
    <row r="41" spans="1:7" ht="16.5">
      <c r="A41" s="16"/>
      <c r="B41" s="20"/>
      <c r="C41" s="21"/>
      <c r="D41" s="20"/>
      <c r="E41" s="11"/>
      <c r="F41" s="17"/>
      <c r="G41" s="4" t="e">
        <f t="shared" si="0"/>
        <v>#DIV/0!</v>
      </c>
    </row>
    <row r="42" spans="1:7" ht="16.5">
      <c r="A42" s="25"/>
      <c r="B42" s="26"/>
      <c r="C42" s="26"/>
      <c r="D42" s="26"/>
      <c r="E42" s="27"/>
      <c r="F42" s="28"/>
      <c r="G42" s="4" t="e">
        <f t="shared" si="0"/>
        <v>#DIV/0!</v>
      </c>
    </row>
    <row r="43" spans="1:7" ht="16.5">
      <c r="A43" s="25"/>
      <c r="B43" s="26"/>
      <c r="C43" s="26"/>
      <c r="D43" s="26"/>
      <c r="E43" s="11"/>
      <c r="F43" s="12"/>
      <c r="G43" s="4" t="e">
        <f t="shared" si="0"/>
        <v>#DIV/0!</v>
      </c>
    </row>
    <row r="44" spans="1:7" ht="16.5">
      <c r="A44" s="29"/>
      <c r="B44" s="30"/>
      <c r="C44" s="31"/>
      <c r="D44" s="30"/>
      <c r="E44" s="29"/>
      <c r="F44" s="32"/>
      <c r="G44" s="4" t="e">
        <f t="shared" si="0"/>
        <v>#DIV/0!</v>
      </c>
    </row>
    <row r="45" spans="1:7" ht="16.5">
      <c r="A45" s="29"/>
      <c r="B45" s="30"/>
      <c r="C45" s="31"/>
      <c r="D45" s="30"/>
      <c r="E45" s="11"/>
      <c r="F45" s="17"/>
      <c r="G45" s="4" t="e">
        <f t="shared" si="0"/>
        <v>#DIV/0!</v>
      </c>
    </row>
    <row r="46" spans="1:7" ht="16.5">
      <c r="A46" s="16"/>
      <c r="B46" s="20"/>
      <c r="C46" s="21"/>
      <c r="D46" s="20"/>
      <c r="E46" s="11"/>
      <c r="F46" s="17"/>
      <c r="G46" s="4" t="e">
        <f t="shared" si="0"/>
        <v>#DIV/0!</v>
      </c>
    </row>
    <row r="47" spans="1:7" ht="16.5">
      <c r="A47" s="16"/>
      <c r="B47" s="20"/>
      <c r="C47" s="21"/>
      <c r="D47" s="20"/>
      <c r="E47" s="11"/>
      <c r="F47" s="17"/>
      <c r="G47" s="4" t="e">
        <f t="shared" si="0"/>
        <v>#DIV/0!</v>
      </c>
    </row>
    <row r="48" spans="1:7" ht="16.5">
      <c r="A48" s="16"/>
      <c r="B48" s="20"/>
      <c r="C48" s="21"/>
      <c r="D48" s="20"/>
      <c r="E48" s="11"/>
      <c r="F48" s="17"/>
      <c r="G48" s="4" t="e">
        <f t="shared" si="0"/>
        <v>#DIV/0!</v>
      </c>
    </row>
    <row r="49" spans="1:7" ht="16.5">
      <c r="A49" s="29"/>
      <c r="B49" s="30"/>
      <c r="C49" s="31"/>
      <c r="D49" s="30"/>
      <c r="E49" s="11"/>
      <c r="F49" s="17"/>
      <c r="G49" s="4" t="e">
        <f t="shared" si="0"/>
        <v>#DIV/0!</v>
      </c>
    </row>
    <row r="51" spans="1:7">
      <c r="A51" s="60" t="s">
        <v>223</v>
      </c>
      <c r="B51" s="60"/>
      <c r="C51" s="60"/>
      <c r="D51" s="60"/>
      <c r="E51" s="60"/>
    </row>
    <row r="52" spans="1:7">
      <c r="A52" s="2" t="s">
        <v>0</v>
      </c>
      <c r="B52" s="2" t="s">
        <v>1</v>
      </c>
      <c r="C52" s="2" t="s">
        <v>2</v>
      </c>
      <c r="D52" s="2" t="s">
        <v>3</v>
      </c>
      <c r="E52" s="2" t="s">
        <v>6</v>
      </c>
      <c r="F52" s="2" t="s">
        <v>7</v>
      </c>
    </row>
    <row r="53" spans="1:7">
      <c r="A53" s="5"/>
      <c r="B53" s="5"/>
      <c r="C53" s="5"/>
      <c r="D53" s="5"/>
      <c r="E53" s="5"/>
      <c r="F53" s="33"/>
    </row>
    <row r="54" spans="1:7">
      <c r="A54" s="3"/>
      <c r="B54" s="3"/>
      <c r="C54" s="3"/>
      <c r="D54" s="3"/>
      <c r="E54" s="3"/>
      <c r="F54" s="3"/>
    </row>
  </sheetData>
  <mergeCells count="7">
    <mergeCell ref="A51:E51"/>
    <mergeCell ref="A1:F1"/>
    <mergeCell ref="E2:E3"/>
    <mergeCell ref="F2:F3"/>
    <mergeCell ref="A19:F19"/>
    <mergeCell ref="A32:G32"/>
    <mergeCell ref="A6:G6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258"/>
  <sheetViews>
    <sheetView workbookViewId="0">
      <selection activeCell="F1" sqref="F1:F1048576"/>
    </sheetView>
  </sheetViews>
  <sheetFormatPr defaultRowHeight="13.5"/>
  <cols>
    <col min="1" max="1" width="26.625" customWidth="1"/>
    <col min="2" max="2" width="31.25" customWidth="1"/>
    <col min="3" max="3" width="17.75" style="49" customWidth="1"/>
    <col min="5" max="5" width="13" style="44" bestFit="1" customWidth="1"/>
    <col min="6" max="6" width="9" style="44"/>
  </cols>
  <sheetData>
    <row r="1" spans="1:8">
      <c r="A1" s="69" t="s">
        <v>232</v>
      </c>
      <c r="B1" s="70" t="s">
        <v>233</v>
      </c>
      <c r="C1" s="69" t="s">
        <v>234</v>
      </c>
      <c r="D1" s="69" t="s">
        <v>235</v>
      </c>
      <c r="E1" s="69" t="s">
        <v>236</v>
      </c>
      <c r="F1" s="69" t="s">
        <v>237</v>
      </c>
      <c r="G1" t="s">
        <v>229</v>
      </c>
      <c r="H1" t="s">
        <v>230</v>
      </c>
    </row>
    <row r="2" spans="1:8">
      <c r="A2" s="69" t="s">
        <v>220</v>
      </c>
      <c r="B2" s="70">
        <v>2002002001001</v>
      </c>
      <c r="C2" s="69" t="s">
        <v>21</v>
      </c>
      <c r="D2" s="69">
        <v>1</v>
      </c>
      <c r="E2" s="69">
        <v>6</v>
      </c>
      <c r="F2" s="69">
        <v>5</v>
      </c>
      <c r="G2">
        <f>E2/D2</f>
        <v>6</v>
      </c>
      <c r="H2" t="str">
        <f>E2/D2&amp;":"&amp;1</f>
        <v>6:1</v>
      </c>
    </row>
    <row r="3" spans="1:8">
      <c r="A3" s="69" t="s">
        <v>219</v>
      </c>
      <c r="B3" s="70">
        <v>2002002001002</v>
      </c>
      <c r="C3" s="69" t="s">
        <v>21</v>
      </c>
      <c r="D3" s="69">
        <v>1</v>
      </c>
      <c r="E3" s="69">
        <v>26</v>
      </c>
      <c r="F3" s="69">
        <v>10</v>
      </c>
      <c r="G3">
        <f>E3/D3</f>
        <v>26</v>
      </c>
      <c r="H3" t="str">
        <f>E3/D3&amp;":"&amp;1</f>
        <v>26:1</v>
      </c>
    </row>
    <row r="4" spans="1:8">
      <c r="A4" s="69" t="s">
        <v>219</v>
      </c>
      <c r="B4" s="70">
        <v>2002002001003</v>
      </c>
      <c r="C4" s="69" t="s">
        <v>21</v>
      </c>
      <c r="D4" s="69">
        <v>1</v>
      </c>
      <c r="E4" s="69">
        <v>18</v>
      </c>
      <c r="F4" s="69">
        <v>6</v>
      </c>
      <c r="G4">
        <f>E4/D4</f>
        <v>18</v>
      </c>
      <c r="H4" t="str">
        <f>E4/D4&amp;":"&amp;1</f>
        <v>18:1</v>
      </c>
    </row>
    <row r="5" spans="1:8">
      <c r="A5" s="69" t="s">
        <v>218</v>
      </c>
      <c r="B5" s="70">
        <v>2002002001004</v>
      </c>
      <c r="C5" s="69" t="s">
        <v>21</v>
      </c>
      <c r="D5" s="69">
        <v>1</v>
      </c>
      <c r="E5" s="69">
        <v>14</v>
      </c>
      <c r="F5" s="69">
        <v>11</v>
      </c>
      <c r="G5">
        <f>E5/D5</f>
        <v>14</v>
      </c>
      <c r="H5" t="str">
        <f>E5/D5&amp;":"&amp;1</f>
        <v>14:1</v>
      </c>
    </row>
    <row r="6" spans="1:8">
      <c r="A6" s="69" t="s">
        <v>217</v>
      </c>
      <c r="B6" s="70">
        <v>2002002001005</v>
      </c>
      <c r="C6" s="69" t="s">
        <v>21</v>
      </c>
      <c r="D6" s="69">
        <v>1</v>
      </c>
      <c r="E6" s="69">
        <v>9</v>
      </c>
      <c r="F6" s="69">
        <v>5</v>
      </c>
      <c r="G6">
        <f>E6/D6</f>
        <v>9</v>
      </c>
      <c r="H6" t="str">
        <f>E6/D6&amp;":"&amp;1</f>
        <v>9:1</v>
      </c>
    </row>
    <row r="7" spans="1:8">
      <c r="A7" s="69" t="s">
        <v>215</v>
      </c>
      <c r="B7" s="70">
        <v>2002002001006</v>
      </c>
      <c r="C7" s="69" t="s">
        <v>216</v>
      </c>
      <c r="D7" s="69">
        <v>1</v>
      </c>
      <c r="E7" s="69">
        <v>4</v>
      </c>
      <c r="F7" s="69">
        <v>3</v>
      </c>
      <c r="G7">
        <f>E7/D7</f>
        <v>4</v>
      </c>
      <c r="H7" t="str">
        <f>E7/D7&amp;":"&amp;1</f>
        <v>4:1</v>
      </c>
    </row>
    <row r="8" spans="1:8">
      <c r="A8" s="69" t="s">
        <v>213</v>
      </c>
      <c r="B8" s="70">
        <v>2002002001007</v>
      </c>
      <c r="C8" s="69" t="s">
        <v>214</v>
      </c>
      <c r="D8" s="69">
        <v>1</v>
      </c>
      <c r="E8" s="69">
        <v>32</v>
      </c>
      <c r="F8" s="69">
        <v>27</v>
      </c>
      <c r="G8">
        <f>E8/D8</f>
        <v>32</v>
      </c>
      <c r="H8" t="str">
        <f>E8/D8&amp;":"&amp;1</f>
        <v>32:1</v>
      </c>
    </row>
    <row r="9" spans="1:8">
      <c r="A9" s="69" t="s">
        <v>211</v>
      </c>
      <c r="B9" s="70">
        <v>2002002001008</v>
      </c>
      <c r="C9" s="69" t="s">
        <v>212</v>
      </c>
      <c r="D9" s="69">
        <v>1</v>
      </c>
      <c r="E9" s="69">
        <v>7</v>
      </c>
      <c r="F9" s="69">
        <v>6</v>
      </c>
      <c r="G9">
        <f>E9/D9</f>
        <v>7</v>
      </c>
      <c r="H9" t="str">
        <f>E9/D9&amp;":"&amp;1</f>
        <v>7:1</v>
      </c>
    </row>
    <row r="10" spans="1:8">
      <c r="A10" s="69" t="s">
        <v>209</v>
      </c>
      <c r="B10" s="70">
        <v>2002002001009</v>
      </c>
      <c r="C10" s="69" t="s">
        <v>210</v>
      </c>
      <c r="D10" s="69">
        <v>1</v>
      </c>
      <c r="E10" s="69">
        <v>11</v>
      </c>
      <c r="F10" s="69">
        <v>8</v>
      </c>
      <c r="G10">
        <f>E10/D10</f>
        <v>11</v>
      </c>
      <c r="H10" t="str">
        <f>E10/D10&amp;":"&amp;1</f>
        <v>11:1</v>
      </c>
    </row>
    <row r="11" spans="1:8">
      <c r="A11" s="69" t="s">
        <v>207</v>
      </c>
      <c r="B11" s="70">
        <v>2002002001010</v>
      </c>
      <c r="C11" s="69" t="s">
        <v>208</v>
      </c>
      <c r="D11" s="69">
        <v>2</v>
      </c>
      <c r="E11" s="69">
        <v>43</v>
      </c>
      <c r="F11" s="69">
        <v>33</v>
      </c>
      <c r="G11">
        <f>E11/D11</f>
        <v>21.5</v>
      </c>
      <c r="H11" t="str">
        <f>E11/D11&amp;":"&amp;1</f>
        <v>21.5:1</v>
      </c>
    </row>
    <row r="12" spans="1:8">
      <c r="A12" s="69" t="s">
        <v>207</v>
      </c>
      <c r="B12" s="70">
        <v>2002002001011</v>
      </c>
      <c r="C12" s="69" t="s">
        <v>208</v>
      </c>
      <c r="D12" s="69">
        <v>1</v>
      </c>
      <c r="E12" s="69">
        <v>64</v>
      </c>
      <c r="F12" s="69">
        <v>51</v>
      </c>
      <c r="G12">
        <f>E12/D12</f>
        <v>64</v>
      </c>
      <c r="H12" t="str">
        <f>E12/D12&amp;":"&amp;1</f>
        <v>64:1</v>
      </c>
    </row>
    <row r="13" spans="1:8">
      <c r="A13" s="69" t="s">
        <v>207</v>
      </c>
      <c r="B13" s="70">
        <v>2002002001012</v>
      </c>
      <c r="C13" s="69" t="s">
        <v>208</v>
      </c>
      <c r="D13" s="69">
        <v>1</v>
      </c>
      <c r="E13" s="69">
        <v>7</v>
      </c>
      <c r="F13" s="69">
        <v>6</v>
      </c>
      <c r="G13">
        <f>E13/D13</f>
        <v>7</v>
      </c>
      <c r="H13" t="str">
        <f>E13/D13&amp;":"&amp;1</f>
        <v>7:1</v>
      </c>
    </row>
    <row r="14" spans="1:8">
      <c r="A14" s="69" t="s">
        <v>207</v>
      </c>
      <c r="B14" s="70">
        <v>2002002001013</v>
      </c>
      <c r="C14" s="69" t="s">
        <v>208</v>
      </c>
      <c r="D14" s="69">
        <v>1</v>
      </c>
      <c r="E14" s="69">
        <v>16</v>
      </c>
      <c r="F14" s="69">
        <v>14</v>
      </c>
      <c r="G14">
        <f>E14/D14</f>
        <v>16</v>
      </c>
      <c r="H14" t="str">
        <f>E14/D14&amp;":"&amp;1</f>
        <v>16:1</v>
      </c>
    </row>
    <row r="15" spans="1:8">
      <c r="A15" s="69" t="s">
        <v>205</v>
      </c>
      <c r="B15" s="70">
        <v>2002002001014</v>
      </c>
      <c r="C15" s="69" t="s">
        <v>206</v>
      </c>
      <c r="D15" s="69">
        <v>1</v>
      </c>
      <c r="E15" s="69">
        <v>33</v>
      </c>
      <c r="F15" s="69">
        <v>28</v>
      </c>
      <c r="G15">
        <f>E15/D15</f>
        <v>33</v>
      </c>
      <c r="H15" t="str">
        <f>E15/D15&amp;":"&amp;1</f>
        <v>33:1</v>
      </c>
    </row>
    <row r="16" spans="1:8">
      <c r="A16" s="69" t="s">
        <v>205</v>
      </c>
      <c r="B16" s="70">
        <v>2002002001015</v>
      </c>
      <c r="C16" s="69" t="s">
        <v>206</v>
      </c>
      <c r="D16" s="69">
        <v>1</v>
      </c>
      <c r="E16" s="69">
        <v>23</v>
      </c>
      <c r="F16" s="69">
        <v>19</v>
      </c>
      <c r="G16">
        <f>E16/D16</f>
        <v>23</v>
      </c>
      <c r="H16" t="str">
        <f>E16/D16&amp;":"&amp;1</f>
        <v>23:1</v>
      </c>
    </row>
    <row r="17" spans="1:8">
      <c r="A17" s="69" t="s">
        <v>84</v>
      </c>
      <c r="B17" s="70">
        <v>2002002001016</v>
      </c>
      <c r="C17" s="69" t="s">
        <v>204</v>
      </c>
      <c r="D17" s="69">
        <v>1</v>
      </c>
      <c r="E17" s="69">
        <v>19</v>
      </c>
      <c r="F17" s="69">
        <v>13</v>
      </c>
      <c r="G17">
        <f>E17/D17</f>
        <v>19</v>
      </c>
      <c r="H17" t="str">
        <f>E17/D17&amp;":"&amp;1</f>
        <v>19:1</v>
      </c>
    </row>
    <row r="18" spans="1:8">
      <c r="A18" s="69" t="s">
        <v>84</v>
      </c>
      <c r="B18" s="70">
        <v>2002002001017</v>
      </c>
      <c r="C18" s="69" t="s">
        <v>204</v>
      </c>
      <c r="D18" s="69">
        <v>1</v>
      </c>
      <c r="E18" s="69">
        <v>11</v>
      </c>
      <c r="F18" s="69">
        <v>5</v>
      </c>
      <c r="G18">
        <f>E18/D18</f>
        <v>11</v>
      </c>
      <c r="H18" t="str">
        <f>E18/D18&amp;":"&amp;1</f>
        <v>11:1</v>
      </c>
    </row>
    <row r="19" spans="1:8">
      <c r="A19" s="69" t="s">
        <v>84</v>
      </c>
      <c r="B19" s="70">
        <v>2002002001018</v>
      </c>
      <c r="C19" s="69" t="s">
        <v>204</v>
      </c>
      <c r="D19" s="69">
        <v>1</v>
      </c>
      <c r="E19" s="69">
        <v>14</v>
      </c>
      <c r="F19" s="69">
        <v>13</v>
      </c>
      <c r="G19">
        <f>E19/D19</f>
        <v>14</v>
      </c>
      <c r="H19" t="str">
        <f>E19/D19&amp;":"&amp;1</f>
        <v>14:1</v>
      </c>
    </row>
    <row r="20" spans="1:8">
      <c r="A20" s="69" t="s">
        <v>201</v>
      </c>
      <c r="B20" s="70">
        <v>2002002001019</v>
      </c>
      <c r="C20" s="69" t="s">
        <v>203</v>
      </c>
      <c r="D20" s="69">
        <v>1</v>
      </c>
      <c r="E20" s="69">
        <v>16</v>
      </c>
      <c r="F20" s="69">
        <v>15</v>
      </c>
      <c r="G20">
        <f>E20/D20</f>
        <v>16</v>
      </c>
      <c r="H20" t="str">
        <f>E20/D20&amp;":"&amp;1</f>
        <v>16:1</v>
      </c>
    </row>
    <row r="21" spans="1:8">
      <c r="A21" s="69" t="s">
        <v>201</v>
      </c>
      <c r="B21" s="70">
        <v>2002002001020</v>
      </c>
      <c r="C21" s="69" t="s">
        <v>202</v>
      </c>
      <c r="D21" s="69">
        <v>1</v>
      </c>
      <c r="E21" s="69">
        <v>20</v>
      </c>
      <c r="F21" s="69">
        <v>20</v>
      </c>
      <c r="G21">
        <f>E21/D21</f>
        <v>20</v>
      </c>
      <c r="H21" t="str">
        <f>E21/D21&amp;":"&amp;1</f>
        <v>20:1</v>
      </c>
    </row>
    <row r="22" spans="1:8">
      <c r="A22" s="69" t="s">
        <v>197</v>
      </c>
      <c r="B22" s="70">
        <v>2002002001021</v>
      </c>
      <c r="C22" s="69" t="s">
        <v>200</v>
      </c>
      <c r="D22" s="69">
        <v>1</v>
      </c>
      <c r="E22" s="69">
        <v>27</v>
      </c>
      <c r="F22" s="69">
        <v>19</v>
      </c>
      <c r="G22">
        <f>E22/D22</f>
        <v>27</v>
      </c>
      <c r="H22" t="str">
        <f>E22/D22&amp;":"&amp;1</f>
        <v>27:1</v>
      </c>
    </row>
    <row r="23" spans="1:8">
      <c r="A23" s="69" t="s">
        <v>197</v>
      </c>
      <c r="B23" s="70">
        <v>2002002001022</v>
      </c>
      <c r="C23" s="69" t="s">
        <v>199</v>
      </c>
      <c r="D23" s="69">
        <v>1</v>
      </c>
      <c r="E23" s="69">
        <v>50</v>
      </c>
      <c r="F23" s="69">
        <v>27</v>
      </c>
      <c r="G23">
        <f>E23/D23</f>
        <v>50</v>
      </c>
      <c r="H23" t="str">
        <f>E23/D23&amp;":"&amp;1</f>
        <v>50:1</v>
      </c>
    </row>
    <row r="24" spans="1:8">
      <c r="A24" s="69" t="s">
        <v>197</v>
      </c>
      <c r="B24" s="70">
        <v>2002002001023</v>
      </c>
      <c r="C24" s="69" t="s">
        <v>198</v>
      </c>
      <c r="D24" s="69">
        <v>1</v>
      </c>
      <c r="E24" s="69">
        <v>11</v>
      </c>
      <c r="F24" s="69">
        <v>7</v>
      </c>
      <c r="G24">
        <f>E24/D24</f>
        <v>11</v>
      </c>
      <c r="H24" t="str">
        <f>E24/D24&amp;":"&amp;1</f>
        <v>11:1</v>
      </c>
    </row>
    <row r="25" spans="1:8">
      <c r="A25" s="69" t="s">
        <v>195</v>
      </c>
      <c r="B25" s="70">
        <v>2002002001024</v>
      </c>
      <c r="C25" s="69" t="s">
        <v>196</v>
      </c>
      <c r="D25" s="69">
        <v>2</v>
      </c>
      <c r="E25" s="69">
        <v>46</v>
      </c>
      <c r="F25" s="69">
        <v>39</v>
      </c>
      <c r="G25">
        <f>E25/D25</f>
        <v>23</v>
      </c>
      <c r="H25" t="str">
        <f>E25/D25&amp;":"&amp;1</f>
        <v>23:1</v>
      </c>
    </row>
    <row r="26" spans="1:8">
      <c r="A26" s="69" t="s">
        <v>195</v>
      </c>
      <c r="B26" s="70">
        <v>2002002001025</v>
      </c>
      <c r="C26" s="69" t="s">
        <v>196</v>
      </c>
      <c r="D26" s="69">
        <v>1</v>
      </c>
      <c r="E26" s="69">
        <v>18</v>
      </c>
      <c r="F26" s="69">
        <v>15</v>
      </c>
      <c r="G26">
        <f>E26/D26</f>
        <v>18</v>
      </c>
      <c r="H26" t="str">
        <f>E26/D26&amp;":"&amp;1</f>
        <v>18:1</v>
      </c>
    </row>
    <row r="27" spans="1:8">
      <c r="A27" s="69" t="s">
        <v>190</v>
      </c>
      <c r="B27" s="70">
        <v>2002002001026</v>
      </c>
      <c r="C27" s="69" t="s">
        <v>194</v>
      </c>
      <c r="D27" s="69">
        <v>2</v>
      </c>
      <c r="E27" s="69">
        <v>54</v>
      </c>
      <c r="F27" s="69">
        <v>52</v>
      </c>
      <c r="G27">
        <f>E27/D27</f>
        <v>27</v>
      </c>
      <c r="H27" t="str">
        <f>E27/D27&amp;":"&amp;1</f>
        <v>27:1</v>
      </c>
    </row>
    <row r="28" spans="1:8">
      <c r="A28" s="69" t="s">
        <v>190</v>
      </c>
      <c r="B28" s="70">
        <v>2002002001027</v>
      </c>
      <c r="C28" s="69" t="s">
        <v>193</v>
      </c>
      <c r="D28" s="69">
        <v>1</v>
      </c>
      <c r="E28" s="69">
        <v>58</v>
      </c>
      <c r="F28" s="69">
        <v>50</v>
      </c>
      <c r="G28">
        <f>E28/D28</f>
        <v>58</v>
      </c>
      <c r="H28" t="str">
        <f>E28/D28&amp;":"&amp;1</f>
        <v>58:1</v>
      </c>
    </row>
    <row r="29" spans="1:8">
      <c r="A29" s="69" t="s">
        <v>190</v>
      </c>
      <c r="B29" s="70">
        <v>2002002001028</v>
      </c>
      <c r="C29" s="69" t="s">
        <v>192</v>
      </c>
      <c r="D29" s="69">
        <v>1</v>
      </c>
      <c r="E29" s="69">
        <v>48</v>
      </c>
      <c r="F29" s="69">
        <v>47</v>
      </c>
      <c r="G29">
        <f>E29/D29</f>
        <v>48</v>
      </c>
      <c r="H29" t="str">
        <f>E29/D29&amp;":"&amp;1</f>
        <v>48:1</v>
      </c>
    </row>
    <row r="30" spans="1:8">
      <c r="A30" s="69" t="s">
        <v>190</v>
      </c>
      <c r="B30" s="70">
        <v>2002002001029</v>
      </c>
      <c r="C30" s="69" t="s">
        <v>191</v>
      </c>
      <c r="D30" s="69">
        <v>1</v>
      </c>
      <c r="E30" s="69">
        <v>28</v>
      </c>
      <c r="F30" s="69">
        <v>27</v>
      </c>
      <c r="G30">
        <f>E30/D30</f>
        <v>28</v>
      </c>
      <c r="H30" t="str">
        <f>E30/D30&amp;":"&amp;1</f>
        <v>28:1</v>
      </c>
    </row>
    <row r="31" spans="1:8">
      <c r="A31" s="69" t="s">
        <v>188</v>
      </c>
      <c r="B31" s="70">
        <v>2002002001030</v>
      </c>
      <c r="C31" s="69" t="s">
        <v>189</v>
      </c>
      <c r="D31" s="69">
        <v>2</v>
      </c>
      <c r="E31" s="69">
        <v>93</v>
      </c>
      <c r="F31" s="69">
        <v>77</v>
      </c>
      <c r="G31">
        <f>E31/D31</f>
        <v>46.5</v>
      </c>
      <c r="H31" t="str">
        <f>E31/D31&amp;":"&amp;1</f>
        <v>46.5:1</v>
      </c>
    </row>
    <row r="32" spans="1:8">
      <c r="A32" s="69" t="s">
        <v>184</v>
      </c>
      <c r="B32" s="70">
        <v>2002002001031</v>
      </c>
      <c r="C32" s="69" t="s">
        <v>187</v>
      </c>
      <c r="D32" s="69">
        <v>2</v>
      </c>
      <c r="E32" s="69">
        <v>41</v>
      </c>
      <c r="F32" s="69">
        <v>31</v>
      </c>
      <c r="G32">
        <f>E32/D32</f>
        <v>20.5</v>
      </c>
      <c r="H32" t="str">
        <f>E32/D32&amp;":"&amp;1</f>
        <v>20.5:1</v>
      </c>
    </row>
    <row r="33" spans="1:8">
      <c r="A33" s="69" t="s">
        <v>184</v>
      </c>
      <c r="B33" s="70">
        <v>2002002001032</v>
      </c>
      <c r="C33" s="69" t="s">
        <v>186</v>
      </c>
      <c r="D33" s="69">
        <v>1</v>
      </c>
      <c r="E33" s="69">
        <v>53</v>
      </c>
      <c r="F33" s="69">
        <v>43</v>
      </c>
      <c r="G33">
        <f>E33/D33</f>
        <v>53</v>
      </c>
      <c r="H33" t="str">
        <f>E33/D33&amp;":"&amp;1</f>
        <v>53:1</v>
      </c>
    </row>
    <row r="34" spans="1:8">
      <c r="A34" s="69" t="s">
        <v>184</v>
      </c>
      <c r="B34" s="70">
        <v>2002002001033</v>
      </c>
      <c r="C34" s="69" t="s">
        <v>185</v>
      </c>
      <c r="D34" s="69">
        <v>2</v>
      </c>
      <c r="E34" s="69">
        <v>46</v>
      </c>
      <c r="F34" s="69">
        <v>40</v>
      </c>
      <c r="G34">
        <f>E34/D34</f>
        <v>23</v>
      </c>
      <c r="H34" t="str">
        <f>E34/D34&amp;":"&amp;1</f>
        <v>23:1</v>
      </c>
    </row>
    <row r="35" spans="1:8">
      <c r="A35" s="69" t="s">
        <v>181</v>
      </c>
      <c r="B35" s="70">
        <v>2002002001034</v>
      </c>
      <c r="C35" s="69" t="s">
        <v>183</v>
      </c>
      <c r="D35" s="69">
        <v>2</v>
      </c>
      <c r="E35" s="69">
        <v>47</v>
      </c>
      <c r="F35" s="69">
        <v>32</v>
      </c>
      <c r="G35">
        <f>E35/D35</f>
        <v>23.5</v>
      </c>
      <c r="H35" t="str">
        <f>E35/D35&amp;":"&amp;1</f>
        <v>23.5:1</v>
      </c>
    </row>
    <row r="36" spans="1:8">
      <c r="A36" s="69" t="s">
        <v>181</v>
      </c>
      <c r="B36" s="70">
        <v>2002002001035</v>
      </c>
      <c r="C36" s="69" t="s">
        <v>182</v>
      </c>
      <c r="D36" s="69">
        <v>2</v>
      </c>
      <c r="E36" s="69">
        <v>35</v>
      </c>
      <c r="F36" s="69">
        <v>31</v>
      </c>
      <c r="G36">
        <f>E36/D36</f>
        <v>17.5</v>
      </c>
      <c r="H36" t="str">
        <f>E36/D36&amp;":"&amp;1</f>
        <v>17.5:1</v>
      </c>
    </row>
    <row r="37" spans="1:8">
      <c r="A37" s="69" t="s">
        <v>179</v>
      </c>
      <c r="B37" s="70">
        <v>2002002001036</v>
      </c>
      <c r="C37" s="69" t="s">
        <v>180</v>
      </c>
      <c r="D37" s="69">
        <v>1</v>
      </c>
      <c r="E37" s="69">
        <v>111</v>
      </c>
      <c r="F37" s="69">
        <v>95</v>
      </c>
      <c r="G37">
        <f>E37/D37</f>
        <v>111</v>
      </c>
      <c r="H37" t="str">
        <f>E37/D37&amp;":"&amp;1</f>
        <v>111:1</v>
      </c>
    </row>
    <row r="38" spans="1:8">
      <c r="A38" s="69" t="s">
        <v>177</v>
      </c>
      <c r="B38" s="70">
        <v>2002002001037</v>
      </c>
      <c r="C38" s="69" t="s">
        <v>178</v>
      </c>
      <c r="D38" s="69">
        <v>5</v>
      </c>
      <c r="E38" s="69">
        <v>255</v>
      </c>
      <c r="F38" s="69">
        <v>177</v>
      </c>
      <c r="G38">
        <f>E38/D38</f>
        <v>51</v>
      </c>
      <c r="H38" t="str">
        <f>E38/D38&amp;":"&amp;1</f>
        <v>51:1</v>
      </c>
    </row>
    <row r="39" spans="1:8">
      <c r="A39" s="69" t="s">
        <v>175</v>
      </c>
      <c r="B39" s="70">
        <v>2002002001038</v>
      </c>
      <c r="C39" s="69" t="s">
        <v>176</v>
      </c>
      <c r="D39" s="69">
        <v>1</v>
      </c>
      <c r="E39" s="69">
        <v>65</v>
      </c>
      <c r="F39" s="69">
        <v>53</v>
      </c>
      <c r="G39">
        <f>E39/D39</f>
        <v>65</v>
      </c>
      <c r="H39" t="str">
        <f>E39/D39&amp;":"&amp;1</f>
        <v>65:1</v>
      </c>
    </row>
    <row r="40" spans="1:8">
      <c r="A40" s="69" t="s">
        <v>173</v>
      </c>
      <c r="B40" s="70">
        <v>2002002001039</v>
      </c>
      <c r="C40" s="69" t="s">
        <v>174</v>
      </c>
      <c r="D40" s="69">
        <v>1</v>
      </c>
      <c r="E40" s="69">
        <v>121</v>
      </c>
      <c r="F40" s="69">
        <v>82</v>
      </c>
      <c r="G40">
        <f>E40/D40</f>
        <v>121</v>
      </c>
      <c r="H40" t="str">
        <f>E40/D40&amp;":"&amp;1</f>
        <v>121:1</v>
      </c>
    </row>
    <row r="41" spans="1:8">
      <c r="A41" s="69" t="s">
        <v>171</v>
      </c>
      <c r="B41" s="70">
        <v>2002002001040</v>
      </c>
      <c r="C41" s="69" t="s">
        <v>172</v>
      </c>
      <c r="D41" s="69">
        <v>2</v>
      </c>
      <c r="E41" s="69">
        <v>33</v>
      </c>
      <c r="F41" s="69">
        <v>21</v>
      </c>
      <c r="G41">
        <f>E41/D41</f>
        <v>16.5</v>
      </c>
      <c r="H41" t="str">
        <f>E41/D41&amp;":"&amp;1</f>
        <v>16.5:1</v>
      </c>
    </row>
    <row r="42" spans="1:8">
      <c r="A42" s="69" t="s">
        <v>171</v>
      </c>
      <c r="B42" s="70">
        <v>2002002001041</v>
      </c>
      <c r="C42" s="69" t="s">
        <v>172</v>
      </c>
      <c r="D42" s="69">
        <v>2</v>
      </c>
      <c r="E42" s="69">
        <v>35</v>
      </c>
      <c r="F42" s="69">
        <v>27</v>
      </c>
      <c r="G42">
        <f>E42/D42</f>
        <v>17.5</v>
      </c>
      <c r="H42" t="str">
        <f>E42/D42&amp;":"&amp;1</f>
        <v>17.5:1</v>
      </c>
    </row>
    <row r="43" spans="1:8">
      <c r="A43" s="69" t="s">
        <v>171</v>
      </c>
      <c r="B43" s="70">
        <v>2002002001042</v>
      </c>
      <c r="C43" s="69" t="s">
        <v>172</v>
      </c>
      <c r="D43" s="69">
        <v>1</v>
      </c>
      <c r="E43" s="69">
        <v>19</v>
      </c>
      <c r="F43" s="69">
        <v>14</v>
      </c>
      <c r="G43">
        <f>E43/D43</f>
        <v>19</v>
      </c>
      <c r="H43" t="str">
        <f>E43/D43&amp;":"&amp;1</f>
        <v>19:1</v>
      </c>
    </row>
    <row r="44" spans="1:8">
      <c r="A44" s="69" t="s">
        <v>166</v>
      </c>
      <c r="B44" s="70">
        <v>2002002001043</v>
      </c>
      <c r="C44" s="69" t="s">
        <v>170</v>
      </c>
      <c r="D44" s="69">
        <v>1</v>
      </c>
      <c r="E44" s="69">
        <v>71</v>
      </c>
      <c r="F44" s="69">
        <v>30</v>
      </c>
      <c r="G44">
        <f>E44/D44</f>
        <v>71</v>
      </c>
      <c r="H44" t="str">
        <f>E44/D44&amp;":"&amp;1</f>
        <v>71:1</v>
      </c>
    </row>
    <row r="45" spans="1:8">
      <c r="A45" s="69" t="s">
        <v>166</v>
      </c>
      <c r="B45" s="70">
        <v>2002002001044</v>
      </c>
      <c r="C45" s="69" t="s">
        <v>169</v>
      </c>
      <c r="D45" s="69">
        <v>1</v>
      </c>
      <c r="E45" s="69">
        <v>50</v>
      </c>
      <c r="F45" s="69">
        <v>27</v>
      </c>
      <c r="G45">
        <f>E45/D45</f>
        <v>50</v>
      </c>
      <c r="H45" t="str">
        <f>E45/D45&amp;":"&amp;1</f>
        <v>50:1</v>
      </c>
    </row>
    <row r="46" spans="1:8">
      <c r="A46" s="69" t="s">
        <v>166</v>
      </c>
      <c r="B46" s="70">
        <v>2002002001045</v>
      </c>
      <c r="C46" s="69" t="s">
        <v>168</v>
      </c>
      <c r="D46" s="69">
        <v>1</v>
      </c>
      <c r="E46" s="69">
        <v>21</v>
      </c>
      <c r="F46" s="69">
        <v>4</v>
      </c>
      <c r="G46">
        <f>E46/D46</f>
        <v>21</v>
      </c>
      <c r="H46" t="str">
        <f>E46/D46&amp;":"&amp;1</f>
        <v>21:1</v>
      </c>
    </row>
    <row r="47" spans="1:8">
      <c r="A47" s="69" t="s">
        <v>166</v>
      </c>
      <c r="B47" s="70">
        <v>2002002001046</v>
      </c>
      <c r="C47" s="69" t="s">
        <v>167</v>
      </c>
      <c r="D47" s="69">
        <v>1</v>
      </c>
      <c r="E47" s="69">
        <v>50</v>
      </c>
      <c r="F47" s="69">
        <v>40</v>
      </c>
      <c r="G47">
        <f>E47/D47</f>
        <v>50</v>
      </c>
      <c r="H47" t="str">
        <f>E47/D47&amp;":"&amp;1</f>
        <v>50:1</v>
      </c>
    </row>
    <row r="48" spans="1:8">
      <c r="A48" s="69" t="s">
        <v>164</v>
      </c>
      <c r="B48" s="70">
        <v>2002002001047</v>
      </c>
      <c r="C48" s="69" t="s">
        <v>165</v>
      </c>
      <c r="D48" s="69">
        <v>1</v>
      </c>
      <c r="E48" s="69">
        <v>12</v>
      </c>
      <c r="F48" s="69">
        <v>11</v>
      </c>
      <c r="G48">
        <f>E48/D48</f>
        <v>12</v>
      </c>
      <c r="H48" t="str">
        <f>E48/D48&amp;":"&amp;1</f>
        <v>12:1</v>
      </c>
    </row>
    <row r="49" spans="1:8">
      <c r="A49" s="69" t="s">
        <v>162</v>
      </c>
      <c r="B49" s="70">
        <v>2002002001048</v>
      </c>
      <c r="C49" s="69" t="s">
        <v>163</v>
      </c>
      <c r="D49" s="69">
        <v>1</v>
      </c>
      <c r="E49" s="69">
        <v>26</v>
      </c>
      <c r="F49" s="69">
        <v>25</v>
      </c>
      <c r="G49">
        <f>E49/D49</f>
        <v>26</v>
      </c>
      <c r="H49" t="str">
        <f>E49/D49&amp;":"&amp;1</f>
        <v>26:1</v>
      </c>
    </row>
    <row r="50" spans="1:8">
      <c r="A50" s="69" t="s">
        <v>158</v>
      </c>
      <c r="B50" s="70">
        <v>2002002001049</v>
      </c>
      <c r="C50" s="69" t="s">
        <v>161</v>
      </c>
      <c r="D50" s="69">
        <v>1</v>
      </c>
      <c r="E50" s="69">
        <v>27</v>
      </c>
      <c r="F50" s="69">
        <v>21</v>
      </c>
      <c r="G50">
        <f>E50/D50</f>
        <v>27</v>
      </c>
      <c r="H50" t="str">
        <f>E50/D50&amp;":"&amp;1</f>
        <v>27:1</v>
      </c>
    </row>
    <row r="51" spans="1:8">
      <c r="A51" s="69" t="s">
        <v>158</v>
      </c>
      <c r="B51" s="70">
        <v>2002002001050</v>
      </c>
      <c r="C51" s="69" t="s">
        <v>161</v>
      </c>
      <c r="D51" s="69">
        <v>1</v>
      </c>
      <c r="E51" s="69">
        <v>23</v>
      </c>
      <c r="F51" s="69">
        <v>14</v>
      </c>
      <c r="G51">
        <f>E51/D51</f>
        <v>23</v>
      </c>
      <c r="H51" t="str">
        <f>E51/D51&amp;":"&amp;1</f>
        <v>23:1</v>
      </c>
    </row>
    <row r="52" spans="1:8">
      <c r="A52" s="69" t="s">
        <v>158</v>
      </c>
      <c r="B52" s="70">
        <v>2002002001051</v>
      </c>
      <c r="C52" s="69" t="s">
        <v>160</v>
      </c>
      <c r="D52" s="69">
        <v>1</v>
      </c>
      <c r="E52" s="69">
        <v>36</v>
      </c>
      <c r="F52" s="69">
        <v>27</v>
      </c>
      <c r="G52">
        <f>E52/D52</f>
        <v>36</v>
      </c>
      <c r="H52" t="str">
        <f>E52/D52&amp;":"&amp;1</f>
        <v>36:1</v>
      </c>
    </row>
    <row r="53" spans="1:8">
      <c r="A53" s="69" t="s">
        <v>158</v>
      </c>
      <c r="B53" s="70">
        <v>2002002001052</v>
      </c>
      <c r="C53" s="69" t="s">
        <v>159</v>
      </c>
      <c r="D53" s="69">
        <v>1</v>
      </c>
      <c r="E53" s="69">
        <v>13</v>
      </c>
      <c r="F53" s="69">
        <v>11</v>
      </c>
      <c r="G53">
        <f>E53/D53</f>
        <v>13</v>
      </c>
      <c r="H53" t="str">
        <f>E53/D53&amp;":"&amp;1</f>
        <v>13:1</v>
      </c>
    </row>
    <row r="54" spans="1:8">
      <c r="A54" s="69" t="s">
        <v>106</v>
      </c>
      <c r="B54" s="70">
        <v>2002002001053</v>
      </c>
      <c r="C54" s="69" t="s">
        <v>107</v>
      </c>
      <c r="D54" s="69">
        <v>1</v>
      </c>
      <c r="E54" s="69">
        <v>24</v>
      </c>
      <c r="F54" s="69">
        <v>21</v>
      </c>
      <c r="G54">
        <f>E54/D54</f>
        <v>24</v>
      </c>
      <c r="H54" t="str">
        <f>E54/D54&amp;":"&amp;1</f>
        <v>24:1</v>
      </c>
    </row>
    <row r="55" spans="1:8">
      <c r="A55" s="69" t="s">
        <v>102</v>
      </c>
      <c r="B55" s="70">
        <v>2002002001054</v>
      </c>
      <c r="C55" s="69" t="s">
        <v>105</v>
      </c>
      <c r="D55" s="69">
        <v>1</v>
      </c>
      <c r="E55" s="69">
        <v>15</v>
      </c>
      <c r="F55" s="69">
        <v>15</v>
      </c>
      <c r="G55">
        <f>E55/D55</f>
        <v>15</v>
      </c>
      <c r="H55" t="str">
        <f>E55/D55&amp;":"&amp;1</f>
        <v>15:1</v>
      </c>
    </row>
    <row r="56" spans="1:8">
      <c r="A56" s="69" t="s">
        <v>102</v>
      </c>
      <c r="B56" s="70">
        <v>2002002001055</v>
      </c>
      <c r="C56" s="69" t="s">
        <v>104</v>
      </c>
      <c r="D56" s="69">
        <v>1</v>
      </c>
      <c r="E56" s="69">
        <v>30</v>
      </c>
      <c r="F56" s="69">
        <v>28</v>
      </c>
      <c r="G56">
        <f>E56/D56</f>
        <v>30</v>
      </c>
      <c r="H56" t="str">
        <f>E56/D56&amp;":"&amp;1</f>
        <v>30:1</v>
      </c>
    </row>
    <row r="57" spans="1:8">
      <c r="A57" s="69" t="s">
        <v>102</v>
      </c>
      <c r="B57" s="70">
        <v>2002002001056</v>
      </c>
      <c r="C57" s="69" t="s">
        <v>103</v>
      </c>
      <c r="D57" s="69">
        <v>1</v>
      </c>
      <c r="E57" s="69">
        <v>31</v>
      </c>
      <c r="F57" s="69">
        <v>28</v>
      </c>
      <c r="G57">
        <f>E57/D57</f>
        <v>31</v>
      </c>
      <c r="H57" t="str">
        <f>E57/D57&amp;":"&amp;1</f>
        <v>31:1</v>
      </c>
    </row>
    <row r="58" spans="1:8">
      <c r="A58" s="69" t="s">
        <v>100</v>
      </c>
      <c r="B58" s="70">
        <v>2002002001057</v>
      </c>
      <c r="C58" s="69" t="s">
        <v>101</v>
      </c>
      <c r="D58" s="69">
        <v>2</v>
      </c>
      <c r="E58" s="69">
        <v>28</v>
      </c>
      <c r="F58" s="69">
        <v>25</v>
      </c>
      <c r="G58">
        <f>E58/D58</f>
        <v>14</v>
      </c>
      <c r="H58" t="str">
        <f>E58/D58&amp;":"&amp;1</f>
        <v>14:1</v>
      </c>
    </row>
    <row r="59" spans="1:8">
      <c r="A59" s="69" t="s">
        <v>98</v>
      </c>
      <c r="B59" s="70">
        <v>2002002001058</v>
      </c>
      <c r="C59" s="69" t="s">
        <v>99</v>
      </c>
      <c r="D59" s="69">
        <v>1</v>
      </c>
      <c r="E59" s="69">
        <v>16</v>
      </c>
      <c r="F59" s="69">
        <v>14</v>
      </c>
      <c r="G59">
        <f>E59/D59</f>
        <v>16</v>
      </c>
      <c r="H59" t="str">
        <f>E59/D59&amp;":"&amp;1</f>
        <v>16:1</v>
      </c>
    </row>
    <row r="60" spans="1:8">
      <c r="A60" s="69" t="s">
        <v>96</v>
      </c>
      <c r="B60" s="70">
        <v>2002002001059</v>
      </c>
      <c r="C60" s="69" t="s">
        <v>97</v>
      </c>
      <c r="D60" s="69">
        <v>2</v>
      </c>
      <c r="E60" s="69">
        <v>36</v>
      </c>
      <c r="F60" s="69">
        <v>29</v>
      </c>
      <c r="G60">
        <f>E60/D60</f>
        <v>18</v>
      </c>
      <c r="H60" t="str">
        <f>E60/D60&amp;":"&amp;1</f>
        <v>18:1</v>
      </c>
    </row>
    <row r="61" spans="1:8">
      <c r="A61" s="69" t="s">
        <v>94</v>
      </c>
      <c r="B61" s="70">
        <v>2002002001060</v>
      </c>
      <c r="C61" s="69" t="s">
        <v>95</v>
      </c>
      <c r="D61" s="69">
        <v>1</v>
      </c>
      <c r="E61" s="69">
        <v>35</v>
      </c>
      <c r="F61" s="69">
        <v>29</v>
      </c>
      <c r="G61">
        <f>E61/D61</f>
        <v>35</v>
      </c>
      <c r="H61" t="str">
        <f>E61/D61&amp;":"&amp;1</f>
        <v>35:1</v>
      </c>
    </row>
    <row r="62" spans="1:8">
      <c r="A62" s="69" t="s">
        <v>92</v>
      </c>
      <c r="B62" s="70">
        <v>2002002001061</v>
      </c>
      <c r="C62" s="69" t="s">
        <v>93</v>
      </c>
      <c r="D62" s="69">
        <v>1</v>
      </c>
      <c r="E62" s="69">
        <v>29</v>
      </c>
      <c r="F62" s="69">
        <v>24</v>
      </c>
      <c r="G62">
        <f>E62/D62</f>
        <v>29</v>
      </c>
      <c r="H62" t="str">
        <f>E62/D62&amp;":"&amp;1</f>
        <v>29:1</v>
      </c>
    </row>
    <row r="63" spans="1:8">
      <c r="A63" s="69" t="s">
        <v>90</v>
      </c>
      <c r="B63" s="70">
        <v>2002002001062</v>
      </c>
      <c r="C63" s="69" t="s">
        <v>91</v>
      </c>
      <c r="D63" s="69">
        <v>2</v>
      </c>
      <c r="E63" s="69">
        <v>82</v>
      </c>
      <c r="F63" s="69">
        <v>55</v>
      </c>
      <c r="G63">
        <f>E63/D63</f>
        <v>41</v>
      </c>
      <c r="H63" t="str">
        <f>E63/D63&amp;":"&amp;1</f>
        <v>41:1</v>
      </c>
    </row>
    <row r="64" spans="1:8">
      <c r="A64" s="69" t="s">
        <v>88</v>
      </c>
      <c r="B64" s="70">
        <v>2002002001063</v>
      </c>
      <c r="C64" s="69" t="s">
        <v>89</v>
      </c>
      <c r="D64" s="69">
        <v>1</v>
      </c>
      <c r="E64" s="69">
        <v>50</v>
      </c>
      <c r="F64" s="69">
        <v>44</v>
      </c>
      <c r="G64">
        <f>E64/D64</f>
        <v>50</v>
      </c>
      <c r="H64" t="str">
        <f>E64/D64&amp;":"&amp;1</f>
        <v>50:1</v>
      </c>
    </row>
    <row r="65" spans="1:8">
      <c r="A65" s="69" t="s">
        <v>86</v>
      </c>
      <c r="B65" s="70">
        <v>2002002001064</v>
      </c>
      <c r="C65" s="69" t="s">
        <v>87</v>
      </c>
      <c r="D65" s="69">
        <v>1</v>
      </c>
      <c r="E65" s="69">
        <v>13</v>
      </c>
      <c r="F65" s="69">
        <v>10</v>
      </c>
      <c r="G65">
        <f>E65/D65</f>
        <v>13</v>
      </c>
      <c r="H65" t="str">
        <f>E65/D65&amp;":"&amp;1</f>
        <v>13:1</v>
      </c>
    </row>
    <row r="66" spans="1:8">
      <c r="A66" s="69" t="s">
        <v>143</v>
      </c>
      <c r="B66" s="70">
        <v>2002002001066</v>
      </c>
      <c r="C66" s="69" t="s">
        <v>145</v>
      </c>
      <c r="D66" s="69">
        <v>1</v>
      </c>
      <c r="E66" s="69">
        <v>31</v>
      </c>
      <c r="F66" s="69">
        <v>8</v>
      </c>
      <c r="G66">
        <f>E66/D66</f>
        <v>31</v>
      </c>
      <c r="H66" t="str">
        <f>E66/D66&amp;":"&amp;1</f>
        <v>31:1</v>
      </c>
    </row>
    <row r="67" spans="1:8">
      <c r="A67" s="69" t="s">
        <v>143</v>
      </c>
      <c r="B67" s="70">
        <v>2002002001067</v>
      </c>
      <c r="C67" s="69" t="s">
        <v>144</v>
      </c>
      <c r="D67" s="69">
        <v>1</v>
      </c>
      <c r="E67" s="69">
        <v>21</v>
      </c>
      <c r="F67" s="69">
        <v>15</v>
      </c>
      <c r="G67">
        <f>E67/D67</f>
        <v>21</v>
      </c>
      <c r="H67" t="str">
        <f>E67/D67&amp;":"&amp;1</f>
        <v>21:1</v>
      </c>
    </row>
    <row r="68" spans="1:8">
      <c r="A68" s="69" t="s">
        <v>141</v>
      </c>
      <c r="B68" s="70">
        <v>2002002001068</v>
      </c>
      <c r="C68" s="69" t="s">
        <v>142</v>
      </c>
      <c r="D68" s="69">
        <v>2</v>
      </c>
      <c r="E68" s="69">
        <v>26</v>
      </c>
      <c r="F68" s="69">
        <v>18</v>
      </c>
      <c r="G68">
        <f>E68/D68</f>
        <v>13</v>
      </c>
      <c r="H68" t="str">
        <f>E68/D68&amp;":"&amp;1</f>
        <v>13:1</v>
      </c>
    </row>
    <row r="69" spans="1:8">
      <c r="A69" s="69" t="s">
        <v>139</v>
      </c>
      <c r="B69" s="70">
        <v>2002002001069</v>
      </c>
      <c r="C69" s="69" t="s">
        <v>140</v>
      </c>
      <c r="D69" s="69">
        <v>2</v>
      </c>
      <c r="E69" s="69">
        <v>24</v>
      </c>
      <c r="F69" s="69">
        <v>15</v>
      </c>
      <c r="G69">
        <f>E69/D69</f>
        <v>12</v>
      </c>
      <c r="H69" t="str">
        <f>E69/D69&amp;":"&amp;1</f>
        <v>12:1</v>
      </c>
    </row>
    <row r="70" spans="1:8">
      <c r="A70" s="69" t="s">
        <v>137</v>
      </c>
      <c r="B70" s="70">
        <v>2002002001070</v>
      </c>
      <c r="C70" s="69" t="s">
        <v>138</v>
      </c>
      <c r="D70" s="69">
        <v>1</v>
      </c>
      <c r="E70" s="69">
        <v>23</v>
      </c>
      <c r="F70" s="69">
        <v>20</v>
      </c>
      <c r="G70">
        <f>E70/D70</f>
        <v>23</v>
      </c>
      <c r="H70" t="str">
        <f>E70/D70&amp;":"&amp;1</f>
        <v>23:1</v>
      </c>
    </row>
    <row r="71" spans="1:8">
      <c r="A71" s="69" t="s">
        <v>135</v>
      </c>
      <c r="B71" s="70">
        <v>2002002001071</v>
      </c>
      <c r="C71" s="69" t="s">
        <v>136</v>
      </c>
      <c r="D71" s="69">
        <v>1</v>
      </c>
      <c r="E71" s="69">
        <v>20</v>
      </c>
      <c r="F71" s="69">
        <v>16</v>
      </c>
      <c r="G71">
        <f>E71/D71</f>
        <v>20</v>
      </c>
      <c r="H71" t="str">
        <f>E71/D71&amp;":"&amp;1</f>
        <v>20:1</v>
      </c>
    </row>
    <row r="72" spans="1:8">
      <c r="A72" s="69" t="s">
        <v>131</v>
      </c>
      <c r="B72" s="70">
        <v>2002002001072</v>
      </c>
      <c r="C72" s="69" t="s">
        <v>134</v>
      </c>
      <c r="D72" s="69">
        <v>1</v>
      </c>
      <c r="E72" s="69">
        <v>7</v>
      </c>
      <c r="F72" s="69">
        <v>6</v>
      </c>
      <c r="G72">
        <f>E72/D72</f>
        <v>7</v>
      </c>
      <c r="H72" t="str">
        <f>E72/D72&amp;":"&amp;1</f>
        <v>7:1</v>
      </c>
    </row>
    <row r="73" spans="1:8">
      <c r="A73" s="69" t="s">
        <v>131</v>
      </c>
      <c r="B73" s="70">
        <v>2002002001073</v>
      </c>
      <c r="C73" s="69" t="s">
        <v>133</v>
      </c>
      <c r="D73" s="69">
        <v>1</v>
      </c>
      <c r="E73" s="69">
        <v>24</v>
      </c>
      <c r="F73" s="69">
        <v>17</v>
      </c>
      <c r="G73">
        <f>E73/D73</f>
        <v>24</v>
      </c>
      <c r="H73" t="str">
        <f>E73/D73&amp;":"&amp;1</f>
        <v>24:1</v>
      </c>
    </row>
    <row r="74" spans="1:8">
      <c r="A74" s="69" t="s">
        <v>131</v>
      </c>
      <c r="B74" s="70">
        <v>2002002001074</v>
      </c>
      <c r="C74" s="69" t="s">
        <v>132</v>
      </c>
      <c r="D74" s="69">
        <v>1</v>
      </c>
      <c r="E74" s="69">
        <v>2</v>
      </c>
      <c r="F74" s="69">
        <v>1</v>
      </c>
      <c r="G74">
        <f>E74/D74</f>
        <v>2</v>
      </c>
      <c r="H74" t="str">
        <f>E74/D74&amp;":"&amp;1</f>
        <v>2:1</v>
      </c>
    </row>
    <row r="75" spans="1:8">
      <c r="A75" s="69" t="s">
        <v>129</v>
      </c>
      <c r="B75" s="70">
        <v>2002002001075</v>
      </c>
      <c r="C75" s="69" t="s">
        <v>130</v>
      </c>
      <c r="D75" s="69">
        <v>1</v>
      </c>
      <c r="E75" s="69">
        <v>7</v>
      </c>
      <c r="F75" s="69">
        <v>2</v>
      </c>
      <c r="G75">
        <f>E75/D75</f>
        <v>7</v>
      </c>
      <c r="H75" t="str">
        <f>E75/D75&amp;":"&amp;1</f>
        <v>7:1</v>
      </c>
    </row>
    <row r="76" spans="1:8">
      <c r="A76" s="69" t="s">
        <v>127</v>
      </c>
      <c r="B76" s="70">
        <v>2002002001076</v>
      </c>
      <c r="C76" s="69" t="s">
        <v>128</v>
      </c>
      <c r="D76" s="69">
        <v>1</v>
      </c>
      <c r="E76" s="69">
        <v>13</v>
      </c>
      <c r="F76" s="69">
        <v>9</v>
      </c>
      <c r="G76">
        <f>E76/D76</f>
        <v>13</v>
      </c>
      <c r="H76" t="str">
        <f>E76/D76&amp;":"&amp;1</f>
        <v>13:1</v>
      </c>
    </row>
    <row r="77" spans="1:8">
      <c r="A77" s="69" t="s">
        <v>127</v>
      </c>
      <c r="B77" s="70">
        <v>2002002001077</v>
      </c>
      <c r="C77" s="69" t="s">
        <v>128</v>
      </c>
      <c r="D77" s="69">
        <v>1</v>
      </c>
      <c r="E77" s="69">
        <v>50</v>
      </c>
      <c r="F77" s="69">
        <v>35</v>
      </c>
      <c r="G77">
        <f>E77/D77</f>
        <v>50</v>
      </c>
      <c r="H77" t="str">
        <f>E77/D77&amp;":"&amp;1</f>
        <v>50:1</v>
      </c>
    </row>
    <row r="78" spans="1:8">
      <c r="A78" s="69" t="s">
        <v>125</v>
      </c>
      <c r="B78" s="70">
        <v>2002002001078</v>
      </c>
      <c r="C78" s="69" t="s">
        <v>126</v>
      </c>
      <c r="D78" s="69">
        <v>1</v>
      </c>
      <c r="E78" s="69">
        <v>29</v>
      </c>
      <c r="F78" s="69">
        <v>27</v>
      </c>
      <c r="G78">
        <f>E78/D78</f>
        <v>29</v>
      </c>
      <c r="H78" t="str">
        <f>E78/D78&amp;":"&amp;1</f>
        <v>29:1</v>
      </c>
    </row>
    <row r="79" spans="1:8">
      <c r="A79" s="69" t="s">
        <v>125</v>
      </c>
      <c r="B79" s="70">
        <v>2002002001079</v>
      </c>
      <c r="C79" s="69" t="s">
        <v>126</v>
      </c>
      <c r="D79" s="69">
        <v>1</v>
      </c>
      <c r="E79" s="69">
        <v>15</v>
      </c>
      <c r="F79" s="69">
        <v>11</v>
      </c>
      <c r="G79">
        <f>E79/D79</f>
        <v>15</v>
      </c>
      <c r="H79" t="str">
        <f>E79/D79&amp;":"&amp;1</f>
        <v>15:1</v>
      </c>
    </row>
    <row r="80" spans="1:8">
      <c r="A80" s="69" t="s">
        <v>125</v>
      </c>
      <c r="B80" s="70">
        <v>2002002001080</v>
      </c>
      <c r="C80" s="69" t="s">
        <v>126</v>
      </c>
      <c r="D80" s="69">
        <v>3</v>
      </c>
      <c r="E80" s="69">
        <v>371</v>
      </c>
      <c r="F80" s="69">
        <v>304</v>
      </c>
      <c r="G80">
        <f>E80/D80</f>
        <v>123.66666666666667</v>
      </c>
      <c r="H80" t="str">
        <f>E80/D80&amp;":"&amp;1</f>
        <v>123.666666666667:1</v>
      </c>
    </row>
    <row r="81" spans="1:8">
      <c r="A81" s="69" t="s">
        <v>122</v>
      </c>
      <c r="B81" s="70">
        <v>2002002001081</v>
      </c>
      <c r="C81" s="69" t="s">
        <v>124</v>
      </c>
      <c r="D81" s="69">
        <v>1</v>
      </c>
      <c r="E81" s="69">
        <v>5</v>
      </c>
      <c r="F81" s="69">
        <v>4</v>
      </c>
      <c r="G81">
        <f>E81/D81</f>
        <v>5</v>
      </c>
      <c r="H81" t="str">
        <f>E81/D81&amp;":"&amp;1</f>
        <v>5:1</v>
      </c>
    </row>
    <row r="82" spans="1:8">
      <c r="A82" s="69" t="s">
        <v>122</v>
      </c>
      <c r="B82" s="70">
        <v>2002002001082</v>
      </c>
      <c r="C82" s="69" t="s">
        <v>123</v>
      </c>
      <c r="D82" s="69">
        <v>1</v>
      </c>
      <c r="E82" s="69">
        <v>20</v>
      </c>
      <c r="F82" s="69">
        <v>15</v>
      </c>
      <c r="G82">
        <f>E82/D82</f>
        <v>20</v>
      </c>
      <c r="H82" t="str">
        <f>E82/D82&amp;":"&amp;1</f>
        <v>20:1</v>
      </c>
    </row>
    <row r="83" spans="1:8">
      <c r="A83" s="69" t="s">
        <v>120</v>
      </c>
      <c r="B83" s="70">
        <v>2002002001083</v>
      </c>
      <c r="C83" s="69" t="s">
        <v>121</v>
      </c>
      <c r="D83" s="69">
        <v>1</v>
      </c>
      <c r="E83" s="69">
        <v>16</v>
      </c>
      <c r="F83" s="69">
        <v>12</v>
      </c>
      <c r="G83">
        <f>E83/D83</f>
        <v>16</v>
      </c>
      <c r="H83" t="str">
        <f>E83/D83&amp;":"&amp;1</f>
        <v>16:1</v>
      </c>
    </row>
    <row r="84" spans="1:8">
      <c r="A84" s="69" t="s">
        <v>114</v>
      </c>
      <c r="B84" s="70">
        <v>2002002001084</v>
      </c>
      <c r="C84" s="69" t="s">
        <v>119</v>
      </c>
      <c r="D84" s="69">
        <v>1</v>
      </c>
      <c r="E84" s="69">
        <v>14</v>
      </c>
      <c r="F84" s="69">
        <v>12</v>
      </c>
      <c r="G84">
        <f>E84/D84</f>
        <v>14</v>
      </c>
      <c r="H84" t="str">
        <f>E84/D84&amp;":"&amp;1</f>
        <v>14:1</v>
      </c>
    </row>
    <row r="85" spans="1:8">
      <c r="A85" s="69" t="s">
        <v>114</v>
      </c>
      <c r="B85" s="70">
        <v>2002002001085</v>
      </c>
      <c r="C85" s="69" t="s">
        <v>118</v>
      </c>
      <c r="D85" s="69">
        <v>1</v>
      </c>
      <c r="E85" s="69">
        <v>10</v>
      </c>
      <c r="F85" s="69">
        <v>4</v>
      </c>
      <c r="G85">
        <f>E85/D85</f>
        <v>10</v>
      </c>
      <c r="H85" t="str">
        <f>E85/D85&amp;":"&amp;1</f>
        <v>10:1</v>
      </c>
    </row>
    <row r="86" spans="1:8">
      <c r="A86" s="69" t="s">
        <v>114</v>
      </c>
      <c r="B86" s="70">
        <v>2002002001086</v>
      </c>
      <c r="C86" s="69" t="s">
        <v>117</v>
      </c>
      <c r="D86" s="69">
        <v>1</v>
      </c>
      <c r="E86" s="69">
        <v>44</v>
      </c>
      <c r="F86" s="69">
        <v>44</v>
      </c>
      <c r="G86">
        <f>E86/D86</f>
        <v>44</v>
      </c>
      <c r="H86" t="str">
        <f>E86/D86&amp;":"&amp;1</f>
        <v>44:1</v>
      </c>
    </row>
    <row r="87" spans="1:8">
      <c r="A87" s="69" t="s">
        <v>114</v>
      </c>
      <c r="B87" s="70">
        <v>2002002001087</v>
      </c>
      <c r="C87" s="69" t="s">
        <v>116</v>
      </c>
      <c r="D87" s="69">
        <v>1</v>
      </c>
      <c r="E87" s="69">
        <v>36</v>
      </c>
      <c r="F87" s="69">
        <v>36</v>
      </c>
      <c r="G87">
        <f>E87/D87</f>
        <v>36</v>
      </c>
      <c r="H87" t="str">
        <f>E87/D87&amp;":"&amp;1</f>
        <v>36:1</v>
      </c>
    </row>
    <row r="88" spans="1:8">
      <c r="A88" s="69" t="s">
        <v>114</v>
      </c>
      <c r="B88" s="70">
        <v>2002002001088</v>
      </c>
      <c r="C88" s="69" t="s">
        <v>115</v>
      </c>
      <c r="D88" s="69">
        <v>1</v>
      </c>
      <c r="E88" s="69">
        <v>37</v>
      </c>
      <c r="F88" s="69">
        <v>34</v>
      </c>
      <c r="G88">
        <f>E88/D88</f>
        <v>37</v>
      </c>
      <c r="H88" t="str">
        <f>E88/D88&amp;":"&amp;1</f>
        <v>37:1</v>
      </c>
    </row>
    <row r="89" spans="1:8">
      <c r="A89" s="69" t="s">
        <v>111</v>
      </c>
      <c r="B89" s="70">
        <v>2002002001089</v>
      </c>
      <c r="C89" s="69" t="s">
        <v>113</v>
      </c>
      <c r="D89" s="69">
        <v>1</v>
      </c>
      <c r="E89" s="69">
        <v>11</v>
      </c>
      <c r="F89" s="69">
        <v>7</v>
      </c>
      <c r="G89">
        <f>E89/D89</f>
        <v>11</v>
      </c>
      <c r="H89" t="str">
        <f>E89/D89&amp;":"&amp;1</f>
        <v>11:1</v>
      </c>
    </row>
    <row r="90" spans="1:8">
      <c r="A90" s="69" t="s">
        <v>111</v>
      </c>
      <c r="B90" s="70">
        <v>2002002001090</v>
      </c>
      <c r="C90" s="69" t="s">
        <v>112</v>
      </c>
      <c r="D90" s="69">
        <v>1</v>
      </c>
      <c r="E90" s="69">
        <v>32</v>
      </c>
      <c r="F90" s="69">
        <v>22</v>
      </c>
      <c r="G90">
        <f>E90/D90</f>
        <v>32</v>
      </c>
      <c r="H90" t="str">
        <f>E90/D90&amp;":"&amp;1</f>
        <v>32:1</v>
      </c>
    </row>
    <row r="91" spans="1:8">
      <c r="A91" s="69" t="s">
        <v>108</v>
      </c>
      <c r="B91" s="70">
        <v>2002002001091</v>
      </c>
      <c r="C91" s="69" t="s">
        <v>110</v>
      </c>
      <c r="D91" s="69">
        <v>1</v>
      </c>
      <c r="E91" s="69">
        <v>6</v>
      </c>
      <c r="F91" s="69">
        <v>6</v>
      </c>
      <c r="G91">
        <f>E91/D91</f>
        <v>6</v>
      </c>
      <c r="H91" t="str">
        <f>E91/D91&amp;":"&amp;1</f>
        <v>6:1</v>
      </c>
    </row>
    <row r="92" spans="1:8">
      <c r="A92" s="69" t="s">
        <v>108</v>
      </c>
      <c r="B92" s="70">
        <v>2002002001092</v>
      </c>
      <c r="C92" s="69" t="s">
        <v>109</v>
      </c>
      <c r="D92" s="69">
        <v>1</v>
      </c>
      <c r="E92" s="69">
        <v>11</v>
      </c>
      <c r="F92" s="69">
        <v>8</v>
      </c>
      <c r="G92">
        <f>E92/D92</f>
        <v>11</v>
      </c>
      <c r="H92" t="str">
        <f>E92/D92&amp;":"&amp;1</f>
        <v>11:1</v>
      </c>
    </row>
    <row r="93" spans="1:8">
      <c r="A93" s="69" t="s">
        <v>84</v>
      </c>
      <c r="B93" s="70">
        <v>2002002001093</v>
      </c>
      <c r="C93" s="69" t="s">
        <v>85</v>
      </c>
      <c r="D93" s="69">
        <v>1</v>
      </c>
      <c r="E93" s="69">
        <v>41</v>
      </c>
      <c r="F93" s="69">
        <v>36</v>
      </c>
      <c r="G93">
        <f>E93/D93</f>
        <v>41</v>
      </c>
      <c r="H93" t="str">
        <f>E93/D93&amp;":"&amp;1</f>
        <v>41:1</v>
      </c>
    </row>
    <row r="94" spans="1:8">
      <c r="A94" s="69" t="s">
        <v>156</v>
      </c>
      <c r="B94" s="70">
        <v>2002002001094</v>
      </c>
      <c r="C94" s="69" t="s">
        <v>157</v>
      </c>
      <c r="D94" s="69">
        <v>1</v>
      </c>
      <c r="E94" s="69">
        <v>12</v>
      </c>
      <c r="F94" s="69">
        <v>8</v>
      </c>
      <c r="G94">
        <f>E94/D94</f>
        <v>12</v>
      </c>
      <c r="H94" t="str">
        <f>E94/D94&amp;":"&amp;1</f>
        <v>12:1</v>
      </c>
    </row>
    <row r="95" spans="1:8">
      <c r="A95" s="69" t="s">
        <v>152</v>
      </c>
      <c r="B95" s="70">
        <v>2002002001095</v>
      </c>
      <c r="C95" s="69" t="s">
        <v>155</v>
      </c>
      <c r="D95" s="69">
        <v>1</v>
      </c>
      <c r="E95" s="69">
        <v>20</v>
      </c>
      <c r="F95" s="69">
        <v>12</v>
      </c>
      <c r="G95">
        <f>E95/D95</f>
        <v>20</v>
      </c>
      <c r="H95" t="str">
        <f>E95/D95&amp;":"&amp;1</f>
        <v>20:1</v>
      </c>
    </row>
    <row r="96" spans="1:8">
      <c r="A96" s="69" t="s">
        <v>152</v>
      </c>
      <c r="B96" s="70">
        <v>2002002001096</v>
      </c>
      <c r="C96" s="69" t="s">
        <v>154</v>
      </c>
      <c r="D96" s="69">
        <v>1</v>
      </c>
      <c r="E96" s="69">
        <v>15</v>
      </c>
      <c r="F96" s="69">
        <v>7</v>
      </c>
      <c r="G96">
        <f>E96/D96</f>
        <v>15</v>
      </c>
      <c r="H96" t="str">
        <f>E96/D96&amp;":"&amp;1</f>
        <v>15:1</v>
      </c>
    </row>
    <row r="97" spans="1:8">
      <c r="A97" s="69" t="s">
        <v>152</v>
      </c>
      <c r="B97" s="70">
        <v>2002002001097</v>
      </c>
      <c r="C97" s="69" t="s">
        <v>153</v>
      </c>
      <c r="D97" s="69">
        <v>1</v>
      </c>
      <c r="E97" s="69">
        <v>29</v>
      </c>
      <c r="F97" s="69">
        <v>15</v>
      </c>
      <c r="G97">
        <f>E97/D97</f>
        <v>29</v>
      </c>
      <c r="H97" t="str">
        <f>E97/D97&amp;":"&amp;1</f>
        <v>29:1</v>
      </c>
    </row>
    <row r="98" spans="1:8">
      <c r="A98" s="69" t="s">
        <v>149</v>
      </c>
      <c r="B98" s="70">
        <v>2002002001098</v>
      </c>
      <c r="C98" s="69" t="s">
        <v>150</v>
      </c>
      <c r="D98" s="69">
        <v>1</v>
      </c>
      <c r="E98" s="69">
        <v>22</v>
      </c>
      <c r="F98" s="69">
        <v>18</v>
      </c>
      <c r="G98">
        <f>E98/D98</f>
        <v>22</v>
      </c>
      <c r="H98" t="str">
        <f>E98/D98&amp;":"&amp;1</f>
        <v>22:1</v>
      </c>
    </row>
    <row r="99" spans="1:8">
      <c r="A99" s="69" t="s">
        <v>149</v>
      </c>
      <c r="B99" s="70">
        <v>2002002001099</v>
      </c>
      <c r="C99" s="69" t="s">
        <v>151</v>
      </c>
      <c r="D99" s="69">
        <v>1</v>
      </c>
      <c r="E99" s="69">
        <v>16</v>
      </c>
      <c r="F99" s="69">
        <v>10</v>
      </c>
      <c r="G99">
        <f>E99/D99</f>
        <v>16</v>
      </c>
      <c r="H99" t="str">
        <f>E99/D99&amp;":"&amp;1</f>
        <v>16:1</v>
      </c>
    </row>
    <row r="100" spans="1:8">
      <c r="A100" s="69" t="s">
        <v>149</v>
      </c>
      <c r="B100" s="70">
        <v>2002002001100</v>
      </c>
      <c r="C100" s="69" t="s">
        <v>151</v>
      </c>
      <c r="D100" s="69">
        <v>1</v>
      </c>
      <c r="E100" s="69">
        <v>54</v>
      </c>
      <c r="F100" s="69">
        <v>13</v>
      </c>
      <c r="G100">
        <f>E100/D100</f>
        <v>54</v>
      </c>
      <c r="H100" t="str">
        <f>E100/D100&amp;":"&amp;1</f>
        <v>54:1</v>
      </c>
    </row>
    <row r="101" spans="1:8">
      <c r="A101" s="69" t="s">
        <v>149</v>
      </c>
      <c r="B101" s="70">
        <v>2002002001101</v>
      </c>
      <c r="C101" s="69" t="s">
        <v>150</v>
      </c>
      <c r="D101" s="69">
        <v>1</v>
      </c>
      <c r="E101" s="69">
        <v>22</v>
      </c>
      <c r="F101" s="69">
        <v>10</v>
      </c>
      <c r="G101">
        <f>E101/D101</f>
        <v>22</v>
      </c>
      <c r="H101" t="str">
        <f>E101/D101&amp;":"&amp;1</f>
        <v>22:1</v>
      </c>
    </row>
    <row r="102" spans="1:8">
      <c r="A102" s="69" t="s">
        <v>146</v>
      </c>
      <c r="B102" s="70">
        <v>2002002001102</v>
      </c>
      <c r="C102" s="69" t="s">
        <v>148</v>
      </c>
      <c r="D102" s="69">
        <v>1</v>
      </c>
      <c r="E102" s="69">
        <v>50</v>
      </c>
      <c r="F102" s="69">
        <v>45</v>
      </c>
      <c r="G102">
        <f>E102/D102</f>
        <v>50</v>
      </c>
      <c r="H102" t="str">
        <f>E102/D102&amp;":"&amp;1</f>
        <v>50:1</v>
      </c>
    </row>
    <row r="103" spans="1:8">
      <c r="A103" s="69" t="s">
        <v>146</v>
      </c>
      <c r="B103" s="70">
        <v>2002002001103</v>
      </c>
      <c r="C103" s="69" t="s">
        <v>147</v>
      </c>
      <c r="D103" s="69">
        <v>1</v>
      </c>
      <c r="E103" s="69">
        <v>25</v>
      </c>
      <c r="F103" s="69">
        <v>22</v>
      </c>
      <c r="G103">
        <f>E103/D103</f>
        <v>25</v>
      </c>
      <c r="H103" t="str">
        <f>E103/D103&amp;":"&amp;1</f>
        <v>25:1</v>
      </c>
    </row>
    <row r="104" spans="1:8">
      <c r="A104" s="69" t="s">
        <v>146</v>
      </c>
      <c r="B104" s="70">
        <v>2002002001104</v>
      </c>
      <c r="C104" s="69" t="s">
        <v>147</v>
      </c>
      <c r="D104" s="69">
        <v>1</v>
      </c>
      <c r="E104" s="69">
        <v>16</v>
      </c>
      <c r="F104" s="69">
        <v>14</v>
      </c>
      <c r="G104">
        <f>E104/D104</f>
        <v>16</v>
      </c>
      <c r="H104" t="str">
        <f>E104/D104&amp;":"&amp;1</f>
        <v>16:1</v>
      </c>
    </row>
    <row r="105" spans="1:8">
      <c r="A105" s="69" t="s">
        <v>146</v>
      </c>
      <c r="B105" s="70">
        <v>2002002001105</v>
      </c>
      <c r="C105" s="69" t="s">
        <v>147</v>
      </c>
      <c r="D105" s="69">
        <v>1</v>
      </c>
      <c r="E105" s="69">
        <v>54</v>
      </c>
      <c r="F105" s="69">
        <v>48</v>
      </c>
      <c r="G105">
        <f>E105/D105</f>
        <v>54</v>
      </c>
      <c r="H105" t="str">
        <f>E105/D105&amp;":"&amp;1</f>
        <v>54:1</v>
      </c>
    </row>
    <row r="106" spans="1:8">
      <c r="A106" s="69" t="s">
        <v>83</v>
      </c>
      <c r="B106" s="70">
        <v>2002002002001</v>
      </c>
      <c r="C106" s="69" t="s">
        <v>20</v>
      </c>
      <c r="D106" s="69">
        <v>1</v>
      </c>
      <c r="E106" s="69">
        <v>40</v>
      </c>
      <c r="F106" s="69">
        <v>34</v>
      </c>
      <c r="G106">
        <f>E106/D106</f>
        <v>40</v>
      </c>
      <c r="H106" t="str">
        <f>E106/D106&amp;":"&amp;1</f>
        <v>40:1</v>
      </c>
    </row>
    <row r="107" spans="1:8">
      <c r="A107" s="69" t="s">
        <v>82</v>
      </c>
      <c r="B107" s="70">
        <v>2002002003001</v>
      </c>
      <c r="C107" s="69" t="s">
        <v>21</v>
      </c>
      <c r="D107" s="69">
        <v>1</v>
      </c>
      <c r="E107" s="69">
        <v>11</v>
      </c>
      <c r="F107" s="69">
        <v>5</v>
      </c>
      <c r="G107">
        <f>E107/D107</f>
        <v>11</v>
      </c>
      <c r="H107" t="str">
        <f>E107/D107&amp;":"&amp;1</f>
        <v>11:1</v>
      </c>
    </row>
    <row r="108" spans="1:8">
      <c r="A108" s="69" t="s">
        <v>82</v>
      </c>
      <c r="B108" s="70">
        <v>2002002003002</v>
      </c>
      <c r="C108" s="69" t="s">
        <v>21</v>
      </c>
      <c r="D108" s="69">
        <v>1</v>
      </c>
      <c r="E108" s="69">
        <v>5</v>
      </c>
      <c r="F108" s="69">
        <v>4</v>
      </c>
      <c r="G108">
        <f>E108/D108</f>
        <v>5</v>
      </c>
      <c r="H108" t="str">
        <f>E108/D108&amp;":"&amp;1</f>
        <v>5:1</v>
      </c>
    </row>
    <row r="109" spans="1:8">
      <c r="A109" s="69" t="s">
        <v>80</v>
      </c>
      <c r="B109" s="70">
        <v>2002002003003</v>
      </c>
      <c r="C109" s="69" t="s">
        <v>81</v>
      </c>
      <c r="D109" s="69">
        <v>1</v>
      </c>
      <c r="E109" s="69">
        <v>93</v>
      </c>
      <c r="F109" s="69">
        <v>68</v>
      </c>
      <c r="G109">
        <f>E109/D109</f>
        <v>93</v>
      </c>
      <c r="H109" t="str">
        <f>E109/D109&amp;":"&amp;1</f>
        <v>93:1</v>
      </c>
    </row>
    <row r="110" spans="1:8">
      <c r="A110" s="69" t="s">
        <v>80</v>
      </c>
      <c r="B110" s="70">
        <v>2002002003004</v>
      </c>
      <c r="C110" s="69" t="s">
        <v>30</v>
      </c>
      <c r="D110" s="69">
        <v>1</v>
      </c>
      <c r="E110" s="69">
        <v>14</v>
      </c>
      <c r="F110" s="69">
        <v>8</v>
      </c>
      <c r="G110">
        <f>E110/D110</f>
        <v>14</v>
      </c>
      <c r="H110" t="str">
        <f>E110/D110&amp;":"&amp;1</f>
        <v>14:1</v>
      </c>
    </row>
    <row r="111" spans="1:8">
      <c r="A111" s="69" t="s">
        <v>78</v>
      </c>
      <c r="B111" s="70">
        <v>2002002004001</v>
      </c>
      <c r="C111" s="69" t="s">
        <v>79</v>
      </c>
      <c r="D111" s="69">
        <v>1</v>
      </c>
      <c r="E111" s="69">
        <v>1</v>
      </c>
      <c r="F111" s="69">
        <v>1</v>
      </c>
      <c r="G111">
        <f>E111/D111</f>
        <v>1</v>
      </c>
      <c r="H111" t="str">
        <f>E111/D111&amp;":"&amp;1</f>
        <v>1:1</v>
      </c>
    </row>
    <row r="112" spans="1:8">
      <c r="A112" s="69" t="s">
        <v>77</v>
      </c>
      <c r="B112" s="70">
        <v>2002002004002</v>
      </c>
      <c r="C112" s="69" t="s">
        <v>21</v>
      </c>
      <c r="D112" s="69">
        <v>1</v>
      </c>
      <c r="E112" s="69">
        <v>15</v>
      </c>
      <c r="F112" s="69">
        <v>10</v>
      </c>
      <c r="G112">
        <f>E112/D112</f>
        <v>15</v>
      </c>
      <c r="H112" t="str">
        <f>E112/D112&amp;":"&amp;1</f>
        <v>15:1</v>
      </c>
    </row>
    <row r="113" spans="1:8">
      <c r="A113" s="69" t="s">
        <v>77</v>
      </c>
      <c r="B113" s="70">
        <v>2002002004003</v>
      </c>
      <c r="C113" s="69" t="s">
        <v>26</v>
      </c>
      <c r="D113" s="69">
        <v>1</v>
      </c>
      <c r="E113" s="69">
        <v>17</v>
      </c>
      <c r="F113" s="69">
        <v>11</v>
      </c>
      <c r="G113">
        <f>E113/D113</f>
        <v>17</v>
      </c>
      <c r="H113" t="str">
        <f>E113/D113&amp;":"&amp;1</f>
        <v>17:1</v>
      </c>
    </row>
    <row r="114" spans="1:8">
      <c r="A114" s="69" t="s">
        <v>77</v>
      </c>
      <c r="B114" s="70">
        <v>2002002004004</v>
      </c>
      <c r="C114" s="69" t="s">
        <v>23</v>
      </c>
      <c r="D114" s="69">
        <v>1</v>
      </c>
      <c r="E114" s="69">
        <v>7</v>
      </c>
      <c r="F114" s="69">
        <v>6</v>
      </c>
      <c r="G114">
        <f>E114/D114</f>
        <v>7</v>
      </c>
      <c r="H114" t="str">
        <f>E114/D114&amp;":"&amp;1</f>
        <v>7:1</v>
      </c>
    </row>
    <row r="115" spans="1:8">
      <c r="A115" s="69" t="s">
        <v>76</v>
      </c>
      <c r="B115" s="70">
        <v>2002002004005</v>
      </c>
      <c r="C115" s="69" t="s">
        <v>19</v>
      </c>
      <c r="D115" s="69">
        <v>5</v>
      </c>
      <c r="E115" s="69">
        <v>156</v>
      </c>
      <c r="F115" s="69">
        <v>123</v>
      </c>
      <c r="G115">
        <f>E115/D115</f>
        <v>31.2</v>
      </c>
      <c r="H115" t="str">
        <f>E115/D115&amp;":"&amp;1</f>
        <v>31.2:1</v>
      </c>
    </row>
    <row r="116" spans="1:8">
      <c r="A116" s="69" t="s">
        <v>76</v>
      </c>
      <c r="B116" s="70">
        <v>2002002004006</v>
      </c>
      <c r="C116" s="69" t="s">
        <v>16</v>
      </c>
      <c r="D116" s="69">
        <v>3</v>
      </c>
      <c r="E116" s="69">
        <v>47</v>
      </c>
      <c r="F116" s="69">
        <v>31</v>
      </c>
      <c r="G116">
        <f>E116/D116</f>
        <v>15.666666666666666</v>
      </c>
      <c r="H116" t="str">
        <f>E116/D116&amp;":"&amp;1</f>
        <v>15.6666666666667:1</v>
      </c>
    </row>
    <row r="117" spans="1:8">
      <c r="A117" s="69" t="s">
        <v>76</v>
      </c>
      <c r="B117" s="70">
        <v>2002002004007</v>
      </c>
      <c r="C117" s="69" t="s">
        <v>18</v>
      </c>
      <c r="D117" s="69">
        <v>4</v>
      </c>
      <c r="E117" s="69">
        <v>122</v>
      </c>
      <c r="F117" s="69">
        <v>81</v>
      </c>
      <c r="G117">
        <f>E117/D117</f>
        <v>30.5</v>
      </c>
      <c r="H117" t="str">
        <f>E117/D117&amp;":"&amp;1</f>
        <v>30.5:1</v>
      </c>
    </row>
    <row r="118" spans="1:8">
      <c r="A118" s="69" t="s">
        <v>75</v>
      </c>
      <c r="B118" s="70">
        <v>2002002004008</v>
      </c>
      <c r="C118" s="69" t="s">
        <v>27</v>
      </c>
      <c r="D118" s="69">
        <v>5</v>
      </c>
      <c r="E118" s="69">
        <v>462</v>
      </c>
      <c r="F118" s="69">
        <v>346</v>
      </c>
      <c r="G118">
        <f>E118/D118</f>
        <v>92.4</v>
      </c>
      <c r="H118" t="str">
        <f>E118/D118&amp;":"&amp;1</f>
        <v>92.4:1</v>
      </c>
    </row>
    <row r="119" spans="1:8">
      <c r="A119" s="69" t="s">
        <v>72</v>
      </c>
      <c r="B119" s="70">
        <v>2002002007001</v>
      </c>
      <c r="C119" s="69" t="s">
        <v>74</v>
      </c>
      <c r="D119" s="69">
        <v>1</v>
      </c>
      <c r="E119" s="69">
        <v>6</v>
      </c>
      <c r="F119" s="69">
        <v>4</v>
      </c>
      <c r="G119">
        <f>E119/D119</f>
        <v>6</v>
      </c>
      <c r="H119" t="str">
        <f>E119/D119&amp;":"&amp;1</f>
        <v>6:1</v>
      </c>
    </row>
    <row r="120" spans="1:8">
      <c r="A120" s="69" t="s">
        <v>72</v>
      </c>
      <c r="B120" s="70">
        <v>2002002007002</v>
      </c>
      <c r="C120" s="69" t="s">
        <v>73</v>
      </c>
      <c r="D120" s="69">
        <v>1</v>
      </c>
      <c r="E120" s="69">
        <v>23</v>
      </c>
      <c r="F120" s="69">
        <v>17</v>
      </c>
      <c r="G120">
        <f>E120/D120</f>
        <v>23</v>
      </c>
      <c r="H120" t="str">
        <f>E120/D120&amp;":"&amp;1</f>
        <v>23:1</v>
      </c>
    </row>
    <row r="121" spans="1:8">
      <c r="A121" s="69" t="s">
        <v>71</v>
      </c>
      <c r="B121" s="70">
        <v>2002002007003</v>
      </c>
      <c r="C121" s="69" t="s">
        <v>19</v>
      </c>
      <c r="D121" s="69">
        <v>4</v>
      </c>
      <c r="E121" s="69">
        <v>26</v>
      </c>
      <c r="F121" s="69">
        <v>17</v>
      </c>
      <c r="G121">
        <f>E121/D121</f>
        <v>6.5</v>
      </c>
      <c r="H121" t="str">
        <f>E121/D121&amp;":"&amp;1</f>
        <v>6.5:1</v>
      </c>
    </row>
    <row r="122" spans="1:8">
      <c r="A122" s="69" t="s">
        <v>71</v>
      </c>
      <c r="B122" s="70">
        <v>2002002007004</v>
      </c>
      <c r="C122" s="69" t="s">
        <v>16</v>
      </c>
      <c r="D122" s="69">
        <v>4</v>
      </c>
      <c r="E122" s="69">
        <v>28</v>
      </c>
      <c r="F122" s="69">
        <v>21</v>
      </c>
      <c r="G122">
        <f>E122/D122</f>
        <v>7</v>
      </c>
      <c r="H122" t="str">
        <f>E122/D122&amp;":"&amp;1</f>
        <v>7:1</v>
      </c>
    </row>
    <row r="123" spans="1:8">
      <c r="A123" s="69" t="s">
        <v>71</v>
      </c>
      <c r="B123" s="70">
        <v>2002002007005</v>
      </c>
      <c r="C123" s="69" t="s">
        <v>18</v>
      </c>
      <c r="D123" s="69">
        <v>4</v>
      </c>
      <c r="E123" s="69">
        <v>75</v>
      </c>
      <c r="F123" s="69">
        <v>63</v>
      </c>
      <c r="G123">
        <f>E123/D123</f>
        <v>18.75</v>
      </c>
      <c r="H123" t="str">
        <f>E123/D123&amp;":"&amp;1</f>
        <v>18.75:1</v>
      </c>
    </row>
    <row r="124" spans="1:8">
      <c r="A124" s="69" t="s">
        <v>71</v>
      </c>
      <c r="B124" s="70">
        <v>2002002007006</v>
      </c>
      <c r="C124" s="69" t="s">
        <v>17</v>
      </c>
      <c r="D124" s="69">
        <v>4</v>
      </c>
      <c r="E124" s="69">
        <v>84</v>
      </c>
      <c r="F124" s="69">
        <v>75</v>
      </c>
      <c r="G124">
        <f>E124/D124</f>
        <v>21</v>
      </c>
      <c r="H124" t="str">
        <f>E124/D124&amp;":"&amp;1</f>
        <v>21:1</v>
      </c>
    </row>
    <row r="125" spans="1:8">
      <c r="A125" s="69" t="s">
        <v>71</v>
      </c>
      <c r="B125" s="70">
        <v>2002002007007</v>
      </c>
      <c r="C125" s="69" t="s">
        <v>15</v>
      </c>
      <c r="D125" s="69">
        <v>4</v>
      </c>
      <c r="E125" s="69">
        <v>97</v>
      </c>
      <c r="F125" s="69">
        <v>71</v>
      </c>
      <c r="G125">
        <f>E125/D125</f>
        <v>24.25</v>
      </c>
      <c r="H125" t="str">
        <f>E125/D125&amp;":"&amp;1</f>
        <v>24.25:1</v>
      </c>
    </row>
    <row r="126" spans="1:8">
      <c r="A126" s="69" t="s">
        <v>70</v>
      </c>
      <c r="B126" s="70">
        <v>2002002007011</v>
      </c>
      <c r="C126" s="69" t="s">
        <v>27</v>
      </c>
      <c r="D126" s="69">
        <v>1</v>
      </c>
      <c r="E126" s="69">
        <v>13</v>
      </c>
      <c r="F126" s="69">
        <v>10</v>
      </c>
      <c r="G126">
        <f>E126/D126</f>
        <v>13</v>
      </c>
      <c r="H126" t="str">
        <f>E126/D126&amp;":"&amp;1</f>
        <v>13:1</v>
      </c>
    </row>
    <row r="127" spans="1:8">
      <c r="A127" s="69" t="s">
        <v>68</v>
      </c>
      <c r="B127" s="70">
        <v>2002002007012</v>
      </c>
      <c r="C127" s="69" t="s">
        <v>69</v>
      </c>
      <c r="D127" s="69">
        <v>1</v>
      </c>
      <c r="E127" s="69">
        <v>21</v>
      </c>
      <c r="F127" s="69">
        <v>18</v>
      </c>
      <c r="G127">
        <f>E127/D127</f>
        <v>21</v>
      </c>
      <c r="H127" t="str">
        <f>E127/D127&amp;":"&amp;1</f>
        <v>21:1</v>
      </c>
    </row>
    <row r="128" spans="1:8">
      <c r="A128" s="69" t="s">
        <v>67</v>
      </c>
      <c r="B128" s="70">
        <v>2002002008001</v>
      </c>
      <c r="C128" s="69" t="s">
        <v>19</v>
      </c>
      <c r="D128" s="69">
        <v>6</v>
      </c>
      <c r="E128" s="69">
        <v>102</v>
      </c>
      <c r="F128" s="69">
        <v>81</v>
      </c>
      <c r="G128">
        <f>E128/D128</f>
        <v>17</v>
      </c>
      <c r="H128" t="str">
        <f>E128/D128&amp;":"&amp;1</f>
        <v>17:1</v>
      </c>
    </row>
    <row r="129" spans="1:8">
      <c r="A129" s="69" t="s">
        <v>67</v>
      </c>
      <c r="B129" s="70">
        <v>2002002008002</v>
      </c>
      <c r="C129" s="69" t="s">
        <v>16</v>
      </c>
      <c r="D129" s="69">
        <v>6</v>
      </c>
      <c r="E129" s="69">
        <v>193</v>
      </c>
      <c r="F129" s="69">
        <v>147</v>
      </c>
      <c r="G129">
        <f>E129/D129</f>
        <v>32.166666666666664</v>
      </c>
      <c r="H129" t="str">
        <f>E129/D129&amp;":"&amp;1</f>
        <v>32.1666666666667:1</v>
      </c>
    </row>
    <row r="130" spans="1:8">
      <c r="A130" s="69" t="s">
        <v>67</v>
      </c>
      <c r="B130" s="70">
        <v>2002002008003</v>
      </c>
      <c r="C130" s="69" t="s">
        <v>18</v>
      </c>
      <c r="D130" s="69">
        <v>6</v>
      </c>
      <c r="E130" s="69">
        <v>41</v>
      </c>
      <c r="F130" s="69">
        <v>30</v>
      </c>
      <c r="G130">
        <f>E130/D130</f>
        <v>6.833333333333333</v>
      </c>
      <c r="H130" t="str">
        <f>E130/D130&amp;":"&amp;1</f>
        <v>6.83333333333333:1</v>
      </c>
    </row>
    <row r="131" spans="1:8">
      <c r="A131" s="69" t="s">
        <v>66</v>
      </c>
      <c r="B131" s="70">
        <v>2002002009002</v>
      </c>
      <c r="C131" s="69" t="s">
        <v>21</v>
      </c>
      <c r="D131" s="69">
        <v>1</v>
      </c>
      <c r="E131" s="69">
        <v>43</v>
      </c>
      <c r="F131" s="69">
        <v>37</v>
      </c>
      <c r="G131">
        <f>E131/D131</f>
        <v>43</v>
      </c>
      <c r="H131" t="str">
        <f>E131/D131&amp;":"&amp;1</f>
        <v>43:1</v>
      </c>
    </row>
    <row r="132" spans="1:8">
      <c r="A132" s="69" t="s">
        <v>65</v>
      </c>
      <c r="B132" s="70">
        <v>2002002009003</v>
      </c>
      <c r="C132" s="69" t="s">
        <v>21</v>
      </c>
      <c r="D132" s="69">
        <v>1</v>
      </c>
      <c r="E132" s="69">
        <v>25</v>
      </c>
      <c r="F132" s="69">
        <v>21</v>
      </c>
      <c r="G132">
        <f>E132/D132</f>
        <v>25</v>
      </c>
      <c r="H132" t="str">
        <f>E132/D132&amp;":"&amp;1</f>
        <v>25:1</v>
      </c>
    </row>
    <row r="133" spans="1:8">
      <c r="A133" s="69" t="s">
        <v>64</v>
      </c>
      <c r="B133" s="70">
        <v>2002002009004</v>
      </c>
      <c r="C133" s="69" t="s">
        <v>19</v>
      </c>
      <c r="D133" s="69">
        <v>4</v>
      </c>
      <c r="E133" s="69">
        <v>159</v>
      </c>
      <c r="F133" s="69">
        <v>134</v>
      </c>
      <c r="G133">
        <f>E133/D133</f>
        <v>39.75</v>
      </c>
      <c r="H133" t="str">
        <f>E133/D133&amp;":"&amp;1</f>
        <v>39.75:1</v>
      </c>
    </row>
    <row r="134" spans="1:8">
      <c r="A134" s="69" t="s">
        <v>64</v>
      </c>
      <c r="B134" s="70">
        <v>2002002009005</v>
      </c>
      <c r="C134" s="69" t="s">
        <v>16</v>
      </c>
      <c r="D134" s="69">
        <v>4</v>
      </c>
      <c r="E134" s="69">
        <v>155</v>
      </c>
      <c r="F134" s="69">
        <v>126</v>
      </c>
      <c r="G134">
        <f>E134/D134</f>
        <v>38.75</v>
      </c>
      <c r="H134" t="str">
        <f>E134/D134&amp;":"&amp;1</f>
        <v>38.75:1</v>
      </c>
    </row>
    <row r="135" spans="1:8">
      <c r="A135" s="69" t="s">
        <v>64</v>
      </c>
      <c r="B135" s="70">
        <v>2002002009006</v>
      </c>
      <c r="C135" s="69" t="s">
        <v>18</v>
      </c>
      <c r="D135" s="69">
        <v>4</v>
      </c>
      <c r="E135" s="69">
        <v>37</v>
      </c>
      <c r="F135" s="69">
        <v>27</v>
      </c>
      <c r="G135">
        <f>E135/D135</f>
        <v>9.25</v>
      </c>
      <c r="H135" t="str">
        <f>E135/D135&amp;":"&amp;1</f>
        <v>9.25:1</v>
      </c>
    </row>
    <row r="136" spans="1:8">
      <c r="A136" s="69" t="s">
        <v>64</v>
      </c>
      <c r="B136" s="70">
        <v>2002002009007</v>
      </c>
      <c r="C136" s="69" t="s">
        <v>17</v>
      </c>
      <c r="D136" s="69">
        <v>4</v>
      </c>
      <c r="E136" s="69">
        <v>38</v>
      </c>
      <c r="F136" s="69">
        <v>23</v>
      </c>
      <c r="G136">
        <f>E136/D136</f>
        <v>9.5</v>
      </c>
      <c r="H136" t="str">
        <f>E136/D136&amp;":"&amp;1</f>
        <v>9.5:1</v>
      </c>
    </row>
    <row r="137" spans="1:8">
      <c r="A137" s="69" t="s">
        <v>63</v>
      </c>
      <c r="B137" s="70">
        <v>2002002009008</v>
      </c>
      <c r="C137" s="69" t="s">
        <v>27</v>
      </c>
      <c r="D137" s="69">
        <v>5</v>
      </c>
      <c r="E137" s="69">
        <v>45</v>
      </c>
      <c r="F137" s="69">
        <v>33</v>
      </c>
      <c r="G137">
        <f>E137/D137</f>
        <v>9</v>
      </c>
      <c r="H137" t="str">
        <f>E137/D137&amp;":"&amp;1</f>
        <v>9:1</v>
      </c>
    </row>
    <row r="138" spans="1:8">
      <c r="A138" s="69" t="s">
        <v>62</v>
      </c>
      <c r="B138" s="70">
        <v>2002002010001</v>
      </c>
      <c r="C138" s="69" t="s">
        <v>20</v>
      </c>
      <c r="D138" s="69">
        <v>1</v>
      </c>
      <c r="E138" s="69">
        <v>15</v>
      </c>
      <c r="F138" s="69">
        <v>12</v>
      </c>
      <c r="G138">
        <f>E138/D138</f>
        <v>15</v>
      </c>
      <c r="H138" t="str">
        <f>E138/D138&amp;":"&amp;1</f>
        <v>15:1</v>
      </c>
    </row>
    <row r="139" spans="1:8">
      <c r="A139" s="69" t="s">
        <v>62</v>
      </c>
      <c r="B139" s="70">
        <v>2002002010002</v>
      </c>
      <c r="C139" s="69" t="s">
        <v>24</v>
      </c>
      <c r="D139" s="69">
        <v>1</v>
      </c>
      <c r="E139" s="69">
        <v>13</v>
      </c>
      <c r="F139" s="69">
        <v>10</v>
      </c>
      <c r="G139">
        <f>E139/D139</f>
        <v>13</v>
      </c>
      <c r="H139" t="str">
        <f>E139/D139&amp;":"&amp;1</f>
        <v>13:1</v>
      </c>
    </row>
    <row r="140" spans="1:8">
      <c r="A140" s="69" t="s">
        <v>62</v>
      </c>
      <c r="B140" s="70">
        <v>2002002010003</v>
      </c>
      <c r="C140" s="69" t="s">
        <v>24</v>
      </c>
      <c r="D140" s="69">
        <v>2</v>
      </c>
      <c r="E140" s="69">
        <v>32</v>
      </c>
      <c r="F140" s="69">
        <v>26</v>
      </c>
      <c r="G140">
        <f>E140/D140</f>
        <v>16</v>
      </c>
      <c r="H140" t="str">
        <f>E140/D140&amp;":"&amp;1</f>
        <v>16:1</v>
      </c>
    </row>
    <row r="141" spans="1:8">
      <c r="A141" s="69" t="s">
        <v>61</v>
      </c>
      <c r="B141" s="70">
        <v>2002002010004</v>
      </c>
      <c r="C141" s="69" t="s">
        <v>22</v>
      </c>
      <c r="D141" s="69">
        <v>1</v>
      </c>
      <c r="E141" s="69">
        <v>23</v>
      </c>
      <c r="F141" s="69">
        <v>18</v>
      </c>
      <c r="G141">
        <f>E141/D141</f>
        <v>23</v>
      </c>
      <c r="H141" t="str">
        <f>E141/D141&amp;":"&amp;1</f>
        <v>23:1</v>
      </c>
    </row>
    <row r="142" spans="1:8">
      <c r="A142" s="69" t="s">
        <v>61</v>
      </c>
      <c r="B142" s="70">
        <v>2002002010005</v>
      </c>
      <c r="C142" s="69" t="s">
        <v>21</v>
      </c>
      <c r="D142" s="69">
        <v>1</v>
      </c>
      <c r="E142" s="69">
        <v>9</v>
      </c>
      <c r="F142" s="69">
        <v>3</v>
      </c>
      <c r="G142">
        <f>E142/D142</f>
        <v>9</v>
      </c>
      <c r="H142" t="str">
        <f>E142/D142&amp;":"&amp;1</f>
        <v>9:1</v>
      </c>
    </row>
    <row r="143" spans="1:8">
      <c r="A143" s="69" t="s">
        <v>61</v>
      </c>
      <c r="B143" s="70">
        <v>2002002010006</v>
      </c>
      <c r="C143" s="69" t="s">
        <v>23</v>
      </c>
      <c r="D143" s="69">
        <v>1</v>
      </c>
      <c r="E143" s="69">
        <v>5</v>
      </c>
      <c r="F143" s="69">
        <v>4</v>
      </c>
      <c r="G143">
        <f>E143/D143</f>
        <v>5</v>
      </c>
      <c r="H143" t="str">
        <f>E143/D143&amp;":"&amp;1</f>
        <v>5:1</v>
      </c>
    </row>
    <row r="144" spans="1:8">
      <c r="A144" s="69" t="s">
        <v>61</v>
      </c>
      <c r="B144" s="70">
        <v>2002002010007</v>
      </c>
      <c r="C144" s="69" t="s">
        <v>25</v>
      </c>
      <c r="D144" s="69">
        <v>1</v>
      </c>
      <c r="E144" s="69">
        <v>8</v>
      </c>
      <c r="F144" s="69">
        <v>6</v>
      </c>
      <c r="G144">
        <f>E144/D144</f>
        <v>8</v>
      </c>
      <c r="H144" t="str">
        <f>E144/D144&amp;":"&amp;1</f>
        <v>8:1</v>
      </c>
    </row>
    <row r="145" spans="1:8">
      <c r="A145" s="69" t="s">
        <v>59</v>
      </c>
      <c r="B145" s="70">
        <v>2002002010008</v>
      </c>
      <c r="C145" s="69" t="s">
        <v>60</v>
      </c>
      <c r="D145" s="69">
        <v>3</v>
      </c>
      <c r="E145" s="69">
        <v>75</v>
      </c>
      <c r="F145" s="69">
        <v>56</v>
      </c>
      <c r="G145">
        <f>E145/D145</f>
        <v>25</v>
      </c>
      <c r="H145" t="str">
        <f>E145/D145&amp;":"&amp;1</f>
        <v>25:1</v>
      </c>
    </row>
    <row r="146" spans="1:8">
      <c r="A146" s="69" t="s">
        <v>58</v>
      </c>
      <c r="B146" s="70">
        <v>2002002010009</v>
      </c>
      <c r="C146" s="69" t="s">
        <v>45</v>
      </c>
      <c r="D146" s="69">
        <v>1</v>
      </c>
      <c r="E146" s="69">
        <v>78</v>
      </c>
      <c r="F146" s="69">
        <v>61</v>
      </c>
      <c r="G146">
        <f>E146/D146</f>
        <v>78</v>
      </c>
      <c r="H146" t="str">
        <f>E146/D146&amp;":"&amp;1</f>
        <v>78:1</v>
      </c>
    </row>
    <row r="147" spans="1:8">
      <c r="A147" s="69" t="s">
        <v>57</v>
      </c>
      <c r="B147" s="70">
        <v>2002002011001</v>
      </c>
      <c r="C147" s="69" t="s">
        <v>24</v>
      </c>
      <c r="D147" s="69">
        <v>1</v>
      </c>
      <c r="E147" s="69">
        <v>4</v>
      </c>
      <c r="F147" s="69">
        <v>4</v>
      </c>
      <c r="G147">
        <f>E147/D147</f>
        <v>4</v>
      </c>
      <c r="H147" t="str">
        <f>E147/D147&amp;":"&amp;1</f>
        <v>4:1</v>
      </c>
    </row>
    <row r="148" spans="1:8">
      <c r="A148" s="69" t="s">
        <v>54</v>
      </c>
      <c r="B148" s="70">
        <v>2002002011002</v>
      </c>
      <c r="C148" s="69" t="s">
        <v>56</v>
      </c>
      <c r="D148" s="69">
        <v>1</v>
      </c>
      <c r="E148" s="69">
        <v>7</v>
      </c>
      <c r="F148" s="69">
        <v>5</v>
      </c>
      <c r="G148">
        <f>E148/D148</f>
        <v>7</v>
      </c>
      <c r="H148" t="str">
        <f>E148/D148&amp;":"&amp;1</f>
        <v>7:1</v>
      </c>
    </row>
    <row r="149" spans="1:8">
      <c r="A149" s="69" t="s">
        <v>54</v>
      </c>
      <c r="B149" s="70">
        <v>2002002011003</v>
      </c>
      <c r="C149" s="69" t="s">
        <v>55</v>
      </c>
      <c r="D149" s="69">
        <v>1</v>
      </c>
      <c r="E149" s="69">
        <v>10</v>
      </c>
      <c r="F149" s="69">
        <v>6</v>
      </c>
      <c r="G149">
        <f>E149/D149</f>
        <v>10</v>
      </c>
      <c r="H149" t="str">
        <f>E149/D149&amp;":"&amp;1</f>
        <v>10:1</v>
      </c>
    </row>
    <row r="150" spans="1:8">
      <c r="A150" s="69" t="s">
        <v>54</v>
      </c>
      <c r="B150" s="70">
        <v>2002002011004</v>
      </c>
      <c r="C150" s="69" t="s">
        <v>55</v>
      </c>
      <c r="D150" s="69">
        <v>1</v>
      </c>
      <c r="E150" s="69">
        <v>3</v>
      </c>
      <c r="F150" s="69">
        <v>0</v>
      </c>
      <c r="G150">
        <f>E150/D150</f>
        <v>3</v>
      </c>
      <c r="H150" t="str">
        <f>E150/D150&amp;":"&amp;1</f>
        <v>3:1</v>
      </c>
    </row>
    <row r="151" spans="1:8">
      <c r="A151" s="69" t="s">
        <v>53</v>
      </c>
      <c r="B151" s="70">
        <v>2002002011005</v>
      </c>
      <c r="C151" s="69" t="s">
        <v>52</v>
      </c>
      <c r="D151" s="69">
        <v>4</v>
      </c>
      <c r="E151" s="69">
        <v>122</v>
      </c>
      <c r="F151" s="69">
        <v>105</v>
      </c>
      <c r="G151">
        <f>E151/D151</f>
        <v>30.5</v>
      </c>
      <c r="H151" t="str">
        <f>E151/D151&amp;":"&amp;1</f>
        <v>30.5:1</v>
      </c>
    </row>
    <row r="152" spans="1:8">
      <c r="A152" s="69" t="s">
        <v>51</v>
      </c>
      <c r="B152" s="70">
        <v>2002002011006</v>
      </c>
      <c r="C152" s="69" t="s">
        <v>52</v>
      </c>
      <c r="D152" s="69">
        <v>4</v>
      </c>
      <c r="E152" s="69">
        <v>104</v>
      </c>
      <c r="F152" s="69">
        <v>86</v>
      </c>
      <c r="G152">
        <f>E152/D152</f>
        <v>26</v>
      </c>
      <c r="H152" t="str">
        <f>E152/D152&amp;":"&amp;1</f>
        <v>26:1</v>
      </c>
    </row>
    <row r="153" spans="1:8">
      <c r="A153" s="69" t="s">
        <v>50</v>
      </c>
      <c r="B153" s="70">
        <v>2002002011007</v>
      </c>
      <c r="C153" s="69" t="s">
        <v>19</v>
      </c>
      <c r="D153" s="69">
        <v>1</v>
      </c>
      <c r="E153" s="69">
        <v>10</v>
      </c>
      <c r="F153" s="69">
        <v>7</v>
      </c>
      <c r="G153">
        <f>E153/D153</f>
        <v>10</v>
      </c>
      <c r="H153" t="str">
        <f>E153/D153&amp;":"&amp;1</f>
        <v>10:1</v>
      </c>
    </row>
    <row r="154" spans="1:8">
      <c r="A154" s="69" t="s">
        <v>50</v>
      </c>
      <c r="B154" s="70">
        <v>2002002011008</v>
      </c>
      <c r="C154" s="69" t="s">
        <v>16</v>
      </c>
      <c r="D154" s="69">
        <v>2</v>
      </c>
      <c r="E154" s="69">
        <v>81</v>
      </c>
      <c r="F154" s="69">
        <v>75</v>
      </c>
      <c r="G154">
        <f>E154/D154</f>
        <v>40.5</v>
      </c>
      <c r="H154" t="str">
        <f>E154/D154&amp;":"&amp;1</f>
        <v>40.5:1</v>
      </c>
    </row>
    <row r="155" spans="1:8">
      <c r="A155" s="69" t="s">
        <v>49</v>
      </c>
      <c r="B155" s="70">
        <v>2002002011009</v>
      </c>
      <c r="C155" s="69" t="s">
        <v>19</v>
      </c>
      <c r="D155" s="69">
        <v>1</v>
      </c>
      <c r="E155" s="69">
        <v>6</v>
      </c>
      <c r="F155" s="69">
        <v>6</v>
      </c>
      <c r="G155">
        <f>E155/D155</f>
        <v>6</v>
      </c>
      <c r="H155" t="str">
        <f>E155/D155&amp;":"&amp;1</f>
        <v>6:1</v>
      </c>
    </row>
    <row r="156" spans="1:8">
      <c r="A156" s="69" t="s">
        <v>49</v>
      </c>
      <c r="B156" s="70">
        <v>2002002011010</v>
      </c>
      <c r="C156" s="69" t="s">
        <v>16</v>
      </c>
      <c r="D156" s="69">
        <v>3</v>
      </c>
      <c r="E156" s="69">
        <v>93</v>
      </c>
      <c r="F156" s="69">
        <v>85</v>
      </c>
      <c r="G156">
        <f>E156/D156</f>
        <v>31</v>
      </c>
      <c r="H156" t="str">
        <f>E156/D156&amp;":"&amp;1</f>
        <v>31:1</v>
      </c>
    </row>
    <row r="157" spans="1:8">
      <c r="A157" s="69" t="s">
        <v>48</v>
      </c>
      <c r="B157" s="70">
        <v>2002002011011</v>
      </c>
      <c r="C157" s="69" t="s">
        <v>19</v>
      </c>
      <c r="D157" s="69">
        <v>1</v>
      </c>
      <c r="E157" s="69">
        <v>6</v>
      </c>
      <c r="F157" s="69">
        <v>5</v>
      </c>
      <c r="G157">
        <f>E157/D157</f>
        <v>6</v>
      </c>
      <c r="H157" t="str">
        <f>E157/D157&amp;":"&amp;1</f>
        <v>6:1</v>
      </c>
    </row>
    <row r="158" spans="1:8">
      <c r="A158" s="69" t="s">
        <v>48</v>
      </c>
      <c r="B158" s="70">
        <v>2002002011012</v>
      </c>
      <c r="C158" s="69" t="s">
        <v>16</v>
      </c>
      <c r="D158" s="69">
        <v>3</v>
      </c>
      <c r="E158" s="69">
        <v>95</v>
      </c>
      <c r="F158" s="69">
        <v>89</v>
      </c>
      <c r="G158">
        <f>E158/D158</f>
        <v>31.666666666666668</v>
      </c>
      <c r="H158" t="str">
        <f>E158/D158&amp;":"&amp;1</f>
        <v>31.6666666666667:1</v>
      </c>
    </row>
    <row r="159" spans="1:8">
      <c r="A159" s="69" t="s">
        <v>47</v>
      </c>
      <c r="B159" s="70">
        <v>2002002011013</v>
      </c>
      <c r="C159" s="69" t="s">
        <v>19</v>
      </c>
      <c r="D159" s="69">
        <v>1</v>
      </c>
      <c r="E159" s="69">
        <v>7</v>
      </c>
      <c r="F159" s="69">
        <v>5</v>
      </c>
      <c r="G159">
        <f>E159/D159</f>
        <v>7</v>
      </c>
      <c r="H159" t="str">
        <f>E159/D159&amp;":"&amp;1</f>
        <v>7:1</v>
      </c>
    </row>
    <row r="160" spans="1:8">
      <c r="A160" s="69" t="s">
        <v>47</v>
      </c>
      <c r="B160" s="70">
        <v>2002002011014</v>
      </c>
      <c r="C160" s="69" t="s">
        <v>16</v>
      </c>
      <c r="D160" s="69">
        <v>3</v>
      </c>
      <c r="E160" s="69">
        <v>83</v>
      </c>
      <c r="F160" s="69">
        <v>79</v>
      </c>
      <c r="G160">
        <f>E160/D160</f>
        <v>27.666666666666668</v>
      </c>
      <c r="H160" t="str">
        <f>E160/D160&amp;":"&amp;1</f>
        <v>27.6666666666667:1</v>
      </c>
    </row>
    <row r="161" spans="1:8">
      <c r="A161" s="69" t="s">
        <v>46</v>
      </c>
      <c r="B161" s="70">
        <v>2002002011015</v>
      </c>
      <c r="C161" s="69" t="s">
        <v>19</v>
      </c>
      <c r="D161" s="69">
        <v>1</v>
      </c>
      <c r="E161" s="69">
        <v>9</v>
      </c>
      <c r="F161" s="69">
        <v>7</v>
      </c>
      <c r="G161">
        <f>E161/D161</f>
        <v>9</v>
      </c>
      <c r="H161" t="str">
        <f>E161/D161&amp;":"&amp;1</f>
        <v>9:1</v>
      </c>
    </row>
    <row r="162" spans="1:8">
      <c r="A162" s="69" t="s">
        <v>46</v>
      </c>
      <c r="B162" s="70">
        <v>2002002011016</v>
      </c>
      <c r="C162" s="69" t="s">
        <v>16</v>
      </c>
      <c r="D162" s="69">
        <v>3</v>
      </c>
      <c r="E162" s="69">
        <v>81</v>
      </c>
      <c r="F162" s="69">
        <v>77</v>
      </c>
      <c r="G162">
        <f>E162/D162</f>
        <v>27</v>
      </c>
      <c r="H162" t="str">
        <f>E162/D162&amp;":"&amp;1</f>
        <v>27:1</v>
      </c>
    </row>
    <row r="163" spans="1:8">
      <c r="A163" s="69" t="s">
        <v>44</v>
      </c>
      <c r="B163" s="70">
        <v>2002002011017</v>
      </c>
      <c r="C163" s="69" t="s">
        <v>45</v>
      </c>
      <c r="D163" s="69">
        <v>1</v>
      </c>
      <c r="E163" s="69">
        <v>4</v>
      </c>
      <c r="F163" s="69">
        <v>4</v>
      </c>
      <c r="G163">
        <f>E163/D163</f>
        <v>4</v>
      </c>
      <c r="H163" t="str">
        <f>E163/D163&amp;":"&amp;1</f>
        <v>4:1</v>
      </c>
    </row>
    <row r="164" spans="1:8">
      <c r="A164" s="69" t="s">
        <v>35</v>
      </c>
      <c r="B164" s="70">
        <v>2002002014001</v>
      </c>
      <c r="C164" s="69" t="s">
        <v>13</v>
      </c>
      <c r="D164" s="69">
        <v>1</v>
      </c>
      <c r="E164" s="69">
        <v>3</v>
      </c>
      <c r="F164" s="69">
        <v>3</v>
      </c>
      <c r="G164">
        <f>E164/D164</f>
        <v>3</v>
      </c>
      <c r="H164" t="str">
        <f>E164/D164&amp;":"&amp;1</f>
        <v>3:1</v>
      </c>
    </row>
    <row r="165" spans="1:8">
      <c r="A165" s="69" t="s">
        <v>35</v>
      </c>
      <c r="B165" s="70">
        <v>2002002014002</v>
      </c>
      <c r="C165" s="69" t="s">
        <v>12</v>
      </c>
      <c r="D165" s="69">
        <v>3</v>
      </c>
      <c r="E165" s="69">
        <v>14</v>
      </c>
      <c r="F165" s="69">
        <v>13</v>
      </c>
      <c r="G165">
        <f>E165/D165</f>
        <v>4.666666666666667</v>
      </c>
      <c r="H165" t="str">
        <f>E165/D165&amp;":"&amp;1</f>
        <v>4.66666666666667:1</v>
      </c>
    </row>
    <row r="166" spans="1:8">
      <c r="A166" s="69" t="s">
        <v>35</v>
      </c>
      <c r="B166" s="70">
        <v>2002002014003</v>
      </c>
      <c r="C166" s="69" t="s">
        <v>11</v>
      </c>
      <c r="D166" s="69">
        <v>2</v>
      </c>
      <c r="E166" s="69">
        <v>17</v>
      </c>
      <c r="F166" s="69">
        <v>13</v>
      </c>
      <c r="G166">
        <f>E166/D166</f>
        <v>8.5</v>
      </c>
      <c r="H166" t="str">
        <f>E166/D166&amp;":"&amp;1</f>
        <v>8.5:1</v>
      </c>
    </row>
    <row r="167" spans="1:8">
      <c r="A167" s="69" t="s">
        <v>35</v>
      </c>
      <c r="B167" s="70">
        <v>2002002014004</v>
      </c>
      <c r="C167" s="69" t="s">
        <v>10</v>
      </c>
      <c r="D167" s="69">
        <v>2</v>
      </c>
      <c r="E167" s="69">
        <v>10</v>
      </c>
      <c r="F167" s="69">
        <v>8</v>
      </c>
      <c r="G167">
        <f>E167/D167</f>
        <v>5</v>
      </c>
      <c r="H167" t="str">
        <f>E167/D167&amp;":"&amp;1</f>
        <v>5:1</v>
      </c>
    </row>
    <row r="168" spans="1:8">
      <c r="A168" s="69" t="s">
        <v>35</v>
      </c>
      <c r="B168" s="70">
        <v>2002002014005</v>
      </c>
      <c r="C168" s="69" t="s">
        <v>14</v>
      </c>
      <c r="D168" s="69">
        <v>1</v>
      </c>
      <c r="E168" s="69">
        <v>12</v>
      </c>
      <c r="F168" s="69">
        <v>10</v>
      </c>
      <c r="G168">
        <f>E168/D168</f>
        <v>12</v>
      </c>
      <c r="H168" t="str">
        <f>E168/D168&amp;":"&amp;1</f>
        <v>12:1</v>
      </c>
    </row>
    <row r="169" spans="1:8">
      <c r="A169" s="69" t="s">
        <v>43</v>
      </c>
      <c r="B169" s="70">
        <v>2002002014006</v>
      </c>
      <c r="C169" s="69" t="s">
        <v>13</v>
      </c>
      <c r="D169" s="69">
        <v>4</v>
      </c>
      <c r="E169" s="69">
        <v>52</v>
      </c>
      <c r="F169" s="69">
        <v>38</v>
      </c>
      <c r="G169">
        <f>E169/D169</f>
        <v>13</v>
      </c>
      <c r="H169" t="str">
        <f>E169/D169&amp;":"&amp;1</f>
        <v>13:1</v>
      </c>
    </row>
    <row r="170" spans="1:8">
      <c r="A170" s="69" t="s">
        <v>43</v>
      </c>
      <c r="B170" s="70">
        <v>2002002014007</v>
      </c>
      <c r="C170" s="69" t="s">
        <v>12</v>
      </c>
      <c r="D170" s="69">
        <v>1</v>
      </c>
      <c r="E170" s="69">
        <v>8</v>
      </c>
      <c r="F170" s="69">
        <v>6</v>
      </c>
      <c r="G170">
        <f>E170/D170</f>
        <v>8</v>
      </c>
      <c r="H170" t="str">
        <f>E170/D170&amp;":"&amp;1</f>
        <v>8:1</v>
      </c>
    </row>
    <row r="171" spans="1:8">
      <c r="A171" s="69" t="s">
        <v>43</v>
      </c>
      <c r="B171" s="70">
        <v>2002002014008</v>
      </c>
      <c r="C171" s="69" t="s">
        <v>11</v>
      </c>
      <c r="D171" s="69">
        <v>1</v>
      </c>
      <c r="E171" s="69">
        <v>11</v>
      </c>
      <c r="F171" s="69">
        <v>8</v>
      </c>
      <c r="G171">
        <f>E171/D171</f>
        <v>11</v>
      </c>
      <c r="H171" t="str">
        <f>E171/D171&amp;":"&amp;1</f>
        <v>11:1</v>
      </c>
    </row>
    <row r="172" spans="1:8">
      <c r="A172" s="69" t="s">
        <v>43</v>
      </c>
      <c r="B172" s="70">
        <v>2002002014009</v>
      </c>
      <c r="C172" s="69" t="s">
        <v>10</v>
      </c>
      <c r="D172" s="69">
        <v>1</v>
      </c>
      <c r="E172" s="69">
        <v>11</v>
      </c>
      <c r="F172" s="69">
        <v>9</v>
      </c>
      <c r="G172">
        <f>E172/D172</f>
        <v>11</v>
      </c>
      <c r="H172" t="str">
        <f>E172/D172&amp;":"&amp;1</f>
        <v>11:1</v>
      </c>
    </row>
    <row r="173" spans="1:8">
      <c r="A173" s="69" t="s">
        <v>42</v>
      </c>
      <c r="B173" s="70">
        <v>2002002014010</v>
      </c>
      <c r="C173" s="69" t="s">
        <v>13</v>
      </c>
      <c r="D173" s="69">
        <v>2</v>
      </c>
      <c r="E173" s="69">
        <v>18</v>
      </c>
      <c r="F173" s="69">
        <v>17</v>
      </c>
      <c r="G173">
        <f>E173/D173</f>
        <v>9</v>
      </c>
      <c r="H173" t="str">
        <f>E173/D173&amp;":"&amp;1</f>
        <v>9:1</v>
      </c>
    </row>
    <row r="174" spans="1:8">
      <c r="A174" s="69" t="s">
        <v>42</v>
      </c>
      <c r="B174" s="70">
        <v>2002002014011</v>
      </c>
      <c r="C174" s="69" t="s">
        <v>12</v>
      </c>
      <c r="D174" s="69">
        <v>1</v>
      </c>
      <c r="E174" s="69">
        <v>2</v>
      </c>
      <c r="F174" s="69">
        <v>2</v>
      </c>
      <c r="G174">
        <f>E174/D174</f>
        <v>2</v>
      </c>
      <c r="H174" t="str">
        <f>E174/D174&amp;":"&amp;1</f>
        <v>2:1</v>
      </c>
    </row>
    <row r="175" spans="1:8">
      <c r="A175" s="69" t="s">
        <v>42</v>
      </c>
      <c r="B175" s="70">
        <v>2002002014012</v>
      </c>
      <c r="C175" s="69" t="s">
        <v>11</v>
      </c>
      <c r="D175" s="69">
        <v>1</v>
      </c>
      <c r="E175" s="69">
        <v>15</v>
      </c>
      <c r="F175" s="69">
        <v>11</v>
      </c>
      <c r="G175">
        <f>E175/D175</f>
        <v>15</v>
      </c>
      <c r="H175" t="str">
        <f>E175/D175&amp;":"&amp;1</f>
        <v>15:1</v>
      </c>
    </row>
    <row r="176" spans="1:8">
      <c r="A176" s="69" t="s">
        <v>42</v>
      </c>
      <c r="B176" s="70">
        <v>2002002014013</v>
      </c>
      <c r="C176" s="69" t="s">
        <v>10</v>
      </c>
      <c r="D176" s="69">
        <v>3</v>
      </c>
      <c r="E176" s="69">
        <v>88</v>
      </c>
      <c r="F176" s="69">
        <v>56</v>
      </c>
      <c r="G176">
        <f>E176/D176</f>
        <v>29.333333333333332</v>
      </c>
      <c r="H176" t="str">
        <f>E176/D176&amp;":"&amp;1</f>
        <v>29.3333333333333:1</v>
      </c>
    </row>
    <row r="177" spans="1:8">
      <c r="A177" s="69" t="s">
        <v>41</v>
      </c>
      <c r="B177" s="70">
        <v>2002002014014</v>
      </c>
      <c r="C177" s="69" t="s">
        <v>13</v>
      </c>
      <c r="D177" s="69">
        <v>2</v>
      </c>
      <c r="E177" s="69">
        <v>9</v>
      </c>
      <c r="F177" s="69">
        <v>5</v>
      </c>
      <c r="G177">
        <f>E177/D177</f>
        <v>4.5</v>
      </c>
      <c r="H177" t="str">
        <f>E177/D177&amp;":"&amp;1</f>
        <v>4.5:1</v>
      </c>
    </row>
    <row r="178" spans="1:8">
      <c r="A178" s="69" t="s">
        <v>41</v>
      </c>
      <c r="B178" s="70">
        <v>2002002014015</v>
      </c>
      <c r="C178" s="69" t="s">
        <v>12</v>
      </c>
      <c r="D178" s="69">
        <v>4</v>
      </c>
      <c r="E178" s="69">
        <v>86</v>
      </c>
      <c r="F178" s="69">
        <v>73</v>
      </c>
      <c r="G178">
        <f>E178/D178</f>
        <v>21.5</v>
      </c>
      <c r="H178" t="str">
        <f>E178/D178&amp;":"&amp;1</f>
        <v>21.5:1</v>
      </c>
    </row>
    <row r="179" spans="1:8">
      <c r="A179" s="69" t="s">
        <v>41</v>
      </c>
      <c r="B179" s="70">
        <v>2002002014016</v>
      </c>
      <c r="C179" s="69" t="s">
        <v>11</v>
      </c>
      <c r="D179" s="69">
        <v>4</v>
      </c>
      <c r="E179" s="69">
        <v>98</v>
      </c>
      <c r="F179" s="69">
        <v>76</v>
      </c>
      <c r="G179">
        <f>E179/D179</f>
        <v>24.5</v>
      </c>
      <c r="H179" t="str">
        <f>E179/D179&amp;":"&amp;1</f>
        <v>24.5:1</v>
      </c>
    </row>
    <row r="180" spans="1:8">
      <c r="A180" s="69" t="s">
        <v>41</v>
      </c>
      <c r="B180" s="70">
        <v>2002002014017</v>
      </c>
      <c r="C180" s="69" t="s">
        <v>10</v>
      </c>
      <c r="D180" s="69">
        <v>2</v>
      </c>
      <c r="E180" s="69">
        <v>72</v>
      </c>
      <c r="F180" s="69">
        <v>52</v>
      </c>
      <c r="G180">
        <f>E180/D180</f>
        <v>36</v>
      </c>
      <c r="H180" t="str">
        <f>E180/D180&amp;":"&amp;1</f>
        <v>36:1</v>
      </c>
    </row>
    <row r="181" spans="1:8">
      <c r="A181" s="69" t="s">
        <v>41</v>
      </c>
      <c r="B181" s="70">
        <v>2002002014018</v>
      </c>
      <c r="C181" s="69" t="s">
        <v>14</v>
      </c>
      <c r="D181" s="69">
        <v>4</v>
      </c>
      <c r="E181" s="69">
        <v>67</v>
      </c>
      <c r="F181" s="69">
        <v>28</v>
      </c>
      <c r="G181">
        <f>E181/D181</f>
        <v>16.75</v>
      </c>
      <c r="H181" t="str">
        <f>E181/D181&amp;":"&amp;1</f>
        <v>16.75:1</v>
      </c>
    </row>
    <row r="182" spans="1:8">
      <c r="A182" s="69" t="s">
        <v>40</v>
      </c>
      <c r="B182" s="70">
        <v>2002002014019</v>
      </c>
      <c r="C182" s="69" t="s">
        <v>13</v>
      </c>
      <c r="D182" s="69">
        <v>3</v>
      </c>
      <c r="E182" s="69">
        <v>22</v>
      </c>
      <c r="F182" s="69">
        <v>15</v>
      </c>
      <c r="G182">
        <f>E182/D182</f>
        <v>7.333333333333333</v>
      </c>
      <c r="H182" t="str">
        <f>E182/D182&amp;":"&amp;1</f>
        <v>7.33333333333333:1</v>
      </c>
    </row>
    <row r="183" spans="1:8">
      <c r="A183" s="69" t="s">
        <v>40</v>
      </c>
      <c r="B183" s="70">
        <v>2002002014020</v>
      </c>
      <c r="C183" s="69" t="s">
        <v>12</v>
      </c>
      <c r="D183" s="69">
        <v>3</v>
      </c>
      <c r="E183" s="69">
        <v>21</v>
      </c>
      <c r="F183" s="69">
        <v>9</v>
      </c>
      <c r="G183">
        <f>E183/D183</f>
        <v>7</v>
      </c>
      <c r="H183" t="str">
        <f>E183/D183&amp;":"&amp;1</f>
        <v>7:1</v>
      </c>
    </row>
    <row r="184" spans="1:8">
      <c r="A184" s="69" t="s">
        <v>39</v>
      </c>
      <c r="B184" s="70">
        <v>2002002014021</v>
      </c>
      <c r="C184" s="69" t="s">
        <v>13</v>
      </c>
      <c r="D184" s="69">
        <v>1</v>
      </c>
      <c r="E184" s="69">
        <v>3</v>
      </c>
      <c r="F184" s="69">
        <v>2</v>
      </c>
      <c r="G184">
        <f>E184/D184</f>
        <v>3</v>
      </c>
      <c r="H184" t="str">
        <f>E184/D184&amp;":"&amp;1</f>
        <v>3:1</v>
      </c>
    </row>
    <row r="185" spans="1:8">
      <c r="A185" s="69" t="s">
        <v>39</v>
      </c>
      <c r="B185" s="70">
        <v>2002002014022</v>
      </c>
      <c r="C185" s="69" t="s">
        <v>12</v>
      </c>
      <c r="D185" s="69">
        <v>3</v>
      </c>
      <c r="E185" s="69">
        <v>77</v>
      </c>
      <c r="F185" s="69">
        <v>72</v>
      </c>
      <c r="G185">
        <f>E185/D185</f>
        <v>25.666666666666668</v>
      </c>
      <c r="H185" t="str">
        <f>E185/D185&amp;":"&amp;1</f>
        <v>25.6666666666667:1</v>
      </c>
    </row>
    <row r="186" spans="1:8">
      <c r="A186" s="69" t="s">
        <v>39</v>
      </c>
      <c r="B186" s="70">
        <v>2002002014023</v>
      </c>
      <c r="C186" s="69" t="s">
        <v>11</v>
      </c>
      <c r="D186" s="69">
        <v>1</v>
      </c>
      <c r="E186" s="69">
        <v>13</v>
      </c>
      <c r="F186" s="69">
        <v>13</v>
      </c>
      <c r="G186">
        <f>E186/D186</f>
        <v>13</v>
      </c>
      <c r="H186" t="str">
        <f>E186/D186&amp;":"&amp;1</f>
        <v>13:1</v>
      </c>
    </row>
    <row r="187" spans="1:8">
      <c r="A187" s="69" t="s">
        <v>38</v>
      </c>
      <c r="B187" s="70">
        <v>2002002014024</v>
      </c>
      <c r="C187" s="69" t="s">
        <v>13</v>
      </c>
      <c r="D187" s="69">
        <v>3</v>
      </c>
      <c r="E187" s="69">
        <v>34</v>
      </c>
      <c r="F187" s="69">
        <v>27</v>
      </c>
      <c r="G187">
        <f>E187/D187</f>
        <v>11.333333333333334</v>
      </c>
      <c r="H187" t="str">
        <f>E187/D187&amp;":"&amp;1</f>
        <v>11.3333333333333:1</v>
      </c>
    </row>
    <row r="188" spans="1:8">
      <c r="A188" s="69" t="s">
        <v>38</v>
      </c>
      <c r="B188" s="70">
        <v>2002002014025</v>
      </c>
      <c r="C188" s="69" t="s">
        <v>12</v>
      </c>
      <c r="D188" s="69">
        <v>2</v>
      </c>
      <c r="E188" s="69">
        <v>21</v>
      </c>
      <c r="F188" s="69">
        <v>17</v>
      </c>
      <c r="G188">
        <f>E188/D188</f>
        <v>10.5</v>
      </c>
      <c r="H188" t="str">
        <f>E188/D188&amp;":"&amp;1</f>
        <v>10.5:1</v>
      </c>
    </row>
    <row r="189" spans="1:8">
      <c r="A189" s="69" t="s">
        <v>38</v>
      </c>
      <c r="B189" s="70">
        <v>2002002014026</v>
      </c>
      <c r="C189" s="69" t="s">
        <v>11</v>
      </c>
      <c r="D189" s="69">
        <v>2</v>
      </c>
      <c r="E189" s="69">
        <v>55</v>
      </c>
      <c r="F189" s="69">
        <v>45</v>
      </c>
      <c r="G189">
        <f>E189/D189</f>
        <v>27.5</v>
      </c>
      <c r="H189" t="str">
        <f>E189/D189&amp;":"&amp;1</f>
        <v>27.5:1</v>
      </c>
    </row>
    <row r="190" spans="1:8">
      <c r="A190" s="69" t="s">
        <v>38</v>
      </c>
      <c r="B190" s="70">
        <v>2002002014027</v>
      </c>
      <c r="C190" s="69" t="s">
        <v>10</v>
      </c>
      <c r="D190" s="69">
        <v>1</v>
      </c>
      <c r="E190" s="69">
        <v>30</v>
      </c>
      <c r="F190" s="69">
        <v>25</v>
      </c>
      <c r="G190">
        <f>E190/D190</f>
        <v>30</v>
      </c>
      <c r="H190" t="str">
        <f>E190/D190&amp;":"&amp;1</f>
        <v>30:1</v>
      </c>
    </row>
    <row r="191" spans="1:8">
      <c r="A191" s="69" t="s">
        <v>35</v>
      </c>
      <c r="B191" s="70">
        <v>2002002014028</v>
      </c>
      <c r="C191" s="69" t="s">
        <v>37</v>
      </c>
      <c r="D191" s="69">
        <v>1</v>
      </c>
      <c r="E191" s="69">
        <v>22</v>
      </c>
      <c r="F191" s="69">
        <v>15</v>
      </c>
      <c r="G191">
        <f>E191/D191</f>
        <v>22</v>
      </c>
      <c r="H191" t="str">
        <f>E191/D191&amp;":"&amp;1</f>
        <v>22:1</v>
      </c>
    </row>
    <row r="192" spans="1:8">
      <c r="A192" s="69" t="s">
        <v>35</v>
      </c>
      <c r="B192" s="70">
        <v>2002002014029</v>
      </c>
      <c r="C192" s="69" t="s">
        <v>36</v>
      </c>
      <c r="D192" s="69">
        <v>3</v>
      </c>
      <c r="E192" s="69">
        <v>46</v>
      </c>
      <c r="F192" s="69">
        <v>31</v>
      </c>
      <c r="G192">
        <f>E192/D192</f>
        <v>15.333333333333334</v>
      </c>
      <c r="H192" t="str">
        <f>E192/D192&amp;":"&amp;1</f>
        <v>15.3333333333333:1</v>
      </c>
    </row>
    <row r="193" spans="1:8">
      <c r="A193" s="69" t="s">
        <v>34</v>
      </c>
      <c r="B193" s="70">
        <v>2002002015001</v>
      </c>
      <c r="C193" s="69" t="s">
        <v>30</v>
      </c>
      <c r="D193" s="69">
        <v>1</v>
      </c>
      <c r="E193" s="69">
        <v>5</v>
      </c>
      <c r="F193" s="69">
        <v>1</v>
      </c>
      <c r="G193">
        <f>E193/D193</f>
        <v>5</v>
      </c>
      <c r="H193" t="str">
        <f>E193/D193&amp;":"&amp;1</f>
        <v>5:1</v>
      </c>
    </row>
    <row r="194" spans="1:8">
      <c r="A194" s="69" t="s">
        <v>33</v>
      </c>
      <c r="B194" s="70">
        <v>2002002015002</v>
      </c>
      <c r="C194" s="69" t="s">
        <v>9</v>
      </c>
      <c r="D194" s="69">
        <v>1</v>
      </c>
      <c r="E194" s="69">
        <v>10</v>
      </c>
      <c r="F194" s="69">
        <v>4</v>
      </c>
      <c r="G194">
        <f>E194/D194</f>
        <v>10</v>
      </c>
      <c r="H194" t="str">
        <f>E194/D194&amp;":"&amp;1</f>
        <v>10:1</v>
      </c>
    </row>
    <row r="195" spans="1:8">
      <c r="A195" s="69" t="s">
        <v>31</v>
      </c>
      <c r="B195" s="70">
        <v>2002002015003</v>
      </c>
      <c r="C195" s="69" t="s">
        <v>32</v>
      </c>
      <c r="D195" s="69">
        <v>1</v>
      </c>
      <c r="E195" s="69">
        <v>34</v>
      </c>
      <c r="F195" s="69">
        <v>20</v>
      </c>
      <c r="G195">
        <f>E195/D195</f>
        <v>34</v>
      </c>
      <c r="H195" t="str">
        <f>E195/D195&amp;":"&amp;1</f>
        <v>34:1</v>
      </c>
    </row>
    <row r="196" spans="1:8">
      <c r="A196" s="69" t="s">
        <v>28</v>
      </c>
      <c r="B196" s="70">
        <v>2002002015004</v>
      </c>
      <c r="C196" s="69" t="s">
        <v>30</v>
      </c>
      <c r="D196" s="69">
        <v>1</v>
      </c>
      <c r="E196" s="69">
        <v>18</v>
      </c>
      <c r="F196" s="69">
        <v>15</v>
      </c>
      <c r="G196">
        <f>E196/D196</f>
        <v>18</v>
      </c>
      <c r="H196" t="str">
        <f>E196/D196&amp;":"&amp;1</f>
        <v>18:1</v>
      </c>
    </row>
    <row r="197" spans="1:8">
      <c r="A197" s="69" t="s">
        <v>28</v>
      </c>
      <c r="B197" s="70">
        <v>2002002015005</v>
      </c>
      <c r="C197" s="69" t="s">
        <v>29</v>
      </c>
      <c r="D197" s="69">
        <v>2</v>
      </c>
      <c r="E197" s="69">
        <v>25</v>
      </c>
      <c r="F197" s="69">
        <v>22</v>
      </c>
      <c r="G197">
        <f>E197/D197</f>
        <v>12.5</v>
      </c>
      <c r="H197" t="str">
        <f>E197/D197&amp;":"&amp;1</f>
        <v>12.5:1</v>
      </c>
    </row>
    <row r="198" spans="1:8">
      <c r="A198" s="34"/>
      <c r="B198" s="34"/>
      <c r="C198" s="45"/>
      <c r="D198" s="35"/>
      <c r="E198" s="34"/>
      <c r="F198" s="43"/>
    </row>
    <row r="199" spans="1:8">
      <c r="A199" s="34"/>
      <c r="B199" s="34"/>
      <c r="C199" s="45"/>
      <c r="D199" s="35"/>
      <c r="E199" s="34"/>
      <c r="F199" s="43"/>
    </row>
    <row r="200" spans="1:8">
      <c r="A200" s="7"/>
      <c r="B200" s="7"/>
      <c r="C200" s="46"/>
      <c r="D200" s="36"/>
      <c r="E200" s="7"/>
      <c r="F200" s="43"/>
    </row>
    <row r="201" spans="1:8">
      <c r="A201" s="34"/>
      <c r="B201" s="34"/>
      <c r="C201" s="45"/>
      <c r="D201" s="35"/>
      <c r="E201" s="34"/>
      <c r="F201" s="43"/>
    </row>
    <row r="202" spans="1:8">
      <c r="A202" s="34"/>
      <c r="B202" s="34"/>
      <c r="C202" s="45"/>
      <c r="D202" s="35"/>
      <c r="E202" s="34"/>
      <c r="F202" s="43"/>
    </row>
    <row r="203" spans="1:8">
      <c r="A203" s="34"/>
      <c r="B203" s="34"/>
      <c r="C203" s="45"/>
      <c r="D203" s="35"/>
      <c r="E203" s="34"/>
      <c r="F203" s="43"/>
    </row>
    <row r="204" spans="1:8">
      <c r="A204" s="34"/>
      <c r="B204" s="34"/>
      <c r="C204" s="45"/>
      <c r="D204" s="35"/>
      <c r="E204" s="34"/>
      <c r="F204" s="43"/>
    </row>
    <row r="205" spans="1:8">
      <c r="A205" s="34"/>
      <c r="B205" s="34"/>
      <c r="C205" s="45"/>
      <c r="D205" s="35"/>
      <c r="E205" s="34"/>
      <c r="F205" s="43"/>
    </row>
    <row r="206" spans="1:8">
      <c r="A206" s="7"/>
      <c r="B206" s="7"/>
      <c r="C206" s="46"/>
      <c r="D206" s="36"/>
      <c r="E206" s="7"/>
      <c r="F206" s="43"/>
    </row>
    <row r="207" spans="1:8">
      <c r="A207" s="7"/>
      <c r="B207" s="7"/>
      <c r="C207" s="46"/>
      <c r="D207" s="36"/>
      <c r="E207" s="7"/>
      <c r="F207" s="43"/>
    </row>
    <row r="208" spans="1:8">
      <c r="A208" s="34"/>
      <c r="B208" s="34"/>
      <c r="C208" s="45"/>
      <c r="D208" s="35"/>
      <c r="E208" s="34"/>
      <c r="F208" s="43"/>
    </row>
    <row r="209" spans="1:6">
      <c r="A209" s="7"/>
      <c r="B209" s="7"/>
      <c r="C209" s="46"/>
      <c r="D209" s="36"/>
      <c r="E209" s="7"/>
      <c r="F209" s="43"/>
    </row>
    <row r="210" spans="1:6" ht="14.25" thickBot="1">
      <c r="A210" s="37"/>
      <c r="B210" s="37"/>
      <c r="C210" s="47"/>
      <c r="D210" s="38"/>
      <c r="E210" s="37"/>
      <c r="F210" s="43"/>
    </row>
    <row r="211" spans="1:6">
      <c r="A211" s="7"/>
      <c r="B211" s="7"/>
      <c r="C211" s="46"/>
      <c r="D211" s="36"/>
      <c r="E211" s="7"/>
      <c r="F211" s="43"/>
    </row>
    <row r="212" spans="1:6">
      <c r="A212" s="34"/>
      <c r="B212" s="34"/>
      <c r="C212" s="45"/>
      <c r="D212" s="35"/>
      <c r="E212" s="34"/>
      <c r="F212" s="43"/>
    </row>
    <row r="213" spans="1:6">
      <c r="A213" s="7"/>
      <c r="B213" s="7"/>
      <c r="C213" s="46"/>
      <c r="D213" s="36"/>
      <c r="E213" s="7"/>
      <c r="F213" s="43"/>
    </row>
    <row r="214" spans="1:6">
      <c r="A214" s="34"/>
      <c r="B214" s="34"/>
      <c r="C214" s="45"/>
      <c r="D214" s="35"/>
      <c r="E214" s="34"/>
      <c r="F214" s="43"/>
    </row>
    <row r="215" spans="1:6">
      <c r="A215" s="7"/>
      <c r="B215" s="7"/>
      <c r="C215" s="46"/>
      <c r="D215" s="36"/>
      <c r="E215" s="7"/>
      <c r="F215" s="43"/>
    </row>
    <row r="216" spans="1:6">
      <c r="A216" s="39"/>
      <c r="B216" s="39"/>
      <c r="C216" s="45"/>
      <c r="D216" s="40"/>
      <c r="E216" s="39"/>
      <c r="F216" s="43"/>
    </row>
    <row r="217" spans="1:6">
      <c r="A217" s="34"/>
      <c r="B217" s="34"/>
      <c r="C217" s="45"/>
      <c r="D217" s="35"/>
      <c r="E217" s="34"/>
      <c r="F217" s="43"/>
    </row>
    <row r="218" spans="1:6">
      <c r="A218" s="7"/>
      <c r="B218" s="7"/>
      <c r="C218" s="46"/>
      <c r="D218" s="36"/>
      <c r="E218" s="7"/>
      <c r="F218" s="43"/>
    </row>
    <row r="219" spans="1:6">
      <c r="A219" s="34"/>
      <c r="B219" s="34"/>
      <c r="C219" s="45"/>
      <c r="D219" s="35"/>
      <c r="E219" s="34"/>
      <c r="F219" s="43"/>
    </row>
    <row r="220" spans="1:6">
      <c r="A220" s="34"/>
      <c r="B220" s="34"/>
      <c r="C220" s="45"/>
      <c r="D220" s="35"/>
      <c r="E220" s="34"/>
      <c r="F220" s="43"/>
    </row>
    <row r="221" spans="1:6">
      <c r="A221" s="34"/>
      <c r="B221" s="34"/>
      <c r="C221" s="45"/>
      <c r="D221" s="35"/>
      <c r="E221" s="34"/>
      <c r="F221" s="43"/>
    </row>
    <row r="222" spans="1:6">
      <c r="A222" s="7"/>
      <c r="B222" s="7"/>
      <c r="C222" s="46"/>
      <c r="D222" s="36"/>
      <c r="E222" s="7"/>
      <c r="F222" s="43"/>
    </row>
    <row r="223" spans="1:6">
      <c r="A223" s="34"/>
      <c r="B223" s="34"/>
      <c r="C223" s="45"/>
      <c r="D223" s="35"/>
      <c r="E223" s="34"/>
      <c r="F223" s="43"/>
    </row>
    <row r="224" spans="1:6">
      <c r="A224" s="7"/>
      <c r="B224" s="7"/>
      <c r="C224" s="46"/>
      <c r="D224" s="36"/>
      <c r="E224" s="7"/>
      <c r="F224" s="43"/>
    </row>
    <row r="225" spans="1:6" ht="14.25" thickBot="1">
      <c r="A225" s="37"/>
      <c r="B225" s="37"/>
      <c r="C225" s="47"/>
      <c r="D225" s="38"/>
      <c r="E225" s="37"/>
      <c r="F225" s="43"/>
    </row>
    <row r="226" spans="1:6">
      <c r="A226" s="7"/>
      <c r="B226" s="7"/>
      <c r="C226" s="46"/>
      <c r="D226" s="36"/>
      <c r="E226" s="7"/>
      <c r="F226" s="43"/>
    </row>
    <row r="227" spans="1:6">
      <c r="A227" s="7"/>
      <c r="B227" s="7"/>
      <c r="C227" s="46"/>
      <c r="D227" s="36"/>
      <c r="E227" s="7"/>
      <c r="F227" s="43"/>
    </row>
    <row r="228" spans="1:6">
      <c r="A228" s="7"/>
      <c r="B228" s="7"/>
      <c r="C228" s="46"/>
      <c r="D228" s="36"/>
      <c r="E228" s="7"/>
      <c r="F228" s="43"/>
    </row>
    <row r="229" spans="1:6">
      <c r="A229" s="34"/>
      <c r="B229" s="34"/>
      <c r="C229" s="45"/>
      <c r="D229" s="35"/>
      <c r="E229" s="34"/>
      <c r="F229" s="43"/>
    </row>
    <row r="230" spans="1:6">
      <c r="A230" s="34"/>
      <c r="B230" s="34"/>
      <c r="C230" s="45"/>
      <c r="D230" s="35"/>
      <c r="E230" s="34"/>
      <c r="F230" s="43"/>
    </row>
    <row r="231" spans="1:6">
      <c r="A231" s="34"/>
      <c r="B231" s="34"/>
      <c r="C231" s="45"/>
      <c r="D231" s="35"/>
      <c r="E231" s="34"/>
      <c r="F231" s="43"/>
    </row>
    <row r="232" spans="1:6">
      <c r="A232" s="7"/>
      <c r="B232" s="7"/>
      <c r="C232" s="46"/>
      <c r="D232" s="36"/>
      <c r="E232" s="7"/>
      <c r="F232" s="43"/>
    </row>
    <row r="233" spans="1:6">
      <c r="A233" s="34"/>
      <c r="B233" s="34"/>
      <c r="C233" s="45"/>
      <c r="D233" s="35"/>
      <c r="E233" s="34"/>
      <c r="F233" s="43"/>
    </row>
    <row r="234" spans="1:6">
      <c r="A234" s="34"/>
      <c r="B234" s="34"/>
      <c r="C234" s="45"/>
      <c r="D234" s="35"/>
      <c r="E234" s="34"/>
      <c r="F234" s="43"/>
    </row>
    <row r="235" spans="1:6">
      <c r="A235" s="34"/>
      <c r="B235" s="34"/>
      <c r="C235" s="45"/>
      <c r="D235" s="35"/>
      <c r="E235" s="34"/>
      <c r="F235" s="43"/>
    </row>
    <row r="236" spans="1:6">
      <c r="A236" s="34"/>
      <c r="B236" s="34"/>
      <c r="C236" s="45"/>
      <c r="D236" s="35"/>
      <c r="E236" s="34"/>
      <c r="F236" s="43"/>
    </row>
    <row r="237" spans="1:6">
      <c r="A237" s="34"/>
      <c r="B237" s="34"/>
      <c r="C237" s="45"/>
      <c r="D237" s="35"/>
      <c r="E237" s="34"/>
      <c r="F237" s="43"/>
    </row>
    <row r="238" spans="1:6">
      <c r="A238" s="34"/>
      <c r="B238" s="34"/>
      <c r="C238" s="45"/>
      <c r="D238" s="35"/>
      <c r="E238" s="34"/>
      <c r="F238" s="43"/>
    </row>
    <row r="239" spans="1:6">
      <c r="A239" s="34"/>
      <c r="B239" s="34"/>
      <c r="C239" s="45"/>
      <c r="D239" s="35"/>
      <c r="E239" s="34"/>
      <c r="F239" s="43"/>
    </row>
    <row r="240" spans="1:6" ht="14.25" thickBot="1">
      <c r="A240" s="41"/>
      <c r="B240" s="41"/>
      <c r="C240" s="48"/>
      <c r="D240" s="42"/>
      <c r="E240" s="41"/>
      <c r="F240" s="43"/>
    </row>
    <row r="241" spans="1:6">
      <c r="A241" s="7"/>
      <c r="B241" s="7"/>
      <c r="C241" s="46"/>
      <c r="D241" s="36"/>
      <c r="E241" s="7"/>
      <c r="F241" s="43"/>
    </row>
    <row r="242" spans="1:6">
      <c r="A242" s="7"/>
      <c r="B242" s="7"/>
      <c r="C242" s="46"/>
      <c r="D242" s="36"/>
      <c r="E242" s="7"/>
      <c r="F242" s="43"/>
    </row>
    <row r="243" spans="1:6">
      <c r="A243" s="34"/>
      <c r="B243" s="34"/>
      <c r="C243" s="45"/>
      <c r="D243" s="35"/>
      <c r="E243" s="34"/>
      <c r="F243" s="43"/>
    </row>
    <row r="244" spans="1:6">
      <c r="A244" s="34"/>
      <c r="B244" s="34"/>
      <c r="C244" s="45"/>
      <c r="D244" s="35"/>
      <c r="E244" s="34"/>
      <c r="F244" s="43"/>
    </row>
    <row r="245" spans="1:6">
      <c r="A245" s="34"/>
      <c r="B245" s="34"/>
      <c r="C245" s="45"/>
      <c r="D245" s="35"/>
      <c r="E245" s="34"/>
      <c r="F245" s="43"/>
    </row>
    <row r="246" spans="1:6">
      <c r="A246" s="34"/>
      <c r="B246" s="34"/>
      <c r="C246" s="45"/>
      <c r="D246" s="35"/>
      <c r="E246" s="34"/>
      <c r="F246" s="43"/>
    </row>
    <row r="247" spans="1:6">
      <c r="A247" s="7"/>
      <c r="B247" s="7"/>
      <c r="C247" s="46"/>
      <c r="D247" s="36"/>
      <c r="E247" s="7"/>
      <c r="F247" s="43"/>
    </row>
    <row r="248" spans="1:6">
      <c r="A248" s="7"/>
      <c r="B248" s="7"/>
      <c r="C248" s="46"/>
      <c r="D248" s="36"/>
      <c r="E248" s="7"/>
      <c r="F248" s="43"/>
    </row>
    <row r="249" spans="1:6">
      <c r="A249" s="34"/>
      <c r="B249" s="34"/>
      <c r="C249" s="45"/>
      <c r="D249" s="35"/>
      <c r="E249" s="34"/>
      <c r="F249" s="43"/>
    </row>
    <row r="250" spans="1:6">
      <c r="A250" s="7"/>
      <c r="B250" s="7"/>
      <c r="C250" s="46"/>
      <c r="D250" s="36"/>
      <c r="E250" s="7"/>
      <c r="F250" s="43"/>
    </row>
    <row r="251" spans="1:6">
      <c r="A251" s="7"/>
      <c r="B251" s="7"/>
      <c r="C251" s="46"/>
      <c r="D251" s="36"/>
      <c r="E251" s="7"/>
      <c r="F251" s="43"/>
    </row>
    <row r="252" spans="1:6">
      <c r="A252" s="34"/>
      <c r="B252" s="34"/>
      <c r="C252" s="45"/>
      <c r="D252" s="35"/>
      <c r="E252" s="34"/>
      <c r="F252" s="43"/>
    </row>
    <row r="253" spans="1:6">
      <c r="A253" s="7"/>
      <c r="B253" s="7"/>
      <c r="C253" s="46"/>
      <c r="D253" s="36"/>
      <c r="E253" s="7"/>
      <c r="F253" s="43"/>
    </row>
    <row r="254" spans="1:6">
      <c r="A254" s="7"/>
      <c r="B254" s="7"/>
      <c r="C254" s="46"/>
      <c r="D254" s="36"/>
      <c r="E254" s="7"/>
      <c r="F254" s="43"/>
    </row>
    <row r="255" spans="1:6" ht="14.25" thickBot="1">
      <c r="A255" s="41"/>
      <c r="B255" s="41"/>
      <c r="C255" s="48"/>
      <c r="D255" s="42"/>
      <c r="E255" s="41"/>
      <c r="F255" s="43"/>
    </row>
    <row r="256" spans="1:6">
      <c r="A256" s="7"/>
      <c r="B256" s="7"/>
      <c r="C256" s="46"/>
      <c r="D256" s="36"/>
      <c r="E256" s="7"/>
      <c r="F256" s="43"/>
    </row>
    <row r="257" spans="1:6">
      <c r="A257" s="7"/>
      <c r="B257" s="7"/>
      <c r="C257" s="46"/>
      <c r="D257" s="36"/>
      <c r="E257" s="7"/>
      <c r="F257" s="43"/>
    </row>
    <row r="258" spans="1:6" ht="14.25" thickBot="1">
      <c r="A258" s="37"/>
      <c r="B258" s="37"/>
      <c r="C258" s="47"/>
      <c r="D258" s="38"/>
      <c r="E258" s="37"/>
      <c r="F258" s="43"/>
    </row>
  </sheetData>
  <sortState ref="A2:H259">
    <sortCondition ref="B1"/>
  </sortState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十堰市统计数据</vt:lpstr>
      <vt:lpstr>原始数据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蔡伟林</cp:lastModifiedBy>
  <dcterms:created xsi:type="dcterms:W3CDTF">2015-03-20T07:07:37Z</dcterms:created>
  <dcterms:modified xsi:type="dcterms:W3CDTF">2016-03-26T02:42:34Z</dcterms:modified>
</cp:coreProperties>
</file>