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65" windowWidth="11775" windowHeight="9270" activeTab="0"/>
  </bookViews>
  <sheets>
    <sheet name="附件资格复审名单" sheetId="1" r:id="rId1"/>
  </sheets>
  <definedNames>
    <definedName name="_xlnm.Print_Titles" localSheetId="0">'附件资格复审名单'!$2:$4</definedName>
  </definedNames>
  <calcPr fullCalcOnLoad="1"/>
</workbook>
</file>

<file path=xl/sharedStrings.xml><?xml version="1.0" encoding="utf-8"?>
<sst xmlns="http://schemas.openxmlformats.org/spreadsheetml/2006/main" count="105" uniqueCount="97">
  <si>
    <t>招录机关</t>
  </si>
  <si>
    <t>职位代码</t>
  </si>
  <si>
    <t>招考人数</t>
  </si>
  <si>
    <t>姓名</t>
  </si>
  <si>
    <t>准考证号</t>
  </si>
  <si>
    <t>行政职业能力测验</t>
  </si>
  <si>
    <t>申论</t>
  </si>
  <si>
    <t>公安基础知识</t>
  </si>
  <si>
    <t>综合知识测试</t>
  </si>
  <si>
    <t>毕业院校</t>
  </si>
  <si>
    <t>工作单位</t>
  </si>
  <si>
    <t>备注</t>
  </si>
  <si>
    <t>排名</t>
  </si>
  <si>
    <t>笔试折算分</t>
  </si>
  <si>
    <t>省高级人民法院</t>
  </si>
  <si>
    <t>武汉大学</t>
  </si>
  <si>
    <t>无</t>
  </si>
  <si>
    <t>招录
职位</t>
  </si>
  <si>
    <t>武汉铁路运输中级法院</t>
  </si>
  <si>
    <t>湖北大学</t>
  </si>
  <si>
    <t>武汉科技大学</t>
  </si>
  <si>
    <t>武汉铁路运输法院</t>
  </si>
  <si>
    <t>中国地质大学（武汉）</t>
  </si>
  <si>
    <t>武汉海事法院</t>
  </si>
  <si>
    <t>湖北省
汉江中级
人民法院</t>
  </si>
  <si>
    <t>财务
人员</t>
  </si>
  <si>
    <t>财务
人员</t>
  </si>
  <si>
    <t>郑凯航</t>
  </si>
  <si>
    <t>102423311224</t>
  </si>
  <si>
    <t>102421516024</t>
  </si>
  <si>
    <t>102420716511</t>
  </si>
  <si>
    <t>恒大地产武汉分公司</t>
  </si>
  <si>
    <t>湖北交投资本投资管理有限公司</t>
  </si>
  <si>
    <t>武汉市邮政管理局</t>
  </si>
  <si>
    <t>云南大学</t>
  </si>
  <si>
    <t>江西财经大学</t>
  </si>
  <si>
    <t>张驰程</t>
  </si>
  <si>
    <t>102421214317</t>
  </si>
  <si>
    <t>102421408618</t>
  </si>
  <si>
    <t>102420108211</t>
  </si>
  <si>
    <t>2001049001</t>
  </si>
  <si>
    <t>法医</t>
  </si>
  <si>
    <t>2001049002</t>
  </si>
  <si>
    <t>张紫霈</t>
  </si>
  <si>
    <t>张天龙</t>
  </si>
  <si>
    <t>崔  琳</t>
  </si>
  <si>
    <t>许  瑾</t>
  </si>
  <si>
    <t>肖  欢</t>
  </si>
  <si>
    <t>杨  翩</t>
  </si>
  <si>
    <t>帅  领</t>
  </si>
  <si>
    <t>102423805329</t>
  </si>
  <si>
    <t>102421518221</t>
  </si>
  <si>
    <t>102424903712</t>
  </si>
  <si>
    <t>赣南医学院</t>
  </si>
  <si>
    <t>华中科技大学同济医学院</t>
  </si>
  <si>
    <t>山西医科大学</t>
  </si>
  <si>
    <t>江汉大学</t>
  </si>
  <si>
    <t>郑州升达经贸管理学院</t>
  </si>
  <si>
    <t>武汉纺织大学</t>
  </si>
  <si>
    <t>湖南华润置地物业服务有限公司</t>
  </si>
  <si>
    <t>曹学鹏</t>
  </si>
  <si>
    <t>102426308308</t>
  </si>
  <si>
    <t>102421517413</t>
  </si>
  <si>
    <t>102421817603</t>
  </si>
  <si>
    <t>河南师范大学</t>
  </si>
  <si>
    <t>青岛大学</t>
  </si>
  <si>
    <t>湖北省宜昌市五峰县
长乐坪镇人民政府</t>
  </si>
  <si>
    <t>山东省栖霞市
人力资源和社会保障局</t>
  </si>
  <si>
    <t>方  林</t>
  </si>
  <si>
    <t>邢  兵</t>
  </si>
  <si>
    <t>政工
人员</t>
  </si>
  <si>
    <t>田莉莉</t>
  </si>
  <si>
    <t>宋海华</t>
  </si>
  <si>
    <t>102423108202</t>
  </si>
  <si>
    <t>102420805208</t>
  </si>
  <si>
    <t>102421516626</t>
  </si>
  <si>
    <t>102420808612</t>
  </si>
  <si>
    <t>102423806528</t>
  </si>
  <si>
    <t>102423107917</t>
  </si>
  <si>
    <t>2001051002</t>
  </si>
  <si>
    <t>2001051003</t>
  </si>
  <si>
    <t>文华学院</t>
  </si>
  <si>
    <t>湖北师范学院</t>
  </si>
  <si>
    <t>湖北工业大学
工程技术学院</t>
  </si>
  <si>
    <t>安陆市委办公室</t>
  </si>
  <si>
    <t>源味科技有限公司</t>
  </si>
  <si>
    <t>湖北省汉川市
机构编制委员会办公室</t>
  </si>
  <si>
    <t>湖北引江济汉工程管理局</t>
  </si>
  <si>
    <t>武汉市禹农有限公司</t>
  </si>
  <si>
    <t>武汉市军队离休退休干部
第四服务管理中心</t>
  </si>
  <si>
    <t>方  炎</t>
  </si>
  <si>
    <t>黄  姗</t>
  </si>
  <si>
    <t>田  霏</t>
  </si>
  <si>
    <t>杜  畅</t>
  </si>
  <si>
    <t>湖北省高级人民法院及直属法院2016年公务员录用考试资格复审人员名单</t>
  </si>
  <si>
    <t>附件：</t>
  </si>
  <si>
    <t>备注：
1、从村（社区）干部中定向考录乡镇（街道）机关公务员的职位，笔试折算分=综合知识测试成绩×0.5
2、公安机关执法勤务职位，笔试折算分=（行政职业能力测验试卷成绩×0.40+申论试卷成绩×0.30+公安专业科目考试×0.3）×0.5
3、其他组织专业科目考试的职位，笔试折算分=（行政职业能力测验试卷成绩×0.55+申论试卷成绩×0.45）×0.4
4、遴选选调生的职位，笔试折算分=（行政职业能力测验试卷成绩×0.55+申论试卷成绩×0.45）×0.3（组织专业科目考试的，按上述组织专业科考试的计算公式折算出笔试折算分）
5、其他职位，笔试折算分=综合成绩=（行政职业能力测验试卷成绩×0.55+申论试卷成绩×0.45）×0.5。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</si>
</sst>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);[Red]\(0.00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0" xfId="40" applyAlignment="1">
      <alignment horizontal="center" vertical="center" wrapText="1"/>
      <protection/>
    </xf>
    <xf numFmtId="0" fontId="4" fillId="0" borderId="10" xfId="40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 quotePrefix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45" fillId="0" borderId="10" xfId="0" applyNumberFormat="1" applyFont="1" applyBorder="1" applyAlignment="1" quotePrefix="1">
      <alignment horizontal="center" vertical="center"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45" fillId="0" borderId="10" xfId="0" applyNumberFormat="1" applyFont="1" applyBorder="1" applyAlignment="1" quotePrefix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4" fillId="0" borderId="0" xfId="40" applyNumberFormat="1" applyAlignment="1">
      <alignment horizontal="center" vertical="center" wrapText="1"/>
      <protection/>
    </xf>
    <xf numFmtId="178" fontId="45" fillId="0" borderId="10" xfId="0" applyNumberFormat="1" applyFont="1" applyFill="1" applyBorder="1" applyAlignment="1" quotePrefix="1">
      <alignment horizontal="center" vertical="center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4" fillId="0" borderId="0" xfId="40" applyAlignment="1">
      <alignment horizontal="left" vertical="center" wrapText="1"/>
      <protection/>
    </xf>
    <xf numFmtId="0" fontId="4" fillId="0" borderId="13" xfId="40" applyFont="1" applyBorder="1" applyAlignment="1">
      <alignment horizontal="left" vertical="center" wrapText="1"/>
      <protection/>
    </xf>
    <xf numFmtId="0" fontId="4" fillId="0" borderId="13" xfId="40" applyBorder="1" applyAlignment="1">
      <alignment horizontal="left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4" fillId="0" borderId="14" xfId="40" applyFont="1" applyBorder="1" applyAlignment="1">
      <alignment horizontal="left" vertical="center" wrapText="1"/>
      <protection/>
    </xf>
    <xf numFmtId="0" fontId="4" fillId="0" borderId="14" xfId="40" applyBorder="1" applyAlignment="1">
      <alignment horizontal="left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1" xfId="0" applyNumberFormat="1" applyFont="1" applyBorder="1" applyAlignment="1" quotePrefix="1">
      <alignment horizontal="center" vertical="center" wrapText="1"/>
    </xf>
    <xf numFmtId="0" fontId="45" fillId="0" borderId="12" xfId="0" applyNumberFormat="1" applyFont="1" applyBorder="1" applyAlignment="1" quotePrefix="1">
      <alignment horizontal="center" vertical="center" wrapText="1"/>
    </xf>
    <xf numFmtId="0" fontId="45" fillId="0" borderId="11" xfId="0" applyNumberFormat="1" applyFont="1" applyBorder="1" applyAlignment="1" quotePrefix="1">
      <alignment horizontal="center" vertical="center"/>
    </xf>
    <xf numFmtId="0" fontId="45" fillId="0" borderId="12" xfId="0" applyNumberFormat="1" applyFont="1" applyBorder="1" applyAlignment="1" quotePrefix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1" max="1" width="10.28125" style="1" customWidth="1"/>
    <col min="2" max="2" width="7.421875" style="1" customWidth="1"/>
    <col min="3" max="3" width="12.140625" style="1" customWidth="1"/>
    <col min="4" max="4" width="5.57421875" style="1" customWidth="1"/>
    <col min="5" max="5" width="7.57421875" style="1" customWidth="1"/>
    <col min="6" max="6" width="13.421875" style="1" customWidth="1"/>
    <col min="7" max="7" width="8.28125" style="1" customWidth="1"/>
    <col min="8" max="8" width="6.00390625" style="1" customWidth="1"/>
    <col min="9" max="10" width="4.57421875" style="1" hidden="1" customWidth="1"/>
    <col min="11" max="11" width="9.421875" style="16" customWidth="1"/>
    <col min="12" max="12" width="4.140625" style="1" customWidth="1"/>
    <col min="13" max="13" width="22.28125" style="1" customWidth="1"/>
    <col min="14" max="14" width="31.57421875" style="1" bestFit="1" customWidth="1"/>
    <col min="15" max="15" width="8.00390625" style="1" customWidth="1"/>
    <col min="16" max="16384" width="9.00390625" style="1" customWidth="1"/>
  </cols>
  <sheetData>
    <row r="1" spans="1:15" ht="14.25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2.25" customHeight="1">
      <c r="A2" s="23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2.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48" customHeight="1">
      <c r="A4" s="4" t="s">
        <v>0</v>
      </c>
      <c r="B4" s="4" t="s">
        <v>17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15" t="s">
        <v>13</v>
      </c>
      <c r="L4" s="4" t="s">
        <v>12</v>
      </c>
      <c r="M4" s="4" t="s">
        <v>9</v>
      </c>
      <c r="N4" s="4" t="s">
        <v>10</v>
      </c>
      <c r="O4" s="4" t="s">
        <v>11</v>
      </c>
    </row>
    <row r="5" spans="1:15" ht="22.5" customHeight="1">
      <c r="A5" s="26" t="s">
        <v>14</v>
      </c>
      <c r="B5" s="26" t="s">
        <v>26</v>
      </c>
      <c r="C5" s="26">
        <v>2001048002</v>
      </c>
      <c r="D5" s="26">
        <v>1</v>
      </c>
      <c r="E5" s="5" t="s">
        <v>46</v>
      </c>
      <c r="F5" s="5" t="s">
        <v>28</v>
      </c>
      <c r="G5" s="5">
        <v>71.2</v>
      </c>
      <c r="H5" s="5">
        <v>65.5</v>
      </c>
      <c r="I5" s="6"/>
      <c r="J5" s="6"/>
      <c r="K5" s="17">
        <f>(G5*0.55+H5*0.45)/2</f>
        <v>34.3175</v>
      </c>
      <c r="L5" s="6">
        <v>1</v>
      </c>
      <c r="M5" s="5" t="s">
        <v>34</v>
      </c>
      <c r="N5" s="5" t="s">
        <v>31</v>
      </c>
      <c r="O5" s="3"/>
    </row>
    <row r="6" spans="1:15" ht="22.5" customHeight="1">
      <c r="A6" s="27"/>
      <c r="B6" s="27"/>
      <c r="C6" s="27"/>
      <c r="D6" s="27"/>
      <c r="E6" s="5" t="s">
        <v>27</v>
      </c>
      <c r="F6" s="5" t="s">
        <v>29</v>
      </c>
      <c r="G6" s="5">
        <v>62.4</v>
      </c>
      <c r="H6" s="5">
        <v>73.5</v>
      </c>
      <c r="I6" s="6"/>
      <c r="J6" s="6"/>
      <c r="K6" s="17">
        <f aca="true" t="shared" si="0" ref="K6:K22">(G6*0.55+H6*0.45)/2</f>
        <v>33.697500000000005</v>
      </c>
      <c r="L6" s="6">
        <v>2</v>
      </c>
      <c r="M6" s="5" t="s">
        <v>15</v>
      </c>
      <c r="N6" s="5" t="s">
        <v>32</v>
      </c>
      <c r="O6" s="2"/>
    </row>
    <row r="7" spans="1:15" ht="22.5" customHeight="1">
      <c r="A7" s="27"/>
      <c r="B7" s="27"/>
      <c r="C7" s="27"/>
      <c r="D7" s="27"/>
      <c r="E7" s="5" t="s">
        <v>49</v>
      </c>
      <c r="F7" s="5" t="s">
        <v>30</v>
      </c>
      <c r="G7" s="5">
        <v>62.4</v>
      </c>
      <c r="H7" s="5">
        <v>65</v>
      </c>
      <c r="I7" s="6"/>
      <c r="J7" s="6"/>
      <c r="K7" s="17">
        <f t="shared" si="0"/>
        <v>31.785</v>
      </c>
      <c r="L7" s="6">
        <v>3</v>
      </c>
      <c r="M7" s="5" t="s">
        <v>35</v>
      </c>
      <c r="N7" s="5" t="s">
        <v>33</v>
      </c>
      <c r="O7" s="2"/>
    </row>
    <row r="8" spans="1:15" ht="22.5" customHeight="1">
      <c r="A8" s="28" t="s">
        <v>24</v>
      </c>
      <c r="B8" s="28" t="s">
        <v>41</v>
      </c>
      <c r="C8" s="32" t="s">
        <v>40</v>
      </c>
      <c r="D8" s="34">
        <v>1</v>
      </c>
      <c r="E8" s="14" t="s">
        <v>45</v>
      </c>
      <c r="F8" s="14" t="s">
        <v>37</v>
      </c>
      <c r="G8" s="13">
        <v>66.4</v>
      </c>
      <c r="H8" s="13">
        <v>80.5</v>
      </c>
      <c r="I8" s="13"/>
      <c r="J8" s="13"/>
      <c r="K8" s="17">
        <f t="shared" si="0"/>
        <v>36.3725</v>
      </c>
      <c r="L8" s="6">
        <v>1</v>
      </c>
      <c r="M8" s="14" t="s">
        <v>53</v>
      </c>
      <c r="N8" s="13" t="s">
        <v>16</v>
      </c>
      <c r="O8" s="13"/>
    </row>
    <row r="9" spans="1:15" ht="22.5" customHeight="1">
      <c r="A9" s="29"/>
      <c r="B9" s="29"/>
      <c r="C9" s="33"/>
      <c r="D9" s="29"/>
      <c r="E9" s="14" t="s">
        <v>36</v>
      </c>
      <c r="F9" s="14" t="s">
        <v>38</v>
      </c>
      <c r="G9" s="13">
        <v>76.8</v>
      </c>
      <c r="H9" s="13">
        <v>67</v>
      </c>
      <c r="I9" s="13"/>
      <c r="J9" s="13"/>
      <c r="K9" s="17">
        <f t="shared" si="0"/>
        <v>36.195</v>
      </c>
      <c r="L9" s="6">
        <v>2</v>
      </c>
      <c r="M9" s="14" t="s">
        <v>54</v>
      </c>
      <c r="N9" s="13" t="s">
        <v>16</v>
      </c>
      <c r="O9" s="13"/>
    </row>
    <row r="10" spans="1:15" ht="22.5" customHeight="1">
      <c r="A10" s="29"/>
      <c r="B10" s="29"/>
      <c r="C10" s="33"/>
      <c r="D10" s="29"/>
      <c r="E10" s="14" t="s">
        <v>48</v>
      </c>
      <c r="F10" s="14" t="s">
        <v>39</v>
      </c>
      <c r="G10" s="13">
        <v>69.6</v>
      </c>
      <c r="H10" s="13">
        <v>72</v>
      </c>
      <c r="I10" s="13"/>
      <c r="J10" s="13"/>
      <c r="K10" s="17">
        <f t="shared" si="0"/>
        <v>35.34</v>
      </c>
      <c r="L10" s="6">
        <v>3</v>
      </c>
      <c r="M10" s="14" t="s">
        <v>55</v>
      </c>
      <c r="N10" s="13" t="s">
        <v>16</v>
      </c>
      <c r="O10" s="13"/>
    </row>
    <row r="11" spans="1:15" ht="22.5" customHeight="1">
      <c r="A11" s="29"/>
      <c r="B11" s="28" t="s">
        <v>25</v>
      </c>
      <c r="C11" s="32" t="s">
        <v>42</v>
      </c>
      <c r="D11" s="34">
        <v>1</v>
      </c>
      <c r="E11" s="14" t="s">
        <v>43</v>
      </c>
      <c r="F11" s="14" t="s">
        <v>50</v>
      </c>
      <c r="G11" s="13">
        <v>58.4</v>
      </c>
      <c r="H11" s="13">
        <v>75</v>
      </c>
      <c r="I11" s="13"/>
      <c r="J11" s="13"/>
      <c r="K11" s="17">
        <f t="shared" si="0"/>
        <v>32.935</v>
      </c>
      <c r="L11" s="6">
        <v>1</v>
      </c>
      <c r="M11" s="14" t="s">
        <v>56</v>
      </c>
      <c r="N11" s="13" t="s">
        <v>16</v>
      </c>
      <c r="O11" s="13"/>
    </row>
    <row r="12" spans="1:15" ht="22.5" customHeight="1">
      <c r="A12" s="29"/>
      <c r="B12" s="29"/>
      <c r="C12" s="33"/>
      <c r="D12" s="29"/>
      <c r="E12" s="14" t="s">
        <v>44</v>
      </c>
      <c r="F12" s="14" t="s">
        <v>51</v>
      </c>
      <c r="G12" s="13">
        <v>60.8</v>
      </c>
      <c r="H12" s="13">
        <v>71.5</v>
      </c>
      <c r="I12" s="13"/>
      <c r="J12" s="13"/>
      <c r="K12" s="17">
        <f t="shared" si="0"/>
        <v>32.807500000000005</v>
      </c>
      <c r="L12" s="6">
        <v>2</v>
      </c>
      <c r="M12" s="14" t="s">
        <v>57</v>
      </c>
      <c r="N12" s="13" t="s">
        <v>16</v>
      </c>
      <c r="O12" s="13"/>
    </row>
    <row r="13" spans="1:15" ht="22.5" customHeight="1">
      <c r="A13" s="29"/>
      <c r="B13" s="29"/>
      <c r="C13" s="33"/>
      <c r="D13" s="29"/>
      <c r="E13" s="14" t="s">
        <v>47</v>
      </c>
      <c r="F13" s="14" t="s">
        <v>52</v>
      </c>
      <c r="G13" s="13">
        <v>63.2</v>
      </c>
      <c r="H13" s="13">
        <v>67.5</v>
      </c>
      <c r="I13" s="13"/>
      <c r="J13" s="13"/>
      <c r="K13" s="17">
        <f t="shared" si="0"/>
        <v>32.5675</v>
      </c>
      <c r="L13" s="6">
        <v>3</v>
      </c>
      <c r="M13" s="14" t="s">
        <v>58</v>
      </c>
      <c r="N13" s="13" t="s">
        <v>59</v>
      </c>
      <c r="O13" s="13"/>
    </row>
    <row r="14" spans="1:15" ht="27" customHeight="1">
      <c r="A14" s="30" t="s">
        <v>23</v>
      </c>
      <c r="B14" s="30" t="s">
        <v>70</v>
      </c>
      <c r="C14" s="30">
        <v>2001050001</v>
      </c>
      <c r="D14" s="30">
        <v>1</v>
      </c>
      <c r="E14" s="11" t="s">
        <v>68</v>
      </c>
      <c r="F14" s="11" t="s">
        <v>61</v>
      </c>
      <c r="G14" s="11">
        <v>66.4</v>
      </c>
      <c r="H14" s="11">
        <v>71</v>
      </c>
      <c r="I14" s="12"/>
      <c r="J14" s="12"/>
      <c r="K14" s="17">
        <f t="shared" si="0"/>
        <v>34.235</v>
      </c>
      <c r="L14" s="6">
        <v>1</v>
      </c>
      <c r="M14" s="11" t="s">
        <v>20</v>
      </c>
      <c r="N14" s="11" t="s">
        <v>16</v>
      </c>
      <c r="O14" s="12"/>
    </row>
    <row r="15" spans="1:15" ht="28.5" customHeight="1">
      <c r="A15" s="31"/>
      <c r="B15" s="31"/>
      <c r="C15" s="31"/>
      <c r="D15" s="31"/>
      <c r="E15" s="11" t="s">
        <v>60</v>
      </c>
      <c r="F15" s="11" t="s">
        <v>62</v>
      </c>
      <c r="G15" s="11">
        <v>62.4</v>
      </c>
      <c r="H15" s="11">
        <v>72</v>
      </c>
      <c r="I15" s="12"/>
      <c r="J15" s="12"/>
      <c r="K15" s="17">
        <f t="shared" si="0"/>
        <v>33.36</v>
      </c>
      <c r="L15" s="6">
        <v>2</v>
      </c>
      <c r="M15" s="11" t="s">
        <v>64</v>
      </c>
      <c r="N15" s="11" t="s">
        <v>66</v>
      </c>
      <c r="O15" s="12"/>
    </row>
    <row r="16" spans="1:15" ht="28.5" customHeight="1">
      <c r="A16" s="31"/>
      <c r="B16" s="31"/>
      <c r="C16" s="31"/>
      <c r="D16" s="31"/>
      <c r="E16" s="11" t="s">
        <v>69</v>
      </c>
      <c r="F16" s="11" t="s">
        <v>63</v>
      </c>
      <c r="G16" s="11">
        <v>60.8</v>
      </c>
      <c r="H16" s="11">
        <v>72.5</v>
      </c>
      <c r="I16" s="12"/>
      <c r="J16" s="12"/>
      <c r="K16" s="17">
        <f t="shared" si="0"/>
        <v>33.0325</v>
      </c>
      <c r="L16" s="6">
        <v>3</v>
      </c>
      <c r="M16" s="11" t="s">
        <v>65</v>
      </c>
      <c r="N16" s="11" t="s">
        <v>67</v>
      </c>
      <c r="O16" s="12"/>
    </row>
    <row r="17" spans="1:15" ht="28.5" customHeight="1">
      <c r="A17" s="18" t="s">
        <v>18</v>
      </c>
      <c r="B17" s="30" t="s">
        <v>70</v>
      </c>
      <c r="C17" s="32" t="s">
        <v>79</v>
      </c>
      <c r="D17" s="18">
        <v>1</v>
      </c>
      <c r="E17" s="8" t="s">
        <v>90</v>
      </c>
      <c r="F17" s="9" t="s">
        <v>73</v>
      </c>
      <c r="G17" s="8">
        <v>70.4</v>
      </c>
      <c r="H17" s="8">
        <v>75</v>
      </c>
      <c r="I17" s="8"/>
      <c r="J17" s="8"/>
      <c r="K17" s="17">
        <f t="shared" si="0"/>
        <v>36.235</v>
      </c>
      <c r="L17" s="6">
        <v>1</v>
      </c>
      <c r="M17" s="8" t="s">
        <v>19</v>
      </c>
      <c r="N17" s="7" t="s">
        <v>86</v>
      </c>
      <c r="O17" s="8"/>
    </row>
    <row r="18" spans="1:15" ht="22.5" customHeight="1">
      <c r="A18" s="19"/>
      <c r="B18" s="31"/>
      <c r="C18" s="33"/>
      <c r="D18" s="19"/>
      <c r="E18" s="8" t="s">
        <v>91</v>
      </c>
      <c r="F18" s="9" t="s">
        <v>74</v>
      </c>
      <c r="G18" s="8">
        <v>64</v>
      </c>
      <c r="H18" s="8">
        <v>72.5</v>
      </c>
      <c r="I18" s="8"/>
      <c r="J18" s="8"/>
      <c r="K18" s="17">
        <f t="shared" si="0"/>
        <v>33.9125</v>
      </c>
      <c r="L18" s="6">
        <v>2</v>
      </c>
      <c r="M18" s="8" t="s">
        <v>81</v>
      </c>
      <c r="N18" s="5" t="s">
        <v>84</v>
      </c>
      <c r="O18" s="8"/>
    </row>
    <row r="19" spans="1:15" ht="22.5" customHeight="1">
      <c r="A19" s="19"/>
      <c r="B19" s="31"/>
      <c r="C19" s="33"/>
      <c r="D19" s="19"/>
      <c r="E19" s="8" t="s">
        <v>71</v>
      </c>
      <c r="F19" s="9" t="s">
        <v>75</v>
      </c>
      <c r="G19" s="8">
        <v>57.6</v>
      </c>
      <c r="H19" s="8">
        <v>77</v>
      </c>
      <c r="I19" s="8"/>
      <c r="J19" s="8"/>
      <c r="K19" s="17">
        <f t="shared" si="0"/>
        <v>33.165</v>
      </c>
      <c r="L19" s="6">
        <v>3</v>
      </c>
      <c r="M19" s="8" t="s">
        <v>82</v>
      </c>
      <c r="N19" s="5" t="s">
        <v>85</v>
      </c>
      <c r="O19" s="8"/>
    </row>
    <row r="20" spans="1:15" ht="30" customHeight="1">
      <c r="A20" s="18" t="s">
        <v>21</v>
      </c>
      <c r="B20" s="28" t="s">
        <v>25</v>
      </c>
      <c r="C20" s="32" t="s">
        <v>80</v>
      </c>
      <c r="D20" s="18">
        <v>1</v>
      </c>
      <c r="E20" s="8" t="s">
        <v>92</v>
      </c>
      <c r="F20" s="8" t="s">
        <v>76</v>
      </c>
      <c r="G20" s="10">
        <v>71.2</v>
      </c>
      <c r="H20" s="10">
        <v>71</v>
      </c>
      <c r="I20" s="10"/>
      <c r="J20" s="10"/>
      <c r="K20" s="17">
        <f t="shared" si="0"/>
        <v>35.555</v>
      </c>
      <c r="L20" s="6">
        <v>1</v>
      </c>
      <c r="M20" s="8" t="s">
        <v>22</v>
      </c>
      <c r="N20" s="7" t="s">
        <v>89</v>
      </c>
      <c r="O20" s="8"/>
    </row>
    <row r="21" spans="1:15" ht="29.25" customHeight="1">
      <c r="A21" s="19"/>
      <c r="B21" s="29"/>
      <c r="C21" s="33"/>
      <c r="D21" s="19"/>
      <c r="E21" s="8" t="s">
        <v>72</v>
      </c>
      <c r="F21" s="8" t="s">
        <v>77</v>
      </c>
      <c r="G21" s="10">
        <v>66.4</v>
      </c>
      <c r="H21" s="10">
        <v>75</v>
      </c>
      <c r="I21" s="10"/>
      <c r="J21" s="10"/>
      <c r="K21" s="17">
        <f t="shared" si="0"/>
        <v>35.135000000000005</v>
      </c>
      <c r="L21" s="6">
        <v>2</v>
      </c>
      <c r="M21" s="8" t="s">
        <v>83</v>
      </c>
      <c r="N21" s="5" t="s">
        <v>87</v>
      </c>
      <c r="O21" s="8"/>
    </row>
    <row r="22" spans="1:15" ht="22.5" customHeight="1">
      <c r="A22" s="19"/>
      <c r="B22" s="29"/>
      <c r="C22" s="33"/>
      <c r="D22" s="19"/>
      <c r="E22" s="8" t="s">
        <v>93</v>
      </c>
      <c r="F22" s="8" t="s">
        <v>78</v>
      </c>
      <c r="G22" s="10">
        <v>71.2</v>
      </c>
      <c r="H22" s="10">
        <v>67.5</v>
      </c>
      <c r="I22" s="10"/>
      <c r="J22" s="10"/>
      <c r="K22" s="17">
        <f t="shared" si="0"/>
        <v>34.7675</v>
      </c>
      <c r="L22" s="6">
        <v>3</v>
      </c>
      <c r="M22" s="8" t="s">
        <v>56</v>
      </c>
      <c r="N22" s="5" t="s">
        <v>88</v>
      </c>
      <c r="O22" s="8"/>
    </row>
    <row r="23" spans="1:15" ht="102" customHeight="1">
      <c r="A23" s="24" t="s">
        <v>96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</sheetData>
  <sheetProtection/>
  <mergeCells count="27">
    <mergeCell ref="D11:D13"/>
    <mergeCell ref="A14:A16"/>
    <mergeCell ref="B14:B16"/>
    <mergeCell ref="C14:C16"/>
    <mergeCell ref="D14:D16"/>
    <mergeCell ref="D8:D10"/>
    <mergeCell ref="C8:C10"/>
    <mergeCell ref="A8:A13"/>
    <mergeCell ref="B8:B10"/>
    <mergeCell ref="C11:C13"/>
    <mergeCell ref="B11:B13"/>
    <mergeCell ref="B17:B19"/>
    <mergeCell ref="A17:A19"/>
    <mergeCell ref="A20:A22"/>
    <mergeCell ref="B20:B22"/>
    <mergeCell ref="C20:C22"/>
    <mergeCell ref="C17:C19"/>
    <mergeCell ref="D20:D22"/>
    <mergeCell ref="A1:O1"/>
    <mergeCell ref="A3:O3"/>
    <mergeCell ref="A2:O2"/>
    <mergeCell ref="A23:O23"/>
    <mergeCell ref="D5:D7"/>
    <mergeCell ref="C5:C7"/>
    <mergeCell ref="B5:B7"/>
    <mergeCell ref="A5:A7"/>
    <mergeCell ref="D17:D19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2016-05-31T09:56:38Z</dcterms:modified>
  <cp:category/>
  <cp:version/>
  <cp:contentType/>
  <cp:contentStatus/>
</cp:coreProperties>
</file>