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综合成绩公告" sheetId="1" r:id="rId1"/>
    <sheet name="TZRHMRRY" sheetId="2" state="hidden" r:id="rId2"/>
  </sheets>
  <definedNames>
    <definedName name="_xlnm.Print_Titles" localSheetId="0">'综合成绩公告'!$2:$2</definedName>
  </definedNames>
  <calcPr fullCalcOnLoad="1"/>
</workbook>
</file>

<file path=xl/sharedStrings.xml><?xml version="1.0" encoding="utf-8"?>
<sst xmlns="http://schemas.openxmlformats.org/spreadsheetml/2006/main" count="348" uniqueCount="156">
  <si>
    <t>序号</t>
  </si>
  <si>
    <t>姓名</t>
  </si>
  <si>
    <t>性别</t>
  </si>
  <si>
    <t>准考证号</t>
  </si>
  <si>
    <t>招聘单位</t>
  </si>
  <si>
    <t>招聘岗位</t>
  </si>
  <si>
    <t>综合成绩</t>
  </si>
  <si>
    <t>排序</t>
  </si>
  <si>
    <t>张智超</t>
  </si>
  <si>
    <t>男</t>
  </si>
  <si>
    <t>201606040325</t>
  </si>
  <si>
    <t>湖北三峡职业技术学院</t>
  </si>
  <si>
    <t>建筑工程技术教师</t>
  </si>
  <si>
    <t>1</t>
  </si>
  <si>
    <t>胡欢</t>
  </si>
  <si>
    <t>女</t>
  </si>
  <si>
    <t>201606040324</t>
  </si>
  <si>
    <t>2</t>
  </si>
  <si>
    <t>陈玉婷</t>
  </si>
  <si>
    <t>201606040327</t>
  </si>
  <si>
    <t>3</t>
  </si>
  <si>
    <t>蔡晋</t>
  </si>
  <si>
    <t>201606040321</t>
  </si>
  <si>
    <t>音乐教师</t>
  </si>
  <si>
    <t>钟克东</t>
  </si>
  <si>
    <t>201606040318</t>
  </si>
  <si>
    <t>刘苏曼</t>
  </si>
  <si>
    <t>201606040322</t>
  </si>
  <si>
    <t>杨婧</t>
  </si>
  <si>
    <t>201606040305</t>
  </si>
  <si>
    <t>学前教育教师</t>
  </si>
  <si>
    <t>殷飞跃</t>
  </si>
  <si>
    <t>201606040304</t>
  </si>
  <si>
    <t>吕俊丽</t>
  </si>
  <si>
    <t>201606040307</t>
  </si>
  <si>
    <t>陈露</t>
  </si>
  <si>
    <t>201606040306</t>
  </si>
  <si>
    <t>4</t>
  </si>
  <si>
    <t>杨文</t>
  </si>
  <si>
    <t>201606040228</t>
  </si>
  <si>
    <t>电子商务教师</t>
  </si>
  <si>
    <t>贺敬秋</t>
  </si>
  <si>
    <t>201606040230</t>
  </si>
  <si>
    <t>彭娟</t>
  </si>
  <si>
    <t>201606040229</t>
  </si>
  <si>
    <t>缺考</t>
  </si>
  <si>
    <t>李金凤</t>
  </si>
  <si>
    <t>201606040328</t>
  </si>
  <si>
    <t>软件技术教师</t>
  </si>
  <si>
    <t>许斐</t>
  </si>
  <si>
    <t>201606040329</t>
  </si>
  <si>
    <t>朱美珍</t>
  </si>
  <si>
    <t>201606040330</t>
  </si>
  <si>
    <t>应月</t>
  </si>
  <si>
    <t>201606040716</t>
  </si>
  <si>
    <t>食品营养与检测教师</t>
  </si>
  <si>
    <t>周丹</t>
  </si>
  <si>
    <t>201606040717</t>
  </si>
  <si>
    <t>冉玥</t>
  </si>
  <si>
    <t>201606040718</t>
  </si>
  <si>
    <t>赵敏</t>
  </si>
  <si>
    <t>201606040703</t>
  </si>
  <si>
    <t>临床医学教师</t>
  </si>
  <si>
    <t>朱文静</t>
  </si>
  <si>
    <t>201606040702</t>
  </si>
  <si>
    <t>孙玲</t>
  </si>
  <si>
    <t>201606040705</t>
  </si>
  <si>
    <t>时鸿娟</t>
  </si>
  <si>
    <t>201606040704</t>
  </si>
  <si>
    <t>吴敏</t>
  </si>
  <si>
    <t>201606040701</t>
  </si>
  <si>
    <t>5</t>
  </si>
  <si>
    <t>谭志辉</t>
  </si>
  <si>
    <t>201606040706</t>
  </si>
  <si>
    <t>6</t>
  </si>
  <si>
    <t>田本滢</t>
  </si>
  <si>
    <t>201606040224</t>
  </si>
  <si>
    <t>实训教师</t>
  </si>
  <si>
    <t>雷双娥</t>
  </si>
  <si>
    <t>201606040225</t>
  </si>
  <si>
    <t>鲁雪晴</t>
  </si>
  <si>
    <t>201606040214</t>
  </si>
  <si>
    <t>李金元</t>
  </si>
  <si>
    <t>201606040213</t>
  </si>
  <si>
    <t>孙金平</t>
  </si>
  <si>
    <t>201606040218</t>
  </si>
  <si>
    <t>刘洋</t>
  </si>
  <si>
    <t>201606040215</t>
  </si>
  <si>
    <t>刘长雪</t>
  </si>
  <si>
    <t>201606040212</t>
  </si>
  <si>
    <t>7</t>
  </si>
  <si>
    <t>陈征</t>
  </si>
  <si>
    <t>201606040710</t>
  </si>
  <si>
    <t>口腔医学教师</t>
  </si>
  <si>
    <t>邹雪玲</t>
  </si>
  <si>
    <t>201606040711</t>
  </si>
  <si>
    <t>廖珍珍</t>
  </si>
  <si>
    <t>201606040714</t>
  </si>
  <si>
    <t>护士</t>
  </si>
  <si>
    <t>崔风韵</t>
  </si>
  <si>
    <t>201606040715</t>
  </si>
  <si>
    <t>李进翠</t>
  </si>
  <si>
    <t>201606040713</t>
  </si>
  <si>
    <t>胡梦思</t>
  </si>
  <si>
    <t>201606040507</t>
  </si>
  <si>
    <t>辅导员</t>
  </si>
  <si>
    <t>黄瑾</t>
  </si>
  <si>
    <t>201606040501</t>
  </si>
  <si>
    <t>索宇</t>
  </si>
  <si>
    <t>201606040502</t>
  </si>
  <si>
    <t>何超</t>
  </si>
  <si>
    <t>201606040412</t>
  </si>
  <si>
    <t>王晶</t>
  </si>
  <si>
    <t>201606040522</t>
  </si>
  <si>
    <t>余小琴</t>
  </si>
  <si>
    <t>201606040410</t>
  </si>
  <si>
    <t>许蕊</t>
  </si>
  <si>
    <t>201606040316</t>
  </si>
  <si>
    <t>心理健康教育教师</t>
  </si>
  <si>
    <t>杨双双</t>
  </si>
  <si>
    <t>201606040312</t>
  </si>
  <si>
    <t>许路</t>
  </si>
  <si>
    <t>201606040310</t>
  </si>
  <si>
    <t>郭笑雪</t>
  </si>
  <si>
    <t>201606040614</t>
  </si>
  <si>
    <t>思政教师</t>
  </si>
  <si>
    <t>陈瑶</t>
  </si>
  <si>
    <t>201606040616</t>
  </si>
  <si>
    <t>田林艳</t>
  </si>
  <si>
    <t>201606040619</t>
  </si>
  <si>
    <t>刘柳盈</t>
  </si>
  <si>
    <t>201606040107</t>
  </si>
  <si>
    <t>英语教师</t>
  </si>
  <si>
    <t>田会玲</t>
  </si>
  <si>
    <t>201606040106</t>
  </si>
  <si>
    <t>高绮</t>
  </si>
  <si>
    <t xml:space="preserve">女 </t>
  </si>
  <si>
    <t>201606040108</t>
  </si>
  <si>
    <t>综合成绩样表.xls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</si>
  <si>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</si>
  <si>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</si>
  <si>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</si>
  <si>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</si>
  <si>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</si>
  <si>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</si>
  <si>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</si>
  <si>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</si>
  <si>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</si>
  <si>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</si>
  <si>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</si>
  <si>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</si>
  <si>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湖北三峡职业技术学院2016年公开招聘教师综合成绩公告</t>
  </si>
  <si>
    <t>笔试成绩</t>
  </si>
  <si>
    <t>笔试成绩40%</t>
  </si>
  <si>
    <t>面试成绩</t>
  </si>
  <si>
    <t>面试成绩60%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</si>
</sst>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_(&quot;$&quot;* #,##0_);_(&quot;$&quot;* \(#,##0\);_(&quot;$&quot;* &quot;-&quot;_);_(@_)"/>
    <numFmt numFmtId="178" formatCode="mmm\ dd\,\ yy"/>
    <numFmt numFmtId="179" formatCode="_(&quot;$&quot;* #,##0.00_);_(&quot;$&quot;* \(#,##0.00\);_(&quot;$&quot;* &quot;-&quot;??_);_(@_)"/>
    <numFmt numFmtId="180" formatCode="_(&quot;$&quot;* #,##0.0_);_(&quot;$&quot;* \(#,##0.0\);_(&quot;$&quot;* &quot;-&quot;??_);_(@_)"/>
    <numFmt numFmtId="181" formatCode="mm/dd/yy_)"/>
    <numFmt numFmtId="182" formatCode="0.00_);[Red]\(0.00\)"/>
    <numFmt numFmtId="183" formatCode="0.00_ "/>
  </numFmts>
  <fonts count="42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6"/>
      <name val="黑体"/>
      <family val="0"/>
    </font>
    <font>
      <sz val="16"/>
      <name val="黑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바탕체"/>
      <family val="3"/>
    </font>
    <font>
      <sz val="7"/>
      <name val="Small Fonts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sz val="11"/>
      <name val="蹈框"/>
      <family val="0"/>
    </font>
    <font>
      <sz val="9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7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27" fillId="19" borderId="0" applyNumberFormat="0" applyBorder="0" applyAlignment="0" applyProtection="0"/>
    <xf numFmtId="0" fontId="27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27" fillId="7" borderId="0" applyNumberFormat="0" applyBorder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1" applyNumberFormat="0" applyAlignment="0" applyProtection="0"/>
    <xf numFmtId="0" fontId="31" fillId="0" borderId="2">
      <alignment horizontal="left" vertical="center"/>
      <protection/>
    </xf>
    <xf numFmtId="37" fontId="34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8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6" fillId="4" borderId="0" applyNumberFormat="0" applyBorder="0" applyAlignment="0" applyProtection="0"/>
    <xf numFmtId="0" fontId="20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9" borderId="7" applyNumberFormat="0" applyAlignment="0" applyProtection="0"/>
    <xf numFmtId="0" fontId="15" fillId="20" borderId="8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9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>
      <alignment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7" borderId="0" applyNumberFormat="0" applyBorder="0" applyAlignment="0" applyProtection="0"/>
    <xf numFmtId="0" fontId="23" fillId="28" borderId="0" applyNumberFormat="0" applyBorder="0" applyAlignment="0" applyProtection="0"/>
    <xf numFmtId="0" fontId="17" fillId="19" borderId="10" applyNumberFormat="0" applyAlignment="0" applyProtection="0"/>
    <xf numFmtId="0" fontId="24" fillId="7" borderId="7" applyNumberFormat="0" applyAlignment="0" applyProtection="0"/>
    <xf numFmtId="0" fontId="1" fillId="0" borderId="0">
      <alignment/>
      <protection locked="0"/>
    </xf>
    <xf numFmtId="0" fontId="13" fillId="0" borderId="0" applyNumberFormat="0" applyFill="0" applyBorder="0" applyAlignment="0" applyProtection="0"/>
    <xf numFmtId="0" fontId="0" fillId="18" borderId="11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96">
      <alignment/>
      <protection/>
    </xf>
    <xf numFmtId="0" fontId="2" fillId="4" borderId="0" xfId="96" applyFont="1" applyFill="1">
      <alignment/>
      <protection/>
    </xf>
    <xf numFmtId="0" fontId="1" fillId="4" borderId="0" xfId="96" applyFill="1">
      <alignment/>
      <protection/>
    </xf>
    <xf numFmtId="0" fontId="1" fillId="28" borderId="12" xfId="96" applyFill="1" applyBorder="1">
      <alignment/>
      <protection/>
    </xf>
    <xf numFmtId="0" fontId="3" fillId="29" borderId="13" xfId="96" applyFont="1" applyFill="1" applyBorder="1" applyAlignment="1">
      <alignment horizontal="center"/>
      <protection/>
    </xf>
    <xf numFmtId="0" fontId="4" fillId="30" borderId="14" xfId="96" applyFont="1" applyFill="1" applyBorder="1" applyAlignment="1">
      <alignment horizontal="center"/>
      <protection/>
    </xf>
    <xf numFmtId="0" fontId="3" fillId="29" borderId="14" xfId="96" applyFont="1" applyFill="1" applyBorder="1" applyAlignment="1">
      <alignment horizontal="center"/>
      <protection/>
    </xf>
    <xf numFmtId="0" fontId="3" fillId="29" borderId="15" xfId="96" applyFont="1" applyFill="1" applyBorder="1" applyAlignment="1">
      <alignment horizontal="center"/>
      <protection/>
    </xf>
    <xf numFmtId="0" fontId="1" fillId="28" borderId="16" xfId="96" applyFill="1" applyBorder="1">
      <alignment/>
      <protection/>
    </xf>
    <xf numFmtId="0" fontId="1" fillId="28" borderId="17" xfId="96" applyFill="1" applyBorder="1">
      <alignment/>
      <protection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182" fontId="0" fillId="0" borderId="0" xfId="0" applyNumberFormat="1" applyFont="1" applyAlignment="1">
      <alignment vertical="center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82" fontId="5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 shrinkToFit="1"/>
    </xf>
    <xf numFmtId="0" fontId="0" fillId="0" borderId="18" xfId="0" applyFill="1" applyBorder="1" applyAlignment="1">
      <alignment horizontal="center" vertical="center"/>
    </xf>
    <xf numFmtId="183" fontId="2" fillId="0" borderId="18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182" fontId="5" fillId="0" borderId="18" xfId="0" applyNumberFormat="1" applyFont="1" applyFill="1" applyBorder="1" applyAlignment="1">
      <alignment horizontal="center" vertical="center" wrapText="1"/>
    </xf>
    <xf numFmtId="182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</cellXfs>
  <cellStyles count="11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ColLevel_0" xfId="57"/>
    <cellStyle name="Comma [0]_1995" xfId="58"/>
    <cellStyle name="Comma_1995" xfId="59"/>
    <cellStyle name="Currency [0]_1995" xfId="60"/>
    <cellStyle name="Currency_1995" xfId="61"/>
    <cellStyle name="Header1" xfId="62"/>
    <cellStyle name="Header2" xfId="63"/>
    <cellStyle name="no dec" xfId="64"/>
    <cellStyle name="Normal_APR" xfId="65"/>
    <cellStyle name="RowLevel_0" xfId="66"/>
    <cellStyle name="Percent" xfId="67"/>
    <cellStyle name="标题" xfId="68"/>
    <cellStyle name="标题 1" xfId="69"/>
    <cellStyle name="标题 2" xfId="70"/>
    <cellStyle name="标题 3" xfId="71"/>
    <cellStyle name="标题 4" xfId="72"/>
    <cellStyle name="表标题" xfId="73"/>
    <cellStyle name="差" xfId="74"/>
    <cellStyle name="差_复件 04 干部统计数据自动生成系统（公务员）091217.01版本" xfId="75"/>
    <cellStyle name="常规 2" xfId="76"/>
    <cellStyle name="常规 5" xfId="77"/>
    <cellStyle name="常规 7" xfId="78"/>
    <cellStyle name="常规 8" xfId="79"/>
    <cellStyle name="Hyperlink" xfId="80"/>
    <cellStyle name="好" xfId="81"/>
    <cellStyle name="好_复件 04 干部统计数据自动生成系统（公务员）091217.01版本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  <cellStyle name="표준_kc-elec system check list" xfId="96"/>
    <cellStyle name="霓付 [0]_97MBO" xfId="97"/>
    <cellStyle name="霓付_97MBO" xfId="98"/>
    <cellStyle name="烹拳 [0]_97MBO" xfId="99"/>
    <cellStyle name="烹拳_97MBO" xfId="100"/>
    <cellStyle name="普通_ 白土" xfId="101"/>
    <cellStyle name="千分位[0]_ 白土" xfId="102"/>
    <cellStyle name="千分位_ 白土" xfId="103"/>
    <cellStyle name="千位[0]_GetDateDialog" xfId="104"/>
    <cellStyle name="千位_GetDateDialog" xfId="105"/>
    <cellStyle name="Comma" xfId="106"/>
    <cellStyle name="Comma [0]" xfId="107"/>
    <cellStyle name="钎霖_laroux" xfId="108"/>
    <cellStyle name="强调 1" xfId="109"/>
    <cellStyle name="强调 2" xfId="110"/>
    <cellStyle name="强调 3" xfId="111"/>
    <cellStyle name="强调文字颜色 1" xfId="112"/>
    <cellStyle name="强调文字颜色 2" xfId="113"/>
    <cellStyle name="强调文字颜色 3" xfId="114"/>
    <cellStyle name="强调文字颜色 4" xfId="115"/>
    <cellStyle name="强调文字颜色 5" xfId="116"/>
    <cellStyle name="强调文字颜色 6" xfId="117"/>
    <cellStyle name="适中" xfId="118"/>
    <cellStyle name="输出" xfId="119"/>
    <cellStyle name="输入" xfId="120"/>
    <cellStyle name="样式 1" xfId="121"/>
    <cellStyle name="Followed Hyperlink" xfId="122"/>
    <cellStyle name="注释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K2" sqref="K2"/>
    </sheetView>
  </sheetViews>
  <sheetFormatPr defaultColWidth="9.00390625" defaultRowHeight="14.25"/>
  <cols>
    <col min="1" max="1" width="4.875" style="0" customWidth="1"/>
    <col min="2" max="2" width="8.00390625" style="15" customWidth="1"/>
    <col min="3" max="3" width="5.375" style="15" customWidth="1"/>
    <col min="4" max="4" width="13.50390625" style="16" customWidth="1"/>
    <col min="5" max="5" width="18.875" style="15" customWidth="1"/>
    <col min="6" max="6" width="20.00390625" style="15" customWidth="1"/>
    <col min="7" max="7" width="6.125" style="17" customWidth="1"/>
    <col min="8" max="8" width="9.00390625" style="15" customWidth="1"/>
    <col min="9" max="9" width="8.25390625" style="17" customWidth="1"/>
    <col min="10" max="10" width="9.00390625" style="15" customWidth="1"/>
    <col min="11" max="11" width="7.875" style="17" customWidth="1"/>
    <col min="12" max="12" width="6.625" style="16" customWidth="1"/>
    <col min="13" max="16384" width="9.00390625" style="15" customWidth="1"/>
  </cols>
  <sheetData>
    <row r="1" spans="2:12" ht="54" customHeight="1">
      <c r="B1" s="31" t="s">
        <v>151</v>
      </c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ht="39" customHeight="1">
      <c r="A2" s="13" t="s">
        <v>0</v>
      </c>
      <c r="B2" s="18" t="s">
        <v>1</v>
      </c>
      <c r="C2" s="12" t="s">
        <v>2</v>
      </c>
      <c r="D2" s="11" t="s">
        <v>3</v>
      </c>
      <c r="E2" s="19" t="s">
        <v>4</v>
      </c>
      <c r="F2" s="19" t="s">
        <v>5</v>
      </c>
      <c r="G2" s="20" t="s">
        <v>152</v>
      </c>
      <c r="H2" s="12" t="s">
        <v>153</v>
      </c>
      <c r="I2" s="20" t="s">
        <v>154</v>
      </c>
      <c r="J2" s="27" t="s">
        <v>155</v>
      </c>
      <c r="K2" s="28" t="s">
        <v>6</v>
      </c>
      <c r="L2" s="11" t="s">
        <v>7</v>
      </c>
    </row>
    <row r="3" spans="1:12" ht="19.5" customHeight="1">
      <c r="A3" s="21">
        <v>1</v>
      </c>
      <c r="B3" s="22" t="s">
        <v>8</v>
      </c>
      <c r="C3" s="22" t="s">
        <v>9</v>
      </c>
      <c r="D3" s="23" t="s">
        <v>10</v>
      </c>
      <c r="E3" s="24" t="s">
        <v>11</v>
      </c>
      <c r="F3" s="22" t="s">
        <v>12</v>
      </c>
      <c r="G3" s="25">
        <v>59.5</v>
      </c>
      <c r="H3" s="26">
        <f aca="true" t="shared" si="0" ref="H3:H12">G3*0.4</f>
        <v>23.8</v>
      </c>
      <c r="I3" s="29">
        <v>76.6</v>
      </c>
      <c r="J3" s="26">
        <f aca="true" t="shared" si="1" ref="J3:J54">I3*0.6</f>
        <v>45.959999999999994</v>
      </c>
      <c r="K3" s="29">
        <f aca="true" t="shared" si="2" ref="K3:K41">H3+J3</f>
        <v>69.75999999999999</v>
      </c>
      <c r="L3" s="30" t="s">
        <v>13</v>
      </c>
    </row>
    <row r="4" spans="1:12" ht="19.5" customHeight="1">
      <c r="A4" s="21">
        <v>2</v>
      </c>
      <c r="B4" s="22" t="s">
        <v>14</v>
      </c>
      <c r="C4" s="22" t="s">
        <v>15</v>
      </c>
      <c r="D4" s="23" t="s">
        <v>16</v>
      </c>
      <c r="E4" s="24" t="s">
        <v>11</v>
      </c>
      <c r="F4" s="22" t="s">
        <v>12</v>
      </c>
      <c r="G4" s="25">
        <v>56</v>
      </c>
      <c r="H4" s="26">
        <f t="shared" si="0"/>
        <v>22.400000000000002</v>
      </c>
      <c r="I4" s="29">
        <v>76.2</v>
      </c>
      <c r="J4" s="26">
        <f t="shared" si="1"/>
        <v>45.72</v>
      </c>
      <c r="K4" s="29">
        <f t="shared" si="2"/>
        <v>68.12</v>
      </c>
      <c r="L4" s="30" t="s">
        <v>17</v>
      </c>
    </row>
    <row r="5" spans="1:12" ht="19.5" customHeight="1">
      <c r="A5" s="21">
        <v>3</v>
      </c>
      <c r="B5" s="22" t="s">
        <v>18</v>
      </c>
      <c r="C5" s="22" t="s">
        <v>15</v>
      </c>
      <c r="D5" s="23" t="s">
        <v>19</v>
      </c>
      <c r="E5" s="24" t="s">
        <v>11</v>
      </c>
      <c r="F5" s="22" t="s">
        <v>12</v>
      </c>
      <c r="G5" s="25">
        <v>56</v>
      </c>
      <c r="H5" s="26">
        <f t="shared" si="0"/>
        <v>22.400000000000002</v>
      </c>
      <c r="I5" s="29">
        <v>70.4</v>
      </c>
      <c r="J5" s="26">
        <f t="shared" si="1"/>
        <v>42.24</v>
      </c>
      <c r="K5" s="29">
        <f t="shared" si="2"/>
        <v>64.64</v>
      </c>
      <c r="L5" s="30" t="s">
        <v>20</v>
      </c>
    </row>
    <row r="6" spans="1:12" ht="19.5" customHeight="1">
      <c r="A6" s="21">
        <v>4</v>
      </c>
      <c r="B6" s="22" t="s">
        <v>21</v>
      </c>
      <c r="C6" s="22" t="s">
        <v>9</v>
      </c>
      <c r="D6" s="23" t="s">
        <v>22</v>
      </c>
      <c r="E6" s="24" t="s">
        <v>11</v>
      </c>
      <c r="F6" s="22" t="s">
        <v>23</v>
      </c>
      <c r="G6" s="25">
        <v>76.5</v>
      </c>
      <c r="H6" s="26">
        <f t="shared" si="0"/>
        <v>30.6</v>
      </c>
      <c r="I6" s="29">
        <v>85.2</v>
      </c>
      <c r="J6" s="26">
        <f t="shared" si="1"/>
        <v>51.12</v>
      </c>
      <c r="K6" s="29">
        <f t="shared" si="2"/>
        <v>81.72</v>
      </c>
      <c r="L6" s="30" t="s">
        <v>13</v>
      </c>
    </row>
    <row r="7" spans="1:12" ht="19.5" customHeight="1">
      <c r="A7" s="21">
        <v>5</v>
      </c>
      <c r="B7" s="22" t="s">
        <v>24</v>
      </c>
      <c r="C7" s="22" t="s">
        <v>9</v>
      </c>
      <c r="D7" s="23" t="s">
        <v>25</v>
      </c>
      <c r="E7" s="24" t="s">
        <v>11</v>
      </c>
      <c r="F7" s="22" t="s">
        <v>23</v>
      </c>
      <c r="G7" s="25">
        <v>60</v>
      </c>
      <c r="H7" s="26">
        <f t="shared" si="0"/>
        <v>24</v>
      </c>
      <c r="I7" s="29">
        <v>77.6</v>
      </c>
      <c r="J7" s="26">
        <f t="shared" si="1"/>
        <v>46.559999999999995</v>
      </c>
      <c r="K7" s="29">
        <f t="shared" si="2"/>
        <v>70.56</v>
      </c>
      <c r="L7" s="30" t="s">
        <v>17</v>
      </c>
    </row>
    <row r="8" spans="1:12" ht="19.5" customHeight="1">
      <c r="A8" s="21">
        <v>6</v>
      </c>
      <c r="B8" s="22" t="s">
        <v>26</v>
      </c>
      <c r="C8" s="22" t="s">
        <v>15</v>
      </c>
      <c r="D8" s="23" t="s">
        <v>27</v>
      </c>
      <c r="E8" s="24" t="s">
        <v>11</v>
      </c>
      <c r="F8" s="22" t="s">
        <v>23</v>
      </c>
      <c r="G8" s="25">
        <v>59.5</v>
      </c>
      <c r="H8" s="26">
        <f t="shared" si="0"/>
        <v>23.8</v>
      </c>
      <c r="I8" s="29">
        <v>75.2</v>
      </c>
      <c r="J8" s="26">
        <f t="shared" si="1"/>
        <v>45.12</v>
      </c>
      <c r="K8" s="29">
        <f t="shared" si="2"/>
        <v>68.92</v>
      </c>
      <c r="L8" s="30" t="s">
        <v>20</v>
      </c>
    </row>
    <row r="9" spans="1:12" ht="19.5" customHeight="1">
      <c r="A9" s="21">
        <v>7</v>
      </c>
      <c r="B9" s="22" t="s">
        <v>28</v>
      </c>
      <c r="C9" s="22" t="s">
        <v>15</v>
      </c>
      <c r="D9" s="23" t="s">
        <v>29</v>
      </c>
      <c r="E9" s="24" t="s">
        <v>11</v>
      </c>
      <c r="F9" s="22" t="s">
        <v>30</v>
      </c>
      <c r="G9" s="25">
        <v>66.5</v>
      </c>
      <c r="H9" s="26">
        <f t="shared" si="0"/>
        <v>26.6</v>
      </c>
      <c r="I9" s="29">
        <v>84.4</v>
      </c>
      <c r="J9" s="26">
        <f t="shared" si="1"/>
        <v>50.64</v>
      </c>
      <c r="K9" s="29">
        <f t="shared" si="2"/>
        <v>77.24000000000001</v>
      </c>
      <c r="L9" s="30" t="s">
        <v>13</v>
      </c>
    </row>
    <row r="10" spans="1:12" ht="19.5" customHeight="1">
      <c r="A10" s="21">
        <v>8</v>
      </c>
      <c r="B10" s="22" t="s">
        <v>31</v>
      </c>
      <c r="C10" s="22" t="s">
        <v>15</v>
      </c>
      <c r="D10" s="23" t="s">
        <v>32</v>
      </c>
      <c r="E10" s="24" t="s">
        <v>11</v>
      </c>
      <c r="F10" s="22" t="s">
        <v>30</v>
      </c>
      <c r="G10" s="25">
        <v>66</v>
      </c>
      <c r="H10" s="26">
        <f t="shared" si="0"/>
        <v>26.400000000000002</v>
      </c>
      <c r="I10" s="29">
        <v>80.4</v>
      </c>
      <c r="J10" s="26">
        <f t="shared" si="1"/>
        <v>48.24</v>
      </c>
      <c r="K10" s="29">
        <f t="shared" si="2"/>
        <v>74.64</v>
      </c>
      <c r="L10" s="30" t="s">
        <v>17</v>
      </c>
    </row>
    <row r="11" spans="1:12" ht="19.5" customHeight="1">
      <c r="A11" s="21">
        <v>9</v>
      </c>
      <c r="B11" s="22" t="s">
        <v>33</v>
      </c>
      <c r="C11" s="22" t="s">
        <v>15</v>
      </c>
      <c r="D11" s="23" t="s">
        <v>34</v>
      </c>
      <c r="E11" s="24" t="s">
        <v>11</v>
      </c>
      <c r="F11" s="22" t="s">
        <v>30</v>
      </c>
      <c r="G11" s="25">
        <v>66</v>
      </c>
      <c r="H11" s="26">
        <f t="shared" si="0"/>
        <v>26.400000000000002</v>
      </c>
      <c r="I11" s="29">
        <v>77.6</v>
      </c>
      <c r="J11" s="26">
        <f t="shared" si="1"/>
        <v>46.559999999999995</v>
      </c>
      <c r="K11" s="29">
        <f t="shared" si="2"/>
        <v>72.96</v>
      </c>
      <c r="L11" s="30" t="s">
        <v>20</v>
      </c>
    </row>
    <row r="12" spans="1:12" ht="19.5" customHeight="1">
      <c r="A12" s="21">
        <v>10</v>
      </c>
      <c r="B12" s="22" t="s">
        <v>35</v>
      </c>
      <c r="C12" s="22" t="s">
        <v>15</v>
      </c>
      <c r="D12" s="23" t="s">
        <v>36</v>
      </c>
      <c r="E12" s="24" t="s">
        <v>11</v>
      </c>
      <c r="F12" s="22" t="s">
        <v>30</v>
      </c>
      <c r="G12" s="25">
        <v>68.5</v>
      </c>
      <c r="H12" s="26">
        <f t="shared" si="0"/>
        <v>27.400000000000002</v>
      </c>
      <c r="I12" s="29">
        <v>75.8</v>
      </c>
      <c r="J12" s="26">
        <f t="shared" si="1"/>
        <v>45.48</v>
      </c>
      <c r="K12" s="29">
        <f t="shared" si="2"/>
        <v>72.88</v>
      </c>
      <c r="L12" s="30" t="s">
        <v>37</v>
      </c>
    </row>
    <row r="13" spans="1:12" ht="19.5" customHeight="1">
      <c r="A13" s="21">
        <v>11</v>
      </c>
      <c r="B13" s="22" t="s">
        <v>38</v>
      </c>
      <c r="C13" s="22" t="s">
        <v>15</v>
      </c>
      <c r="D13" s="23" t="s">
        <v>39</v>
      </c>
      <c r="E13" s="24" t="s">
        <v>11</v>
      </c>
      <c r="F13" s="22" t="s">
        <v>40</v>
      </c>
      <c r="G13" s="25">
        <v>56</v>
      </c>
      <c r="H13" s="26">
        <f>G13*0.4</f>
        <v>22.400000000000002</v>
      </c>
      <c r="I13" s="29">
        <v>73.2</v>
      </c>
      <c r="J13" s="26">
        <f>I13*0.6</f>
        <v>43.92</v>
      </c>
      <c r="K13" s="29">
        <f>H13+J13</f>
        <v>66.32000000000001</v>
      </c>
      <c r="L13" s="30" t="s">
        <v>13</v>
      </c>
    </row>
    <row r="14" spans="1:12" s="14" customFormat="1" ht="19.5" customHeight="1">
      <c r="A14" s="21">
        <v>12</v>
      </c>
      <c r="B14" s="22" t="s">
        <v>41</v>
      </c>
      <c r="C14" s="22" t="s">
        <v>15</v>
      </c>
      <c r="D14" s="23" t="s">
        <v>42</v>
      </c>
      <c r="E14" s="24" t="s">
        <v>11</v>
      </c>
      <c r="F14" s="22" t="s">
        <v>40</v>
      </c>
      <c r="G14" s="25">
        <v>52</v>
      </c>
      <c r="H14" s="26">
        <f>G14*0.4</f>
        <v>20.8</v>
      </c>
      <c r="I14" s="29">
        <v>74.6</v>
      </c>
      <c r="J14" s="26">
        <f>I14*0.6</f>
        <v>44.76</v>
      </c>
      <c r="K14" s="29">
        <f>H14+J14</f>
        <v>65.56</v>
      </c>
      <c r="L14" s="30" t="s">
        <v>17</v>
      </c>
    </row>
    <row r="15" spans="1:12" s="14" customFormat="1" ht="19.5" customHeight="1">
      <c r="A15" s="21">
        <v>13</v>
      </c>
      <c r="B15" s="22" t="s">
        <v>43</v>
      </c>
      <c r="C15" s="22" t="s">
        <v>15</v>
      </c>
      <c r="D15" s="23" t="s">
        <v>44</v>
      </c>
      <c r="E15" s="24" t="s">
        <v>11</v>
      </c>
      <c r="F15" s="22" t="s">
        <v>40</v>
      </c>
      <c r="G15" s="25">
        <v>63</v>
      </c>
      <c r="H15" s="26">
        <f>G15*0.4</f>
        <v>25.200000000000003</v>
      </c>
      <c r="I15" s="29" t="s">
        <v>45</v>
      </c>
      <c r="J15" s="29" t="s">
        <v>45</v>
      </c>
      <c r="K15" s="29">
        <v>25.2</v>
      </c>
      <c r="L15" s="30" t="s">
        <v>20</v>
      </c>
    </row>
    <row r="16" spans="1:12" ht="19.5" customHeight="1">
      <c r="A16" s="21">
        <v>14</v>
      </c>
      <c r="B16" s="22" t="s">
        <v>46</v>
      </c>
      <c r="C16" s="22" t="s">
        <v>15</v>
      </c>
      <c r="D16" s="23" t="s">
        <v>47</v>
      </c>
      <c r="E16" s="24" t="s">
        <v>11</v>
      </c>
      <c r="F16" s="22" t="s">
        <v>48</v>
      </c>
      <c r="G16" s="25">
        <v>57</v>
      </c>
      <c r="H16" s="26">
        <f>G16*0.4</f>
        <v>22.8</v>
      </c>
      <c r="I16" s="29">
        <v>78.4</v>
      </c>
      <c r="J16" s="26">
        <f>I16*0.6</f>
        <v>47.04</v>
      </c>
      <c r="K16" s="29">
        <f>H16+J16</f>
        <v>69.84</v>
      </c>
      <c r="L16" s="30" t="s">
        <v>13</v>
      </c>
    </row>
    <row r="17" spans="1:12" ht="19.5" customHeight="1">
      <c r="A17" s="21">
        <v>15</v>
      </c>
      <c r="B17" s="22" t="s">
        <v>49</v>
      </c>
      <c r="C17" s="22" t="s">
        <v>9</v>
      </c>
      <c r="D17" s="23" t="s">
        <v>50</v>
      </c>
      <c r="E17" s="24" t="s">
        <v>11</v>
      </c>
      <c r="F17" s="22" t="s">
        <v>48</v>
      </c>
      <c r="G17" s="25">
        <v>61</v>
      </c>
      <c r="H17" s="26">
        <f>G17*0.4</f>
        <v>24.400000000000002</v>
      </c>
      <c r="I17" s="29" t="s">
        <v>45</v>
      </c>
      <c r="J17" s="29" t="s">
        <v>45</v>
      </c>
      <c r="K17" s="29">
        <v>24.4</v>
      </c>
      <c r="L17" s="30" t="s">
        <v>17</v>
      </c>
    </row>
    <row r="18" spans="1:12" ht="19.5" customHeight="1">
      <c r="A18" s="21">
        <v>16</v>
      </c>
      <c r="B18" s="22" t="s">
        <v>51</v>
      </c>
      <c r="C18" s="22" t="s">
        <v>15</v>
      </c>
      <c r="D18" s="23" t="s">
        <v>52</v>
      </c>
      <c r="E18" s="24" t="s">
        <v>11</v>
      </c>
      <c r="F18" s="22" t="s">
        <v>48</v>
      </c>
      <c r="G18" s="25">
        <v>51.5</v>
      </c>
      <c r="H18" s="26">
        <f aca="true" t="shared" si="3" ref="H18:H54">G18*0.4</f>
        <v>20.6</v>
      </c>
      <c r="I18" s="29" t="s">
        <v>45</v>
      </c>
      <c r="J18" s="29" t="s">
        <v>45</v>
      </c>
      <c r="K18" s="29">
        <v>20.6</v>
      </c>
      <c r="L18" s="30" t="s">
        <v>20</v>
      </c>
    </row>
    <row r="19" spans="1:12" ht="19.5" customHeight="1">
      <c r="A19" s="21">
        <v>17</v>
      </c>
      <c r="B19" s="22" t="s">
        <v>53</v>
      </c>
      <c r="C19" s="22" t="s">
        <v>15</v>
      </c>
      <c r="D19" s="23" t="s">
        <v>54</v>
      </c>
      <c r="E19" s="24" t="s">
        <v>11</v>
      </c>
      <c r="F19" s="22" t="s">
        <v>55</v>
      </c>
      <c r="G19" s="25">
        <v>63</v>
      </c>
      <c r="H19" s="26">
        <f t="shared" si="3"/>
        <v>25.200000000000003</v>
      </c>
      <c r="I19" s="29">
        <v>84.8</v>
      </c>
      <c r="J19" s="26">
        <f t="shared" si="1"/>
        <v>50.879999999999995</v>
      </c>
      <c r="K19" s="29">
        <f t="shared" si="2"/>
        <v>76.08</v>
      </c>
      <c r="L19" s="30" t="s">
        <v>13</v>
      </c>
    </row>
    <row r="20" spans="1:12" ht="19.5" customHeight="1">
      <c r="A20" s="21">
        <v>18</v>
      </c>
      <c r="B20" s="22" t="s">
        <v>56</v>
      </c>
      <c r="C20" s="22" t="s">
        <v>9</v>
      </c>
      <c r="D20" s="23" t="s">
        <v>57</v>
      </c>
      <c r="E20" s="24" t="s">
        <v>11</v>
      </c>
      <c r="F20" s="22" t="s">
        <v>55</v>
      </c>
      <c r="G20" s="25">
        <v>61</v>
      </c>
      <c r="H20" s="26">
        <f t="shared" si="3"/>
        <v>24.400000000000002</v>
      </c>
      <c r="I20" s="29">
        <v>79</v>
      </c>
      <c r="J20" s="26">
        <f t="shared" si="1"/>
        <v>47.4</v>
      </c>
      <c r="K20" s="29">
        <f t="shared" si="2"/>
        <v>71.8</v>
      </c>
      <c r="L20" s="30" t="s">
        <v>17</v>
      </c>
    </row>
    <row r="21" spans="1:12" ht="19.5" customHeight="1">
      <c r="A21" s="21">
        <v>19</v>
      </c>
      <c r="B21" s="22" t="s">
        <v>58</v>
      </c>
      <c r="C21" s="22" t="s">
        <v>15</v>
      </c>
      <c r="D21" s="23" t="s">
        <v>59</v>
      </c>
      <c r="E21" s="24" t="s">
        <v>11</v>
      </c>
      <c r="F21" s="22" t="s">
        <v>55</v>
      </c>
      <c r="G21" s="25">
        <v>53.5</v>
      </c>
      <c r="H21" s="26">
        <f t="shared" si="3"/>
        <v>21.400000000000002</v>
      </c>
      <c r="I21" s="29">
        <v>72.2</v>
      </c>
      <c r="J21" s="26">
        <f t="shared" si="1"/>
        <v>43.32</v>
      </c>
      <c r="K21" s="29">
        <f t="shared" si="2"/>
        <v>64.72</v>
      </c>
      <c r="L21" s="30" t="s">
        <v>20</v>
      </c>
    </row>
    <row r="22" spans="1:12" ht="19.5" customHeight="1">
      <c r="A22" s="21">
        <v>20</v>
      </c>
      <c r="B22" s="22" t="s">
        <v>60</v>
      </c>
      <c r="C22" s="22" t="s">
        <v>9</v>
      </c>
      <c r="D22" s="23" t="s">
        <v>61</v>
      </c>
      <c r="E22" s="24" t="s">
        <v>11</v>
      </c>
      <c r="F22" s="22" t="s">
        <v>62</v>
      </c>
      <c r="G22" s="25">
        <v>70.25</v>
      </c>
      <c r="H22" s="26">
        <f t="shared" si="3"/>
        <v>28.1</v>
      </c>
      <c r="I22" s="29">
        <v>83.2</v>
      </c>
      <c r="J22" s="26">
        <f t="shared" si="1"/>
        <v>49.92</v>
      </c>
      <c r="K22" s="29">
        <f t="shared" si="2"/>
        <v>78.02000000000001</v>
      </c>
      <c r="L22" s="30" t="s">
        <v>13</v>
      </c>
    </row>
    <row r="23" spans="1:12" ht="19.5" customHeight="1">
      <c r="A23" s="21">
        <v>21</v>
      </c>
      <c r="B23" s="22" t="s">
        <v>63</v>
      </c>
      <c r="C23" s="22" t="s">
        <v>9</v>
      </c>
      <c r="D23" s="23" t="s">
        <v>64</v>
      </c>
      <c r="E23" s="24" t="s">
        <v>11</v>
      </c>
      <c r="F23" s="22" t="s">
        <v>62</v>
      </c>
      <c r="G23" s="25">
        <v>69.25</v>
      </c>
      <c r="H23" s="26">
        <f t="shared" si="3"/>
        <v>27.700000000000003</v>
      </c>
      <c r="I23" s="29">
        <v>82</v>
      </c>
      <c r="J23" s="26">
        <f t="shared" si="1"/>
        <v>49.199999999999996</v>
      </c>
      <c r="K23" s="29">
        <f t="shared" si="2"/>
        <v>76.9</v>
      </c>
      <c r="L23" s="30" t="s">
        <v>17</v>
      </c>
    </row>
    <row r="24" spans="1:12" ht="19.5" customHeight="1">
      <c r="A24" s="21">
        <v>22</v>
      </c>
      <c r="B24" s="22" t="s">
        <v>65</v>
      </c>
      <c r="C24" s="22" t="s">
        <v>15</v>
      </c>
      <c r="D24" s="23" t="s">
        <v>66</v>
      </c>
      <c r="E24" s="24" t="s">
        <v>11</v>
      </c>
      <c r="F24" s="22" t="s">
        <v>62</v>
      </c>
      <c r="G24" s="25">
        <v>65.25</v>
      </c>
      <c r="H24" s="26">
        <f t="shared" si="3"/>
        <v>26.1</v>
      </c>
      <c r="I24" s="29">
        <v>76</v>
      </c>
      <c r="J24" s="26">
        <f t="shared" si="1"/>
        <v>45.6</v>
      </c>
      <c r="K24" s="29">
        <f t="shared" si="2"/>
        <v>71.7</v>
      </c>
      <c r="L24" s="30" t="s">
        <v>20</v>
      </c>
    </row>
    <row r="25" spans="1:12" ht="19.5" customHeight="1">
      <c r="A25" s="21">
        <v>23</v>
      </c>
      <c r="B25" s="22" t="s">
        <v>67</v>
      </c>
      <c r="C25" s="22" t="s">
        <v>15</v>
      </c>
      <c r="D25" s="23" t="s">
        <v>68</v>
      </c>
      <c r="E25" s="24" t="s">
        <v>11</v>
      </c>
      <c r="F25" s="22" t="s">
        <v>62</v>
      </c>
      <c r="G25" s="25">
        <v>59</v>
      </c>
      <c r="H25" s="26">
        <f t="shared" si="3"/>
        <v>23.6</v>
      </c>
      <c r="I25" s="29">
        <v>78.6</v>
      </c>
      <c r="J25" s="26">
        <f t="shared" si="1"/>
        <v>47.16</v>
      </c>
      <c r="K25" s="29">
        <f t="shared" si="2"/>
        <v>70.75999999999999</v>
      </c>
      <c r="L25" s="30" t="s">
        <v>37</v>
      </c>
    </row>
    <row r="26" spans="1:12" ht="19.5" customHeight="1">
      <c r="A26" s="21">
        <v>24</v>
      </c>
      <c r="B26" s="22" t="s">
        <v>69</v>
      </c>
      <c r="C26" s="22" t="s">
        <v>15</v>
      </c>
      <c r="D26" s="23" t="s">
        <v>70</v>
      </c>
      <c r="E26" s="24" t="s">
        <v>11</v>
      </c>
      <c r="F26" s="22" t="s">
        <v>62</v>
      </c>
      <c r="G26" s="25">
        <v>59.5</v>
      </c>
      <c r="H26" s="26">
        <f t="shared" si="3"/>
        <v>23.8</v>
      </c>
      <c r="I26" s="29">
        <v>73</v>
      </c>
      <c r="J26" s="26">
        <f t="shared" si="1"/>
        <v>43.8</v>
      </c>
      <c r="K26" s="29">
        <f t="shared" si="2"/>
        <v>67.6</v>
      </c>
      <c r="L26" s="30" t="s">
        <v>71</v>
      </c>
    </row>
    <row r="27" spans="1:12" ht="19.5" customHeight="1">
      <c r="A27" s="21">
        <v>25</v>
      </c>
      <c r="B27" s="22" t="s">
        <v>72</v>
      </c>
      <c r="C27" s="22" t="s">
        <v>9</v>
      </c>
      <c r="D27" s="23" t="s">
        <v>73</v>
      </c>
      <c r="E27" s="24" t="s">
        <v>11</v>
      </c>
      <c r="F27" s="22" t="s">
        <v>62</v>
      </c>
      <c r="G27" s="25">
        <v>59</v>
      </c>
      <c r="H27" s="26">
        <f t="shared" si="3"/>
        <v>23.6</v>
      </c>
      <c r="I27" s="29" t="s">
        <v>45</v>
      </c>
      <c r="J27" s="29" t="s">
        <v>45</v>
      </c>
      <c r="K27" s="29">
        <v>23.6</v>
      </c>
      <c r="L27" s="30" t="s">
        <v>74</v>
      </c>
    </row>
    <row r="28" spans="1:12" ht="19.5" customHeight="1">
      <c r="A28" s="21">
        <v>26</v>
      </c>
      <c r="B28" s="22" t="s">
        <v>75</v>
      </c>
      <c r="C28" s="22" t="s">
        <v>9</v>
      </c>
      <c r="D28" s="23" t="s">
        <v>76</v>
      </c>
      <c r="E28" s="24" t="s">
        <v>11</v>
      </c>
      <c r="F28" s="22" t="s">
        <v>77</v>
      </c>
      <c r="G28" s="25">
        <v>59.5</v>
      </c>
      <c r="H28" s="26">
        <f t="shared" si="3"/>
        <v>23.8</v>
      </c>
      <c r="I28" s="29">
        <v>84.8</v>
      </c>
      <c r="J28" s="26">
        <f t="shared" si="1"/>
        <v>50.879999999999995</v>
      </c>
      <c r="K28" s="29">
        <f t="shared" si="2"/>
        <v>74.67999999999999</v>
      </c>
      <c r="L28" s="30" t="s">
        <v>13</v>
      </c>
    </row>
    <row r="29" spans="1:12" ht="19.5" customHeight="1">
      <c r="A29" s="21">
        <v>27</v>
      </c>
      <c r="B29" s="22" t="s">
        <v>78</v>
      </c>
      <c r="C29" s="22" t="s">
        <v>15</v>
      </c>
      <c r="D29" s="23" t="s">
        <v>79</v>
      </c>
      <c r="E29" s="24" t="s">
        <v>11</v>
      </c>
      <c r="F29" s="22" t="s">
        <v>77</v>
      </c>
      <c r="G29" s="25">
        <v>57.5</v>
      </c>
      <c r="H29" s="26">
        <f t="shared" si="3"/>
        <v>23</v>
      </c>
      <c r="I29" s="29">
        <v>80.8</v>
      </c>
      <c r="J29" s="26">
        <f t="shared" si="1"/>
        <v>48.48</v>
      </c>
      <c r="K29" s="29">
        <f t="shared" si="2"/>
        <v>71.47999999999999</v>
      </c>
      <c r="L29" s="30" t="s">
        <v>17</v>
      </c>
    </row>
    <row r="30" spans="1:12" ht="19.5" customHeight="1">
      <c r="A30" s="21">
        <v>28</v>
      </c>
      <c r="B30" s="22" t="s">
        <v>80</v>
      </c>
      <c r="C30" s="22" t="s">
        <v>15</v>
      </c>
      <c r="D30" s="23" t="s">
        <v>81</v>
      </c>
      <c r="E30" s="24" t="s">
        <v>11</v>
      </c>
      <c r="F30" s="22" t="s">
        <v>77</v>
      </c>
      <c r="G30" s="25">
        <v>57.5</v>
      </c>
      <c r="H30" s="26">
        <f t="shared" si="3"/>
        <v>23</v>
      </c>
      <c r="I30" s="29">
        <v>79.6</v>
      </c>
      <c r="J30" s="26">
        <f t="shared" si="1"/>
        <v>47.76</v>
      </c>
      <c r="K30" s="29">
        <f t="shared" si="2"/>
        <v>70.75999999999999</v>
      </c>
      <c r="L30" s="30" t="s">
        <v>20</v>
      </c>
    </row>
    <row r="31" spans="1:12" ht="19.5" customHeight="1">
      <c r="A31" s="21">
        <v>29</v>
      </c>
      <c r="B31" s="22" t="s">
        <v>82</v>
      </c>
      <c r="C31" s="22" t="s">
        <v>9</v>
      </c>
      <c r="D31" s="23" t="s">
        <v>83</v>
      </c>
      <c r="E31" s="24" t="s">
        <v>11</v>
      </c>
      <c r="F31" s="22" t="s">
        <v>77</v>
      </c>
      <c r="G31" s="25">
        <v>57</v>
      </c>
      <c r="H31" s="26">
        <f t="shared" si="3"/>
        <v>22.8</v>
      </c>
      <c r="I31" s="29">
        <v>79</v>
      </c>
      <c r="J31" s="26">
        <f t="shared" si="1"/>
        <v>47.4</v>
      </c>
      <c r="K31" s="29">
        <f t="shared" si="2"/>
        <v>70.2</v>
      </c>
      <c r="L31" s="30" t="s">
        <v>37</v>
      </c>
    </row>
    <row r="32" spans="1:12" ht="19.5" customHeight="1">
      <c r="A32" s="21">
        <v>30</v>
      </c>
      <c r="B32" s="22" t="s">
        <v>84</v>
      </c>
      <c r="C32" s="22" t="s">
        <v>15</v>
      </c>
      <c r="D32" s="23" t="s">
        <v>85</v>
      </c>
      <c r="E32" s="24" t="s">
        <v>11</v>
      </c>
      <c r="F32" s="22" t="s">
        <v>77</v>
      </c>
      <c r="G32" s="25">
        <v>58</v>
      </c>
      <c r="H32" s="26">
        <f t="shared" si="3"/>
        <v>23.200000000000003</v>
      </c>
      <c r="I32" s="29">
        <v>77.4</v>
      </c>
      <c r="J32" s="26">
        <f t="shared" si="1"/>
        <v>46.440000000000005</v>
      </c>
      <c r="K32" s="29">
        <f t="shared" si="2"/>
        <v>69.64000000000001</v>
      </c>
      <c r="L32" s="30" t="s">
        <v>71</v>
      </c>
    </row>
    <row r="33" spans="1:12" ht="19.5" customHeight="1">
      <c r="A33" s="21">
        <v>31</v>
      </c>
      <c r="B33" s="22" t="s">
        <v>86</v>
      </c>
      <c r="C33" s="22" t="s">
        <v>9</v>
      </c>
      <c r="D33" s="23" t="s">
        <v>87</v>
      </c>
      <c r="E33" s="24" t="s">
        <v>11</v>
      </c>
      <c r="F33" s="22" t="s">
        <v>77</v>
      </c>
      <c r="G33" s="25">
        <v>54</v>
      </c>
      <c r="H33" s="26">
        <f t="shared" si="3"/>
        <v>21.6</v>
      </c>
      <c r="I33" s="29">
        <v>76.2</v>
      </c>
      <c r="J33" s="26">
        <f t="shared" si="1"/>
        <v>45.72</v>
      </c>
      <c r="K33" s="29">
        <f t="shared" si="2"/>
        <v>67.32</v>
      </c>
      <c r="L33" s="30" t="s">
        <v>74</v>
      </c>
    </row>
    <row r="34" spans="1:12" ht="19.5" customHeight="1">
      <c r="A34" s="21">
        <v>32</v>
      </c>
      <c r="B34" s="22" t="s">
        <v>88</v>
      </c>
      <c r="C34" s="22" t="s">
        <v>15</v>
      </c>
      <c r="D34" s="23" t="s">
        <v>89</v>
      </c>
      <c r="E34" s="24" t="s">
        <v>11</v>
      </c>
      <c r="F34" s="22" t="s">
        <v>77</v>
      </c>
      <c r="G34" s="25">
        <v>54</v>
      </c>
      <c r="H34" s="26">
        <f t="shared" si="3"/>
        <v>21.6</v>
      </c>
      <c r="I34" s="29">
        <v>75.8</v>
      </c>
      <c r="J34" s="26">
        <f t="shared" si="1"/>
        <v>45.48</v>
      </c>
      <c r="K34" s="29">
        <f t="shared" si="2"/>
        <v>67.08</v>
      </c>
      <c r="L34" s="30" t="s">
        <v>90</v>
      </c>
    </row>
    <row r="35" spans="1:12" ht="19.5" customHeight="1">
      <c r="A35" s="21">
        <v>33</v>
      </c>
      <c r="B35" s="22" t="s">
        <v>91</v>
      </c>
      <c r="C35" s="22" t="s">
        <v>9</v>
      </c>
      <c r="D35" s="23" t="s">
        <v>92</v>
      </c>
      <c r="E35" s="24" t="s">
        <v>11</v>
      </c>
      <c r="F35" s="22" t="s">
        <v>93</v>
      </c>
      <c r="G35" s="25">
        <v>47.75</v>
      </c>
      <c r="H35" s="26">
        <f t="shared" si="3"/>
        <v>19.1</v>
      </c>
      <c r="I35" s="29">
        <v>78.2</v>
      </c>
      <c r="J35" s="26">
        <f t="shared" si="1"/>
        <v>46.92</v>
      </c>
      <c r="K35" s="29">
        <f t="shared" si="2"/>
        <v>66.02000000000001</v>
      </c>
      <c r="L35" s="30" t="s">
        <v>13</v>
      </c>
    </row>
    <row r="36" spans="1:12" ht="19.5" customHeight="1">
      <c r="A36" s="21">
        <v>34</v>
      </c>
      <c r="B36" s="22" t="s">
        <v>94</v>
      </c>
      <c r="C36" s="22" t="s">
        <v>15</v>
      </c>
      <c r="D36" s="23" t="s">
        <v>95</v>
      </c>
      <c r="E36" s="24" t="s">
        <v>11</v>
      </c>
      <c r="F36" s="22" t="s">
        <v>93</v>
      </c>
      <c r="G36" s="25">
        <v>54</v>
      </c>
      <c r="H36" s="26">
        <f t="shared" si="3"/>
        <v>21.6</v>
      </c>
      <c r="I36" s="29">
        <v>69.2</v>
      </c>
      <c r="J36" s="26">
        <f t="shared" si="1"/>
        <v>41.52</v>
      </c>
      <c r="K36" s="29">
        <f t="shared" si="2"/>
        <v>63.120000000000005</v>
      </c>
      <c r="L36" s="30" t="s">
        <v>17</v>
      </c>
    </row>
    <row r="37" spans="1:12" ht="19.5" customHeight="1">
      <c r="A37" s="21">
        <v>35</v>
      </c>
      <c r="B37" s="22" t="s">
        <v>96</v>
      </c>
      <c r="C37" s="22" t="s">
        <v>15</v>
      </c>
      <c r="D37" s="23" t="s">
        <v>97</v>
      </c>
      <c r="E37" s="24" t="s">
        <v>11</v>
      </c>
      <c r="F37" s="22" t="s">
        <v>98</v>
      </c>
      <c r="G37" s="25">
        <v>63.5</v>
      </c>
      <c r="H37" s="26">
        <f t="shared" si="3"/>
        <v>25.400000000000002</v>
      </c>
      <c r="I37" s="29">
        <v>78.4</v>
      </c>
      <c r="J37" s="26">
        <f t="shared" si="1"/>
        <v>47.04</v>
      </c>
      <c r="K37" s="29">
        <f t="shared" si="2"/>
        <v>72.44</v>
      </c>
      <c r="L37" s="30" t="s">
        <v>13</v>
      </c>
    </row>
    <row r="38" spans="1:12" ht="19.5" customHeight="1">
      <c r="A38" s="21">
        <v>36</v>
      </c>
      <c r="B38" s="22" t="s">
        <v>99</v>
      </c>
      <c r="C38" s="22" t="s">
        <v>15</v>
      </c>
      <c r="D38" s="23" t="s">
        <v>100</v>
      </c>
      <c r="E38" s="24" t="s">
        <v>11</v>
      </c>
      <c r="F38" s="22" t="s">
        <v>98</v>
      </c>
      <c r="G38" s="25">
        <v>60.5</v>
      </c>
      <c r="H38" s="26">
        <f t="shared" si="3"/>
        <v>24.200000000000003</v>
      </c>
      <c r="I38" s="29">
        <v>70.6</v>
      </c>
      <c r="J38" s="26">
        <f t="shared" si="1"/>
        <v>42.35999999999999</v>
      </c>
      <c r="K38" s="29">
        <f t="shared" si="2"/>
        <v>66.56</v>
      </c>
      <c r="L38" s="30" t="s">
        <v>17</v>
      </c>
    </row>
    <row r="39" spans="1:12" ht="19.5" customHeight="1">
      <c r="A39" s="21">
        <v>37</v>
      </c>
      <c r="B39" s="22" t="s">
        <v>101</v>
      </c>
      <c r="C39" s="22" t="s">
        <v>15</v>
      </c>
      <c r="D39" s="23" t="s">
        <v>102</v>
      </c>
      <c r="E39" s="24" t="s">
        <v>11</v>
      </c>
      <c r="F39" s="22" t="s">
        <v>98</v>
      </c>
      <c r="G39" s="25">
        <v>46.5</v>
      </c>
      <c r="H39" s="26">
        <f t="shared" si="3"/>
        <v>18.6</v>
      </c>
      <c r="I39" s="29" t="s">
        <v>45</v>
      </c>
      <c r="J39" s="29" t="s">
        <v>45</v>
      </c>
      <c r="K39" s="29">
        <v>18.6</v>
      </c>
      <c r="L39" s="30" t="s">
        <v>20</v>
      </c>
    </row>
    <row r="40" spans="1:12" ht="19.5" customHeight="1">
      <c r="A40" s="21">
        <v>38</v>
      </c>
      <c r="B40" s="22" t="s">
        <v>103</v>
      </c>
      <c r="C40" s="22" t="s">
        <v>15</v>
      </c>
      <c r="D40" s="23" t="s">
        <v>104</v>
      </c>
      <c r="E40" s="24" t="s">
        <v>11</v>
      </c>
      <c r="F40" s="22" t="s">
        <v>105</v>
      </c>
      <c r="G40" s="25">
        <v>84.5</v>
      </c>
      <c r="H40" s="26">
        <f t="shared" si="3"/>
        <v>33.800000000000004</v>
      </c>
      <c r="I40" s="29">
        <v>86.2</v>
      </c>
      <c r="J40" s="26">
        <f t="shared" si="1"/>
        <v>51.72</v>
      </c>
      <c r="K40" s="29">
        <f t="shared" si="2"/>
        <v>85.52000000000001</v>
      </c>
      <c r="L40" s="30" t="s">
        <v>13</v>
      </c>
    </row>
    <row r="41" spans="1:12" s="14" customFormat="1" ht="19.5" customHeight="1">
      <c r="A41" s="21">
        <v>39</v>
      </c>
      <c r="B41" s="22" t="s">
        <v>106</v>
      </c>
      <c r="C41" s="22" t="s">
        <v>15</v>
      </c>
      <c r="D41" s="23" t="s">
        <v>107</v>
      </c>
      <c r="E41" s="24" t="s">
        <v>11</v>
      </c>
      <c r="F41" s="22" t="s">
        <v>105</v>
      </c>
      <c r="G41" s="25">
        <v>71.5</v>
      </c>
      <c r="H41" s="26">
        <f t="shared" si="3"/>
        <v>28.6</v>
      </c>
      <c r="I41" s="29">
        <v>87.6</v>
      </c>
      <c r="J41" s="26">
        <f t="shared" si="1"/>
        <v>52.559999999999995</v>
      </c>
      <c r="K41" s="29">
        <f t="shared" si="2"/>
        <v>81.16</v>
      </c>
      <c r="L41" s="30" t="s">
        <v>17</v>
      </c>
    </row>
    <row r="42" spans="1:12" s="14" customFormat="1" ht="19.5" customHeight="1">
      <c r="A42" s="21">
        <v>40</v>
      </c>
      <c r="B42" s="22" t="s">
        <v>108</v>
      </c>
      <c r="C42" s="22" t="s">
        <v>15</v>
      </c>
      <c r="D42" s="23" t="s">
        <v>109</v>
      </c>
      <c r="E42" s="24" t="s">
        <v>11</v>
      </c>
      <c r="F42" s="22" t="s">
        <v>105</v>
      </c>
      <c r="G42" s="25">
        <v>67</v>
      </c>
      <c r="H42" s="26">
        <f t="shared" si="3"/>
        <v>26.8</v>
      </c>
      <c r="I42" s="29">
        <v>84</v>
      </c>
      <c r="J42" s="26">
        <f t="shared" si="1"/>
        <v>50.4</v>
      </c>
      <c r="K42" s="29">
        <v>77.2</v>
      </c>
      <c r="L42" s="30" t="s">
        <v>20</v>
      </c>
    </row>
    <row r="43" spans="1:12" s="14" customFormat="1" ht="19.5" customHeight="1">
      <c r="A43" s="21">
        <v>41</v>
      </c>
      <c r="B43" s="22" t="s">
        <v>110</v>
      </c>
      <c r="C43" s="22" t="s">
        <v>15</v>
      </c>
      <c r="D43" s="23" t="s">
        <v>111</v>
      </c>
      <c r="E43" s="24" t="s">
        <v>11</v>
      </c>
      <c r="F43" s="22" t="s">
        <v>105</v>
      </c>
      <c r="G43" s="25">
        <v>69.5</v>
      </c>
      <c r="H43" s="26">
        <f t="shared" si="3"/>
        <v>27.8</v>
      </c>
      <c r="I43" s="29">
        <v>77.8</v>
      </c>
      <c r="J43" s="26">
        <f t="shared" si="1"/>
        <v>46.68</v>
      </c>
      <c r="K43" s="29">
        <v>74.48</v>
      </c>
      <c r="L43" s="30" t="s">
        <v>37</v>
      </c>
    </row>
    <row r="44" spans="1:12" ht="19.5" customHeight="1">
      <c r="A44" s="21">
        <v>42</v>
      </c>
      <c r="B44" s="22" t="s">
        <v>112</v>
      </c>
      <c r="C44" s="22" t="s">
        <v>15</v>
      </c>
      <c r="D44" s="23" t="s">
        <v>113</v>
      </c>
      <c r="E44" s="24" t="s">
        <v>11</v>
      </c>
      <c r="F44" s="22" t="s">
        <v>105</v>
      </c>
      <c r="G44" s="25">
        <v>68.5</v>
      </c>
      <c r="H44" s="26">
        <f t="shared" si="3"/>
        <v>27.400000000000002</v>
      </c>
      <c r="I44" s="29">
        <v>78.2</v>
      </c>
      <c r="J44" s="26">
        <f t="shared" si="1"/>
        <v>46.92</v>
      </c>
      <c r="K44" s="29">
        <v>74.32</v>
      </c>
      <c r="L44" s="30" t="s">
        <v>71</v>
      </c>
    </row>
    <row r="45" spans="1:12" s="14" customFormat="1" ht="19.5" customHeight="1">
      <c r="A45" s="21">
        <v>43</v>
      </c>
      <c r="B45" s="22" t="s">
        <v>114</v>
      </c>
      <c r="C45" s="22" t="s">
        <v>15</v>
      </c>
      <c r="D45" s="23" t="s">
        <v>115</v>
      </c>
      <c r="E45" s="24" t="s">
        <v>11</v>
      </c>
      <c r="F45" s="22" t="s">
        <v>105</v>
      </c>
      <c r="G45" s="25">
        <v>69</v>
      </c>
      <c r="H45" s="26">
        <f t="shared" si="3"/>
        <v>27.6</v>
      </c>
      <c r="I45" s="29">
        <v>70.6</v>
      </c>
      <c r="J45" s="26">
        <f t="shared" si="1"/>
        <v>42.35999999999999</v>
      </c>
      <c r="K45" s="29">
        <f aca="true" t="shared" si="4" ref="K45:K54">H45+J45</f>
        <v>69.96</v>
      </c>
      <c r="L45" s="30" t="s">
        <v>74</v>
      </c>
    </row>
    <row r="46" spans="1:12" ht="19.5" customHeight="1">
      <c r="A46" s="21">
        <v>44</v>
      </c>
      <c r="B46" s="22" t="s">
        <v>116</v>
      </c>
      <c r="C46" s="22" t="s">
        <v>15</v>
      </c>
      <c r="D46" s="23" t="s">
        <v>117</v>
      </c>
      <c r="E46" s="24" t="s">
        <v>11</v>
      </c>
      <c r="F46" s="22" t="s">
        <v>118</v>
      </c>
      <c r="G46" s="25">
        <v>66.5</v>
      </c>
      <c r="H46" s="26">
        <f t="shared" si="3"/>
        <v>26.6</v>
      </c>
      <c r="I46" s="29">
        <v>85</v>
      </c>
      <c r="J46" s="26">
        <f t="shared" si="1"/>
        <v>51</v>
      </c>
      <c r="K46" s="29">
        <f t="shared" si="4"/>
        <v>77.6</v>
      </c>
      <c r="L46" s="30" t="s">
        <v>13</v>
      </c>
    </row>
    <row r="47" spans="1:12" ht="19.5" customHeight="1">
      <c r="A47" s="21">
        <v>45</v>
      </c>
      <c r="B47" s="22" t="s">
        <v>119</v>
      </c>
      <c r="C47" s="22" t="s">
        <v>15</v>
      </c>
      <c r="D47" s="23" t="s">
        <v>120</v>
      </c>
      <c r="E47" s="24" t="s">
        <v>11</v>
      </c>
      <c r="F47" s="22" t="s">
        <v>118</v>
      </c>
      <c r="G47" s="25">
        <v>69</v>
      </c>
      <c r="H47" s="26">
        <f t="shared" si="3"/>
        <v>27.6</v>
      </c>
      <c r="I47" s="29">
        <v>78.2</v>
      </c>
      <c r="J47" s="26">
        <f t="shared" si="1"/>
        <v>46.92</v>
      </c>
      <c r="K47" s="29">
        <f t="shared" si="4"/>
        <v>74.52000000000001</v>
      </c>
      <c r="L47" s="30" t="s">
        <v>17</v>
      </c>
    </row>
    <row r="48" spans="1:12" ht="19.5" customHeight="1">
      <c r="A48" s="21">
        <v>46</v>
      </c>
      <c r="B48" s="22" t="s">
        <v>121</v>
      </c>
      <c r="C48" s="22" t="s">
        <v>15</v>
      </c>
      <c r="D48" s="23" t="s">
        <v>122</v>
      </c>
      <c r="E48" s="24" t="s">
        <v>11</v>
      </c>
      <c r="F48" s="22" t="s">
        <v>118</v>
      </c>
      <c r="G48" s="25">
        <v>68.5</v>
      </c>
      <c r="H48" s="26">
        <f t="shared" si="3"/>
        <v>27.400000000000002</v>
      </c>
      <c r="I48" s="29">
        <v>75.8</v>
      </c>
      <c r="J48" s="26">
        <f t="shared" si="1"/>
        <v>45.48</v>
      </c>
      <c r="K48" s="29">
        <f t="shared" si="4"/>
        <v>72.88</v>
      </c>
      <c r="L48" s="30" t="s">
        <v>20</v>
      </c>
    </row>
    <row r="49" spans="1:12" ht="19.5" customHeight="1">
      <c r="A49" s="21">
        <v>47</v>
      </c>
      <c r="B49" s="22" t="s">
        <v>123</v>
      </c>
      <c r="C49" s="22" t="s">
        <v>15</v>
      </c>
      <c r="D49" s="23" t="s">
        <v>124</v>
      </c>
      <c r="E49" s="24" t="s">
        <v>11</v>
      </c>
      <c r="F49" s="22" t="s">
        <v>125</v>
      </c>
      <c r="G49" s="25">
        <v>66</v>
      </c>
      <c r="H49" s="26">
        <f t="shared" si="3"/>
        <v>26.400000000000002</v>
      </c>
      <c r="I49" s="29">
        <v>80.2</v>
      </c>
      <c r="J49" s="26">
        <f t="shared" si="1"/>
        <v>48.12</v>
      </c>
      <c r="K49" s="29">
        <f t="shared" si="4"/>
        <v>74.52</v>
      </c>
      <c r="L49" s="30" t="s">
        <v>13</v>
      </c>
    </row>
    <row r="50" spans="1:12" ht="19.5" customHeight="1">
      <c r="A50" s="21">
        <v>48</v>
      </c>
      <c r="B50" s="22" t="s">
        <v>126</v>
      </c>
      <c r="C50" s="22" t="s">
        <v>15</v>
      </c>
      <c r="D50" s="23" t="s">
        <v>127</v>
      </c>
      <c r="E50" s="24" t="s">
        <v>11</v>
      </c>
      <c r="F50" s="22" t="s">
        <v>125</v>
      </c>
      <c r="G50" s="25">
        <v>63</v>
      </c>
      <c r="H50" s="26">
        <f t="shared" si="3"/>
        <v>25.200000000000003</v>
      </c>
      <c r="I50" s="29">
        <v>79.4</v>
      </c>
      <c r="J50" s="26">
        <f t="shared" si="1"/>
        <v>47.64</v>
      </c>
      <c r="K50" s="29">
        <f t="shared" si="4"/>
        <v>72.84</v>
      </c>
      <c r="L50" s="30" t="s">
        <v>17</v>
      </c>
    </row>
    <row r="51" spans="1:12" ht="19.5" customHeight="1">
      <c r="A51" s="21">
        <v>49</v>
      </c>
      <c r="B51" s="22" t="s">
        <v>128</v>
      </c>
      <c r="C51" s="22" t="s">
        <v>15</v>
      </c>
      <c r="D51" s="23" t="s">
        <v>129</v>
      </c>
      <c r="E51" s="24" t="s">
        <v>11</v>
      </c>
      <c r="F51" s="22" t="s">
        <v>125</v>
      </c>
      <c r="G51" s="25">
        <v>63.5</v>
      </c>
      <c r="H51" s="26">
        <f t="shared" si="3"/>
        <v>25.400000000000002</v>
      </c>
      <c r="I51" s="29">
        <v>77.6</v>
      </c>
      <c r="J51" s="26">
        <f t="shared" si="1"/>
        <v>46.559999999999995</v>
      </c>
      <c r="K51" s="29">
        <f t="shared" si="4"/>
        <v>71.96</v>
      </c>
      <c r="L51" s="30" t="s">
        <v>20</v>
      </c>
    </row>
    <row r="52" spans="1:12" ht="19.5" customHeight="1">
      <c r="A52" s="21">
        <v>50</v>
      </c>
      <c r="B52" s="22" t="s">
        <v>130</v>
      </c>
      <c r="C52" s="22" t="s">
        <v>15</v>
      </c>
      <c r="D52" s="23" t="s">
        <v>131</v>
      </c>
      <c r="E52" s="24" t="s">
        <v>11</v>
      </c>
      <c r="F52" s="22" t="s">
        <v>132</v>
      </c>
      <c r="G52" s="25">
        <v>71</v>
      </c>
      <c r="H52" s="26">
        <f t="shared" si="3"/>
        <v>28.400000000000002</v>
      </c>
      <c r="I52" s="29">
        <v>85.8</v>
      </c>
      <c r="J52" s="26">
        <f t="shared" si="1"/>
        <v>51.48</v>
      </c>
      <c r="K52" s="29">
        <f t="shared" si="4"/>
        <v>79.88</v>
      </c>
      <c r="L52" s="30" t="s">
        <v>13</v>
      </c>
    </row>
    <row r="53" spans="1:12" ht="19.5" customHeight="1">
      <c r="A53" s="21">
        <v>51</v>
      </c>
      <c r="B53" s="22" t="s">
        <v>133</v>
      </c>
      <c r="C53" s="22" t="s">
        <v>15</v>
      </c>
      <c r="D53" s="23" t="s">
        <v>134</v>
      </c>
      <c r="E53" s="24" t="s">
        <v>11</v>
      </c>
      <c r="F53" s="22" t="s">
        <v>132</v>
      </c>
      <c r="G53" s="25">
        <v>73</v>
      </c>
      <c r="H53" s="26">
        <f t="shared" si="3"/>
        <v>29.200000000000003</v>
      </c>
      <c r="I53" s="29">
        <v>75.8</v>
      </c>
      <c r="J53" s="26">
        <f t="shared" si="1"/>
        <v>45.48</v>
      </c>
      <c r="K53" s="29">
        <f t="shared" si="4"/>
        <v>74.68</v>
      </c>
      <c r="L53" s="30" t="s">
        <v>17</v>
      </c>
    </row>
    <row r="54" spans="1:12" ht="19.5" customHeight="1">
      <c r="A54" s="21">
        <v>52</v>
      </c>
      <c r="B54" s="22" t="s">
        <v>135</v>
      </c>
      <c r="C54" s="22" t="s">
        <v>136</v>
      </c>
      <c r="D54" s="23" t="s">
        <v>137</v>
      </c>
      <c r="E54" s="24" t="s">
        <v>11</v>
      </c>
      <c r="F54" s="22" t="s">
        <v>132</v>
      </c>
      <c r="G54" s="25">
        <v>68</v>
      </c>
      <c r="H54" s="26">
        <f t="shared" si="3"/>
        <v>27.200000000000003</v>
      </c>
      <c r="I54" s="29">
        <v>76.4</v>
      </c>
      <c r="J54" s="26">
        <f t="shared" si="1"/>
        <v>45.84</v>
      </c>
      <c r="K54" s="29">
        <f t="shared" si="4"/>
        <v>73.04</v>
      </c>
      <c r="L54" s="30" t="s">
        <v>20</v>
      </c>
    </row>
  </sheetData>
  <sheetProtection/>
  <mergeCells count="1">
    <mergeCell ref="B1:L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138</v>
      </c>
    </row>
    <row r="2" ht="12.75">
      <c r="A2" s="2" t="s">
        <v>139</v>
      </c>
    </row>
    <row r="3" spans="1:3" ht="12.75">
      <c r="A3" s="3" t="s">
        <v>140</v>
      </c>
      <c r="C3" s="4" t="s">
        <v>141</v>
      </c>
    </row>
    <row r="4" ht="12.75">
      <c r="A4" s="3">
        <v>3</v>
      </c>
    </row>
    <row r="7" ht="12.75">
      <c r="A7" s="5" t="s">
        <v>142</v>
      </c>
    </row>
    <row r="8" ht="12.75">
      <c r="A8" s="6" t="s">
        <v>143</v>
      </c>
    </row>
    <row r="9" ht="12.75">
      <c r="A9" s="7" t="s">
        <v>144</v>
      </c>
    </row>
    <row r="10" ht="12.75">
      <c r="A10" s="6" t="s">
        <v>145</v>
      </c>
    </row>
    <row r="11" ht="12.75">
      <c r="A11" s="8" t="s">
        <v>146</v>
      </c>
    </row>
    <row r="14" ht="12.75">
      <c r="A14" s="4" t="s">
        <v>147</v>
      </c>
    </row>
    <row r="17" ht="12.75">
      <c r="C17" s="4" t="s">
        <v>148</v>
      </c>
    </row>
    <row r="20" ht="12.75">
      <c r="A20" s="9" t="s">
        <v>149</v>
      </c>
    </row>
    <row r="26" ht="12.75">
      <c r="C26" s="10" t="s">
        <v>150</v>
      </c>
    </row>
  </sheetData>
  <sheetProtection password="8863" sheet="1" objects="1"/>
  <printOptions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李本建</cp:lastModifiedBy>
  <cp:lastPrinted>2016-06-13T13:53:19Z</cp:lastPrinted>
  <dcterms:created xsi:type="dcterms:W3CDTF">2011-12-15T04:52:16Z</dcterms:created>
  <dcterms:modified xsi:type="dcterms:W3CDTF">2016-06-14T06:57:20Z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