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376" activeTab="0"/>
  </bookViews>
  <sheets>
    <sheet name="综合成绩公告" sheetId="1" r:id="rId1"/>
    <sheet name="体检名单公告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<sst xmlns="http://schemas.openxmlformats.org/spreadsheetml/2006/main" count="53" uniqueCount="38">
  <si>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</si>
  <si>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</si>
  <si>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</si>
  <si>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</si>
  <si>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</si>
  <si>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</si>
  <si>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</si>
  <si>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</si>
  <si>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</si>
  <si>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</si>
  <si>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</si>
  <si>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综合成绩排序</t>
  </si>
  <si>
    <t>注：体检时间、地点另行通知。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</si>
  <si>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</si>
  <si>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</si>
  <si>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</si>
  <si>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</si>
  <si>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</si>
  <si>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</si>
  <si>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</si>
  <si>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</si>
  <si>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</si>
  <si>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</si>
  <si>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</si>
  <si>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</si>
  <si>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</si>
  <si>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女</t>
  </si>
  <si>
    <t>男</t>
  </si>
  <si>
    <t>杜雪斌</t>
  </si>
  <si>
    <t>裴云洲</t>
  </si>
  <si>
    <t>周佳</t>
  </si>
  <si>
    <t>1606181610</t>
  </si>
  <si>
    <t>1606181602</t>
  </si>
  <si>
    <t>1606181608</t>
  </si>
  <si>
    <t>宜昌市青少年宫</t>
  </si>
  <si>
    <t>艺术教师</t>
  </si>
  <si>
    <t>共青团宜昌市委员会所属事业单位2016年公开招聘教师体检名单公告</t>
  </si>
  <si>
    <t>共青团宜昌市委员会所属事业单位2016年公开招聘教师综合成绩公告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</si>
</sst>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mm/dd/yy_)"/>
    <numFmt numFmtId="182" formatCode="0.00_);[Red]\(0.00\)"/>
    <numFmt numFmtId="183" formatCode="0.00_ "/>
  </numFmts>
  <fonts count="4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3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37" fontId="21" fillId="0" borderId="0">
      <alignment/>
      <protection/>
    </xf>
    <xf numFmtId="0" fontId="3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0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7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9" borderId="7" applyNumberFormat="0" applyAlignment="0" applyProtection="0"/>
    <xf numFmtId="0" fontId="29" fillId="20" borderId="8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42" fillId="19" borderId="10" applyNumberFormat="0" applyAlignment="0" applyProtection="0"/>
    <xf numFmtId="0" fontId="34" fillId="7" borderId="7" applyNumberFormat="0" applyAlignment="0" applyProtection="0"/>
    <xf numFmtId="0" fontId="1" fillId="0" borderId="0">
      <alignment/>
      <protection locked="0"/>
    </xf>
    <xf numFmtId="0" fontId="18" fillId="0" borderId="0" applyNumberFormat="0" applyFill="0" applyBorder="0" applyAlignment="0" applyProtection="0"/>
    <xf numFmtId="0" fontId="0" fillId="18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123">
      <alignment/>
      <protection/>
    </xf>
    <xf numFmtId="0" fontId="2" fillId="4" borderId="0" xfId="123" applyFont="1" applyFill="1">
      <alignment/>
      <protection/>
    </xf>
    <xf numFmtId="0" fontId="1" fillId="4" borderId="0" xfId="123" applyFill="1">
      <alignment/>
      <protection/>
    </xf>
    <xf numFmtId="0" fontId="1" fillId="28" borderId="12" xfId="123" applyFill="1" applyBorder="1">
      <alignment/>
      <protection/>
    </xf>
    <xf numFmtId="0" fontId="3" fillId="29" borderId="13" xfId="123" applyFont="1" applyFill="1" applyBorder="1" applyAlignment="1">
      <alignment horizontal="center"/>
      <protection/>
    </xf>
    <xf numFmtId="0" fontId="4" fillId="30" borderId="14" xfId="123" applyFont="1" applyFill="1" applyBorder="1" applyAlignment="1">
      <alignment horizontal="center"/>
      <protection/>
    </xf>
    <xf numFmtId="0" fontId="3" fillId="29" borderId="14" xfId="123" applyFont="1" applyFill="1" applyBorder="1" applyAlignment="1">
      <alignment horizontal="center"/>
      <protection/>
    </xf>
    <xf numFmtId="0" fontId="3" fillId="29" borderId="15" xfId="123" applyFont="1" applyFill="1" applyBorder="1" applyAlignment="1">
      <alignment horizontal="center"/>
      <protection/>
    </xf>
    <xf numFmtId="0" fontId="1" fillId="28" borderId="16" xfId="123" applyFill="1" applyBorder="1">
      <alignment/>
      <protection/>
    </xf>
    <xf numFmtId="0" fontId="1" fillId="28" borderId="17" xfId="123" applyFill="1" applyBorder="1">
      <alignment/>
      <protection/>
    </xf>
    <xf numFmtId="0" fontId="5" fillId="0" borderId="0" xfId="0" applyFon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2" fontId="9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83" fontId="2" fillId="0" borderId="19" xfId="0" applyNumberFormat="1" applyFont="1" applyFill="1" applyBorder="1" applyAlignment="1">
      <alignment horizontal="center" vertical="center"/>
    </xf>
    <xf numFmtId="182" fontId="2" fillId="0" borderId="19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霓付 [0]_97MBO" xfId="91"/>
    <cellStyle name="霓付_97MBO" xfId="92"/>
    <cellStyle name="烹拳 [0]_97MBO" xfId="93"/>
    <cellStyle name="烹拳_97MBO" xfId="94"/>
    <cellStyle name="普通_ 白土" xfId="95"/>
    <cellStyle name="千分位[0]_ 白土" xfId="96"/>
    <cellStyle name="千分位_ 白土" xfId="97"/>
    <cellStyle name="千位[0]_GetDateDialog" xfId="98"/>
    <cellStyle name="千位_GetDateDialog" xfId="99"/>
    <cellStyle name="Comma" xfId="100"/>
    <cellStyle name="Comma [0]" xfId="101"/>
    <cellStyle name="钎霖_laroux" xfId="102"/>
    <cellStyle name="强调 1" xfId="103"/>
    <cellStyle name="强调 2" xfId="104"/>
    <cellStyle name="强调 3" xfId="105"/>
    <cellStyle name="强调文字颜色 1" xfId="106"/>
    <cellStyle name="强调文字颜色 2" xfId="107"/>
    <cellStyle name="强调文字颜色 3" xfId="108"/>
    <cellStyle name="强调文字颜色 4" xfId="109"/>
    <cellStyle name="强调文字颜色 5" xfId="110"/>
    <cellStyle name="强调文字颜色 6" xfId="111"/>
    <cellStyle name="适中" xfId="112"/>
    <cellStyle name="输出" xfId="113"/>
    <cellStyle name="输入" xfId="114"/>
    <cellStyle name="样式 1" xfId="115"/>
    <cellStyle name="Followed Hyperlink" xfId="116"/>
    <cellStyle name="注释" xfId="117"/>
    <cellStyle name="콤마 [0]_BOILER-CO1" xfId="118"/>
    <cellStyle name="콤마_BOILER-CO1" xfId="119"/>
    <cellStyle name="통화 [0]_BOILER-CO1" xfId="120"/>
    <cellStyle name="통화_BOILER-CO1" xfId="121"/>
    <cellStyle name="표준_0N-HANDLING " xfId="122"/>
    <cellStyle name="표준_kc-elec system check lis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E5" sqref="E5"/>
    </sheetView>
  </sheetViews>
  <sheetFormatPr defaultColWidth="9.00390625" defaultRowHeight="27" customHeight="1"/>
  <cols>
    <col min="1" max="1" width="8.00390625" style="17" customWidth="1"/>
    <col min="2" max="2" width="5.375" style="17" customWidth="1"/>
    <col min="3" max="3" width="18.125" style="17" customWidth="1"/>
    <col min="4" max="4" width="13.875" style="17" customWidth="1"/>
    <col min="5" max="5" width="8.375" style="17" customWidth="1"/>
    <col min="6" max="6" width="8.125" style="28" customWidth="1"/>
    <col min="7" max="7" width="9.00390625" style="17" customWidth="1"/>
    <col min="8" max="8" width="8.25390625" style="28" customWidth="1"/>
    <col min="9" max="9" width="13.00390625" style="17" customWidth="1"/>
    <col min="10" max="10" width="9.875" style="17" customWidth="1"/>
    <col min="11" max="11" width="6.625" style="17" customWidth="1"/>
    <col min="12" max="16384" width="9.00390625" style="17" customWidth="1"/>
  </cols>
  <sheetData>
    <row r="1" spans="1:11" ht="46.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45.75" customHeight="1">
      <c r="A2" s="18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1" t="s">
        <v>5</v>
      </c>
      <c r="G2" s="19" t="s">
        <v>6</v>
      </c>
      <c r="H2" s="21" t="s">
        <v>7</v>
      </c>
      <c r="I2" s="24" t="s">
        <v>8</v>
      </c>
      <c r="J2" s="24" t="s">
        <v>9</v>
      </c>
      <c r="K2" s="19" t="s">
        <v>10</v>
      </c>
    </row>
    <row r="3" spans="1:11" ht="33.75" customHeight="1">
      <c r="A3" s="22" t="s">
        <v>30</v>
      </c>
      <c r="B3" s="22" t="s">
        <v>27</v>
      </c>
      <c r="C3" s="38" t="s">
        <v>33</v>
      </c>
      <c r="D3" s="39" t="s">
        <v>34</v>
      </c>
      <c r="E3" s="39" t="s">
        <v>35</v>
      </c>
      <c r="F3" s="39">
        <v>62</v>
      </c>
      <c r="G3" s="23">
        <f>F3*0.4</f>
        <v>24.8</v>
      </c>
      <c r="H3" s="27">
        <v>86.6</v>
      </c>
      <c r="I3" s="23">
        <f>H3*0.6</f>
        <v>51.959999999999994</v>
      </c>
      <c r="J3" s="26">
        <f>G3+I3</f>
        <v>76.75999999999999</v>
      </c>
      <c r="K3" s="22">
        <v>1</v>
      </c>
    </row>
    <row r="4" spans="1:11" ht="27" customHeight="1">
      <c r="A4" s="22" t="s">
        <v>28</v>
      </c>
      <c r="B4" s="22" t="s">
        <v>26</v>
      </c>
      <c r="C4" s="38" t="s">
        <v>31</v>
      </c>
      <c r="D4" s="39" t="s">
        <v>34</v>
      </c>
      <c r="E4" s="39" t="s">
        <v>35</v>
      </c>
      <c r="F4" s="39">
        <v>63</v>
      </c>
      <c r="G4" s="23">
        <f>F4*0.4</f>
        <v>25.200000000000003</v>
      </c>
      <c r="H4" s="27">
        <v>77.8</v>
      </c>
      <c r="I4" s="23">
        <f>H4*0.6</f>
        <v>46.68</v>
      </c>
      <c r="J4" s="26">
        <f>G4+I4</f>
        <v>71.88</v>
      </c>
      <c r="K4" s="22">
        <v>2</v>
      </c>
    </row>
    <row r="5" spans="1:11" ht="27" customHeight="1">
      <c r="A5" s="22" t="s">
        <v>29</v>
      </c>
      <c r="B5" s="22" t="s">
        <v>26</v>
      </c>
      <c r="C5" s="38" t="s">
        <v>32</v>
      </c>
      <c r="D5" s="39" t="s">
        <v>34</v>
      </c>
      <c r="E5" s="39" t="s">
        <v>35</v>
      </c>
      <c r="F5" s="39">
        <v>62</v>
      </c>
      <c r="G5" s="23">
        <f>F5*0.4</f>
        <v>24.8</v>
      </c>
      <c r="H5" s="27">
        <v>78</v>
      </c>
      <c r="I5" s="23">
        <f>H5*0.6</f>
        <v>46.8</v>
      </c>
      <c r="J5" s="26">
        <f>G5+I5</f>
        <v>71.6</v>
      </c>
      <c r="K5" s="22">
        <v>3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8" sqref="E8"/>
    </sheetView>
  </sheetViews>
  <sheetFormatPr defaultColWidth="9.00390625" defaultRowHeight="14.25"/>
  <cols>
    <col min="2" max="2" width="9.00390625" style="0" customWidth="1"/>
    <col min="3" max="3" width="19.875" style="0" customWidth="1"/>
    <col min="4" max="4" width="16.875" style="0" customWidth="1"/>
    <col min="5" max="5" width="14.875" style="0" customWidth="1"/>
    <col min="6" max="6" width="16.25390625" style="0" customWidth="1"/>
  </cols>
  <sheetData>
    <row r="1" spans="1:6" ht="72.75" customHeight="1">
      <c r="A1" s="31" t="s">
        <v>36</v>
      </c>
      <c r="B1" s="32"/>
      <c r="C1" s="32"/>
      <c r="D1" s="32"/>
      <c r="E1" s="32"/>
      <c r="F1" s="33"/>
    </row>
    <row r="2" spans="1:6" s="11" customFormat="1" ht="30" customHeight="1">
      <c r="A2" s="12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3" t="s">
        <v>11</v>
      </c>
    </row>
    <row r="3" spans="1:6" ht="30" customHeight="1">
      <c r="A3" s="22" t="s">
        <v>30</v>
      </c>
      <c r="B3" s="22" t="s">
        <v>27</v>
      </c>
      <c r="C3" s="38" t="s">
        <v>33</v>
      </c>
      <c r="D3" s="39" t="s">
        <v>34</v>
      </c>
      <c r="E3" s="39" t="s">
        <v>35</v>
      </c>
      <c r="F3" s="25">
        <v>1</v>
      </c>
    </row>
    <row r="4" spans="1:6" ht="30" customHeight="1">
      <c r="A4" s="15" t="s">
        <v>12</v>
      </c>
      <c r="B4" s="15"/>
      <c r="C4" s="16"/>
      <c r="D4" s="17"/>
      <c r="E4" s="17"/>
      <c r="F4" s="17"/>
    </row>
    <row r="5" spans="1:6" ht="19.5" customHeight="1">
      <c r="A5" s="34"/>
      <c r="B5" s="35"/>
      <c r="C5" s="35"/>
      <c r="D5" s="35"/>
      <c r="E5" s="35"/>
      <c r="F5" s="35"/>
    </row>
    <row r="6" spans="1:6" ht="19.5" customHeight="1">
      <c r="A6" s="36"/>
      <c r="B6" s="37"/>
      <c r="C6" s="37"/>
      <c r="D6" s="37"/>
      <c r="E6" s="37"/>
      <c r="F6" s="37"/>
    </row>
    <row r="9" ht="14.25" customHeight="1"/>
  </sheetData>
  <sheetProtection/>
  <mergeCells count="3">
    <mergeCell ref="A1:F1"/>
    <mergeCell ref="A5:F5"/>
    <mergeCell ref="A6:F6"/>
  </mergeCells>
  <printOptions/>
  <pageMargins left="0.5511811023622047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13</v>
      </c>
    </row>
    <row r="2" ht="12.75">
      <c r="A2" s="2" t="s">
        <v>14</v>
      </c>
    </row>
    <row r="3" spans="1:3" ht="12.75">
      <c r="A3" s="3" t="s">
        <v>15</v>
      </c>
      <c r="C3" s="4" t="s">
        <v>16</v>
      </c>
    </row>
    <row r="4" ht="12.75">
      <c r="A4" s="3">
        <v>3</v>
      </c>
    </row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2.75">
      <c r="A11" s="8" t="s">
        <v>21</v>
      </c>
    </row>
    <row r="14" ht="12.75">
      <c r="A14" s="4" t="s">
        <v>22</v>
      </c>
    </row>
    <row r="17" ht="12.75">
      <c r="C17" s="4" t="s">
        <v>23</v>
      </c>
    </row>
    <row r="20" ht="12.75">
      <c r="A20" s="9" t="s">
        <v>24</v>
      </c>
    </row>
    <row r="26" ht="12.75">
      <c r="C26" s="10" t="s">
        <v>25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2016-06-29T08:56:33Z</cp:lastPrinted>
  <dcterms:created xsi:type="dcterms:W3CDTF">2011-12-15T04:52:16Z</dcterms:created>
  <dcterms:modified xsi:type="dcterms:W3CDTF">2016-06-29T08:56:47Z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