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合格人员192人" sheetId="1" r:id="rId1"/>
    <sheet name="技监局合格人员8人" sheetId="2" r:id="rId2"/>
  </sheets>
  <definedNames>
    <definedName name="_xlnm._FilterDatabase" localSheetId="1" hidden="1">'技监局合格人员8人'!$A$3:$K$3</definedName>
    <definedName name="_xlnm.Print_Titles" localSheetId="0">'合格人员192人'!$3:$3</definedName>
    <definedName name="_xlnm.Print_Titles" localSheetId="1">'技监局合格人员8人'!$3:$3</definedName>
    <definedName name="潜江" localSheetId="0">'合格人员192人'!$D$3:$I$195</definedName>
    <definedName name="潜江" localSheetId="1">'技监局合格人员8人'!$D$3:$I$3</definedName>
    <definedName name="潜江">#REF!</definedName>
  </definedNames>
  <calcPr fullCalcOnLoad="1"/>
</workbook>
</file>

<file path=xl/sharedStrings.xml><?xml version="1.0" encoding="utf-8"?>
<sst xmlns="http://schemas.openxmlformats.org/spreadsheetml/2006/main" count="925" uniqueCount="521">
  <si>
    <t>214211023714</t>
  </si>
  <si>
    <t>严晓星</t>
  </si>
  <si>
    <t>314211024611</t>
  </si>
  <si>
    <t>张龙</t>
  </si>
  <si>
    <t>314211024615</t>
  </si>
  <si>
    <t>周悦</t>
  </si>
  <si>
    <t>114211011025</t>
  </si>
  <si>
    <t>王思冕</t>
  </si>
  <si>
    <t>14211100101</t>
  </si>
  <si>
    <t>314211024330</t>
  </si>
  <si>
    <t>周婧</t>
  </si>
  <si>
    <t>114211023113</t>
  </si>
  <si>
    <t>何生传</t>
  </si>
  <si>
    <t>114211012914</t>
  </si>
  <si>
    <t>谭诗雅</t>
  </si>
  <si>
    <t>214211023611</t>
  </si>
  <si>
    <t>张羽穆</t>
  </si>
  <si>
    <t>潜江市水产技术推广中心</t>
  </si>
  <si>
    <t>14211110101</t>
  </si>
  <si>
    <t>314211024510</t>
  </si>
  <si>
    <t>马闯</t>
  </si>
  <si>
    <t>314211024521</t>
  </si>
  <si>
    <t>张阳</t>
  </si>
  <si>
    <t>314211024716</t>
  </si>
  <si>
    <t>李静</t>
  </si>
  <si>
    <t>114211013010</t>
  </si>
  <si>
    <t>杨喆</t>
  </si>
  <si>
    <t>114211010903</t>
  </si>
  <si>
    <t>董政</t>
  </si>
  <si>
    <t>潜江市国有土地房屋征收补偿办公室</t>
  </si>
  <si>
    <t>14211200201</t>
  </si>
  <si>
    <t>314211024501</t>
  </si>
  <si>
    <t>龚华</t>
  </si>
  <si>
    <t>214211023818</t>
  </si>
  <si>
    <t>尹晶</t>
  </si>
  <si>
    <t>214211023810</t>
  </si>
  <si>
    <t>朱小林</t>
  </si>
  <si>
    <t>114211010326</t>
  </si>
  <si>
    <t>吴博文</t>
  </si>
  <si>
    <t>314211024704</t>
  </si>
  <si>
    <t>罗珊珊</t>
  </si>
  <si>
    <t>214211023807</t>
  </si>
  <si>
    <t>王柳</t>
  </si>
  <si>
    <t>214211023929</t>
  </si>
  <si>
    <t>唐绵绵</t>
  </si>
  <si>
    <t>314211024311</t>
  </si>
  <si>
    <t>邱玲俐</t>
  </si>
  <si>
    <t>114211012223</t>
  </si>
  <si>
    <t>陈磊</t>
  </si>
  <si>
    <t>314211024216</t>
  </si>
  <si>
    <t>曾帅</t>
  </si>
  <si>
    <t>214211023819</t>
  </si>
  <si>
    <t>张豪</t>
  </si>
  <si>
    <t>114211010305</t>
  </si>
  <si>
    <t>赵青</t>
  </si>
  <si>
    <t>114211010605</t>
  </si>
  <si>
    <t>侯秋阳</t>
  </si>
  <si>
    <t>314211024516</t>
  </si>
  <si>
    <t>廖名烜</t>
  </si>
  <si>
    <t>214211024107</t>
  </si>
  <si>
    <t>曾俊杰</t>
  </si>
  <si>
    <t>214211023705</t>
  </si>
  <si>
    <t>杜俊</t>
  </si>
  <si>
    <t>314211024204</t>
  </si>
  <si>
    <t>邓文涛</t>
  </si>
  <si>
    <t>314211024707</t>
  </si>
  <si>
    <t>周梦丹</t>
  </si>
  <si>
    <t>114211012224</t>
  </si>
  <si>
    <t>邱佳鑫</t>
  </si>
  <si>
    <t>114211023118</t>
  </si>
  <si>
    <t>沈程</t>
  </si>
  <si>
    <t>314211024514</t>
  </si>
  <si>
    <t>李清</t>
  </si>
  <si>
    <t>王玮</t>
  </si>
  <si>
    <t>114211011728</t>
  </si>
  <si>
    <t>邓琼</t>
  </si>
  <si>
    <t>314211024302</t>
  </si>
  <si>
    <t>刘洁</t>
  </si>
  <si>
    <t>214211023924</t>
  </si>
  <si>
    <t>龚诚</t>
  </si>
  <si>
    <t>314211024202</t>
  </si>
  <si>
    <t>张杨</t>
  </si>
  <si>
    <t>314211024413</t>
  </si>
  <si>
    <t>王斌园</t>
  </si>
  <si>
    <t>314211024515</t>
  </si>
  <si>
    <t>龚婉露</t>
  </si>
  <si>
    <t>214211023830</t>
  </si>
  <si>
    <t>孙澈</t>
  </si>
  <si>
    <t>214211023925</t>
  </si>
  <si>
    <t>李文乔</t>
  </si>
  <si>
    <t>114211010727</t>
  </si>
  <si>
    <t>314211024209</t>
  </si>
  <si>
    <t>刘环</t>
  </si>
  <si>
    <t>214211023620</t>
  </si>
  <si>
    <t>陈芳</t>
  </si>
  <si>
    <t>114211012230</t>
  </si>
  <si>
    <t>胡雅琴</t>
  </si>
  <si>
    <t>黄邓同</t>
  </si>
  <si>
    <t>314211024217</t>
  </si>
  <si>
    <t>孟巧</t>
  </si>
  <si>
    <t>314211024527</t>
  </si>
  <si>
    <t>肖锋</t>
  </si>
  <si>
    <t>214211023921</t>
  </si>
  <si>
    <t>何艳丽</t>
  </si>
  <si>
    <t>114211011724</t>
  </si>
  <si>
    <t>张磊</t>
  </si>
  <si>
    <t>314211024604</t>
  </si>
  <si>
    <t>宋俊元</t>
  </si>
  <si>
    <t>314211024419</t>
  </si>
  <si>
    <t>唐安娜</t>
  </si>
  <si>
    <t>314211024214</t>
  </si>
  <si>
    <t>莫赐</t>
  </si>
  <si>
    <t>214211023828</t>
  </si>
  <si>
    <t>彭大伟</t>
  </si>
  <si>
    <t>14211170101</t>
  </si>
  <si>
    <t>314211024215</t>
  </si>
  <si>
    <t>墙龙</t>
  </si>
  <si>
    <t>114211012920</t>
  </si>
  <si>
    <t>314211024601</t>
  </si>
  <si>
    <t>刘翔</t>
  </si>
  <si>
    <t>314211024706</t>
  </si>
  <si>
    <t>王宇飞</t>
  </si>
  <si>
    <t>114211010509</t>
  </si>
  <si>
    <t>吴强</t>
  </si>
  <si>
    <t>114211011506</t>
  </si>
  <si>
    <t>严小茜</t>
  </si>
  <si>
    <t>214211023910</t>
  </si>
  <si>
    <t>黄菁</t>
  </si>
  <si>
    <t>114211010102</t>
  </si>
  <si>
    <t>雷小涛</t>
  </si>
  <si>
    <t>314211024219</t>
  </si>
  <si>
    <t>左凡容</t>
  </si>
  <si>
    <t>314211024625</t>
  </si>
  <si>
    <t>刘洋</t>
  </si>
  <si>
    <t>314211024504</t>
  </si>
  <si>
    <t>肖书哲</t>
  </si>
  <si>
    <t>214211023608</t>
  </si>
  <si>
    <t>肖明</t>
  </si>
  <si>
    <t>114211012825</t>
  </si>
  <si>
    <t>邹梅梅</t>
  </si>
  <si>
    <t>114211011013</t>
  </si>
  <si>
    <t>谈晓芳</t>
  </si>
  <si>
    <t>潜江市屠宰管理办公室</t>
  </si>
  <si>
    <t>14211120101</t>
  </si>
  <si>
    <t>314211024403</t>
  </si>
  <si>
    <t>周振</t>
  </si>
  <si>
    <t>314211024418</t>
  </si>
  <si>
    <t>舒洁</t>
  </si>
  <si>
    <t>314211024713</t>
  </si>
  <si>
    <t>杨飞</t>
  </si>
  <si>
    <t>314211024428</t>
  </si>
  <si>
    <t>张宋阳</t>
  </si>
  <si>
    <t>114211012703</t>
  </si>
  <si>
    <t>张晓佩</t>
  </si>
  <si>
    <t>114211012410</t>
  </si>
  <si>
    <t>杨弼显</t>
  </si>
  <si>
    <t>314211024614</t>
  </si>
  <si>
    <t>严俊</t>
  </si>
  <si>
    <t>314211024220</t>
  </si>
  <si>
    <t>桑月婷</t>
  </si>
  <si>
    <t>314211024408</t>
  </si>
  <si>
    <t>马俊</t>
  </si>
  <si>
    <t>214211023603</t>
  </si>
  <si>
    <t>吴含</t>
  </si>
  <si>
    <t>214211023727</t>
  </si>
  <si>
    <t>胡华麟</t>
  </si>
  <si>
    <t>214211023928</t>
  </si>
  <si>
    <t>郑冰攸</t>
  </si>
  <si>
    <t>214211023829</t>
  </si>
  <si>
    <t>向颜淳</t>
  </si>
  <si>
    <t>314211024425</t>
  </si>
  <si>
    <t>吕蕾</t>
  </si>
  <si>
    <t>214211023621</t>
  </si>
  <si>
    <t>姓名</t>
  </si>
  <si>
    <t>报考单位</t>
  </si>
  <si>
    <t>职位代码</t>
  </si>
  <si>
    <t>加分</t>
  </si>
  <si>
    <t>熊佳</t>
  </si>
  <si>
    <t>314211024301</t>
  </si>
  <si>
    <t>李晓鹏</t>
  </si>
  <si>
    <t>214211024006</t>
  </si>
  <si>
    <t>张佳莹</t>
  </si>
  <si>
    <t>114211023104</t>
  </si>
  <si>
    <t>柳高</t>
  </si>
  <si>
    <t>314211024426</t>
  </si>
  <si>
    <t>彭雪珂</t>
  </si>
  <si>
    <t>114211010316</t>
  </si>
  <si>
    <t>苏惠敏</t>
  </si>
  <si>
    <t>114211011826</t>
  </si>
  <si>
    <t>谢紫薇</t>
  </si>
  <si>
    <t>214211023812</t>
  </si>
  <si>
    <t>黄友政</t>
  </si>
  <si>
    <t>214211023801</t>
  </si>
  <si>
    <t>何江</t>
  </si>
  <si>
    <t>114211012109</t>
  </si>
  <si>
    <t>刘微溪</t>
  </si>
  <si>
    <t>114211012314</t>
  </si>
  <si>
    <t>龚锋</t>
  </si>
  <si>
    <t>314211024211</t>
  </si>
  <si>
    <t>王秋博</t>
  </si>
  <si>
    <t>314211024525</t>
  </si>
  <si>
    <t>蔡雯雯</t>
  </si>
  <si>
    <t>314211024523</t>
  </si>
  <si>
    <t>尹艳华</t>
  </si>
  <si>
    <t>214211023907</t>
  </si>
  <si>
    <t>田文</t>
  </si>
  <si>
    <t>214211023804</t>
  </si>
  <si>
    <t>刘峰</t>
  </si>
  <si>
    <t>114211023128</t>
  </si>
  <si>
    <t>14211140102</t>
  </si>
  <si>
    <t>杨广义</t>
  </si>
  <si>
    <t>314211024312</t>
  </si>
  <si>
    <t>张金锐</t>
  </si>
  <si>
    <t>314211024603</t>
  </si>
  <si>
    <t>朱夏珊</t>
  </si>
  <si>
    <t>314211024317</t>
  </si>
  <si>
    <t>王丽峰</t>
  </si>
  <si>
    <t>314211024203</t>
  </si>
  <si>
    <t>114211023306</t>
  </si>
  <si>
    <t>黄晖</t>
  </si>
  <si>
    <t>214211023618</t>
  </si>
  <si>
    <t>吴迪</t>
  </si>
  <si>
    <t>314211024420</t>
  </si>
  <si>
    <t>何国凤</t>
  </si>
  <si>
    <t>综合
应用能力成绩</t>
  </si>
  <si>
    <t>职业能力测试成绩</t>
  </si>
  <si>
    <t>笔试总分</t>
  </si>
  <si>
    <t>李书桐</t>
  </si>
  <si>
    <t>214211023716</t>
  </si>
  <si>
    <t>关倩</t>
  </si>
  <si>
    <t>114211010717</t>
  </si>
  <si>
    <t>刘炎</t>
  </si>
  <si>
    <t>314211024320</t>
  </si>
  <si>
    <t>宋习文</t>
  </si>
  <si>
    <t>114211011302</t>
  </si>
  <si>
    <t>余佳亮</t>
  </si>
  <si>
    <t>314211024610</t>
  </si>
  <si>
    <t>汪锐</t>
  </si>
  <si>
    <t>214211023626</t>
  </si>
  <si>
    <t>袁雯荟</t>
  </si>
  <si>
    <t>214211024009</t>
  </si>
  <si>
    <t>刘烨琪</t>
  </si>
  <si>
    <t>114211011604</t>
  </si>
  <si>
    <t>雷蕾</t>
  </si>
  <si>
    <t>314211024322</t>
  </si>
  <si>
    <t>黄卢卢</t>
  </si>
  <si>
    <t>214211023712</t>
  </si>
  <si>
    <t>黄涛</t>
  </si>
  <si>
    <t>314211024205</t>
  </si>
  <si>
    <t>李浩</t>
  </si>
  <si>
    <t>314211024201</t>
  </si>
  <si>
    <t>姚遥</t>
  </si>
  <si>
    <t>114211012301</t>
  </si>
  <si>
    <t>周正楷</t>
  </si>
  <si>
    <t>114211012722</t>
  </si>
  <si>
    <t>朱圣兰</t>
  </si>
  <si>
    <t>214211023719</t>
  </si>
  <si>
    <t>张辉德</t>
  </si>
  <si>
    <t>114211012715</t>
  </si>
  <si>
    <t>镇处经管站</t>
  </si>
  <si>
    <t>14211040301</t>
  </si>
  <si>
    <t>杨冰清</t>
  </si>
  <si>
    <t>潜江市社情民意调查中心</t>
  </si>
  <si>
    <t>14211090301</t>
  </si>
  <si>
    <t>214211023820</t>
  </si>
  <si>
    <t>鲁靖</t>
  </si>
  <si>
    <t>潜江市公路管理局</t>
  </si>
  <si>
    <t>14211180101</t>
  </si>
  <si>
    <t>314211024701</t>
  </si>
  <si>
    <t>14211040101</t>
  </si>
  <si>
    <t>基层人社服务中心</t>
  </si>
  <si>
    <t>14211160201</t>
  </si>
  <si>
    <t>程洁</t>
  </si>
  <si>
    <t>潜江市船闸管理所</t>
  </si>
  <si>
    <t>14211180301</t>
  </si>
  <si>
    <t>114211011421</t>
  </si>
  <si>
    <t>黄原樵</t>
  </si>
  <si>
    <t>114211011128</t>
  </si>
  <si>
    <t>胡霞</t>
  </si>
  <si>
    <t>潜江市普查中心</t>
  </si>
  <si>
    <t>14211090101</t>
  </si>
  <si>
    <t>214211023607</t>
  </si>
  <si>
    <t>李冬</t>
  </si>
  <si>
    <t>潜江市社会福利院</t>
  </si>
  <si>
    <t>14211080201</t>
  </si>
  <si>
    <t>114211011108</t>
  </si>
  <si>
    <t>李青池</t>
  </si>
  <si>
    <t>潜江市重点项目协调管理办公室</t>
  </si>
  <si>
    <t>14211010201</t>
  </si>
  <si>
    <t>214211023613</t>
  </si>
  <si>
    <t>张开放</t>
  </si>
  <si>
    <t>314211024710</t>
  </si>
  <si>
    <t>潜江市地名委员会办公室</t>
  </si>
  <si>
    <t>14211080101</t>
  </si>
  <si>
    <t>潜江高新技术产业园区企业服务中心</t>
  </si>
  <si>
    <t>14211150101</t>
  </si>
  <si>
    <t>潜江市广播电视宣传中心</t>
  </si>
  <si>
    <t>14211070101</t>
  </si>
  <si>
    <t>雷鸣</t>
  </si>
  <si>
    <t>潜江市审计局投资分局</t>
  </si>
  <si>
    <t>14211020101</t>
  </si>
  <si>
    <t>314211024407</t>
  </si>
  <si>
    <t>王梅影</t>
  </si>
  <si>
    <t>114211010206</t>
  </si>
  <si>
    <t>潜江市城乡居民社会养老保险事业管理局</t>
  </si>
  <si>
    <t>14211160101</t>
  </si>
  <si>
    <t>潜江市铁路建设领导小组办公室</t>
  </si>
  <si>
    <t>14211010101</t>
  </si>
  <si>
    <t>潜江市老新电排站（老新镇）</t>
  </si>
  <si>
    <t>14211190301</t>
  </si>
  <si>
    <t>王卓</t>
  </si>
  <si>
    <t>14211030401</t>
  </si>
  <si>
    <t>214211023701</t>
  </si>
  <si>
    <t>伍业强</t>
  </si>
  <si>
    <t>114211012326</t>
  </si>
  <si>
    <t>赵峻</t>
  </si>
  <si>
    <t>214211023915</t>
  </si>
  <si>
    <t>王婷</t>
  </si>
  <si>
    <t>114211023421</t>
  </si>
  <si>
    <t>雷儒杰</t>
  </si>
  <si>
    <t>314211024507</t>
  </si>
  <si>
    <t>唐登辉</t>
  </si>
  <si>
    <t>114211012817</t>
  </si>
  <si>
    <t>湖北潜江粮食质量监测站</t>
  </si>
  <si>
    <t>14211060101</t>
  </si>
  <si>
    <t>邬敏</t>
  </si>
  <si>
    <t>14211130201</t>
  </si>
  <si>
    <t>114211011007</t>
  </si>
  <si>
    <t>潜江市统计执法支队</t>
  </si>
  <si>
    <t>14211090201</t>
  </si>
  <si>
    <t>潜江市数字城管监督指挥中心</t>
  </si>
  <si>
    <t>14211140101</t>
  </si>
  <si>
    <t>王昌</t>
  </si>
  <si>
    <t>214211024013</t>
  </si>
  <si>
    <t>唐楚峰</t>
  </si>
  <si>
    <t>泰丰规划执法监察大队</t>
  </si>
  <si>
    <t>14211170302</t>
  </si>
  <si>
    <t>314211024306</t>
  </si>
  <si>
    <t>丁然</t>
  </si>
  <si>
    <t>潜江市房屋租赁管理局</t>
  </si>
  <si>
    <t>14211200301</t>
  </si>
  <si>
    <t>214211023610</t>
  </si>
  <si>
    <t>吴宇飞</t>
  </si>
  <si>
    <t>114211011920</t>
  </si>
  <si>
    <t>陈政</t>
  </si>
  <si>
    <t>314211024409</t>
  </si>
  <si>
    <t>曹双双</t>
  </si>
  <si>
    <t>214211023917</t>
  </si>
  <si>
    <t>张静</t>
  </si>
  <si>
    <t>314211024415</t>
  </si>
  <si>
    <t>潜江市水利水电规划勘测设计院</t>
  </si>
  <si>
    <t>14211190101</t>
  </si>
  <si>
    <t>李青青</t>
  </si>
  <si>
    <t>114211012905</t>
  </si>
  <si>
    <t>田聪慧</t>
  </si>
  <si>
    <t>214211023630</t>
  </si>
  <si>
    <t>潜江市安全生产执法监察支队</t>
  </si>
  <si>
    <t>14211050101</t>
  </si>
  <si>
    <t>黄艳</t>
  </si>
  <si>
    <t>214211023704</t>
  </si>
  <si>
    <t>14211010102</t>
  </si>
  <si>
    <t>李源</t>
  </si>
  <si>
    <t>潜江市财源建设工作领导小组办公室</t>
  </si>
  <si>
    <t>14211030501</t>
  </si>
  <si>
    <t>214211024023</t>
  </si>
  <si>
    <t>温梦蝶</t>
  </si>
  <si>
    <t>114211011907</t>
  </si>
  <si>
    <t>石磊</t>
  </si>
  <si>
    <t>潜江市幸福电排站（渔洋镇）</t>
  </si>
  <si>
    <t>14211190201</t>
  </si>
  <si>
    <t>314211024509</t>
  </si>
  <si>
    <t>张琪</t>
  </si>
  <si>
    <t>14211180302</t>
  </si>
  <si>
    <t>314211024528</t>
  </si>
  <si>
    <t>田若松</t>
  </si>
  <si>
    <t>114211011512</t>
  </si>
  <si>
    <t>刘千鑫</t>
  </si>
  <si>
    <t>214211023826</t>
  </si>
  <si>
    <t>王帅</t>
  </si>
  <si>
    <t>114211023330</t>
  </si>
  <si>
    <t>苏春蕾</t>
  </si>
  <si>
    <t>114211012304</t>
  </si>
  <si>
    <t>黄婷</t>
  </si>
  <si>
    <t>114211011811</t>
  </si>
  <si>
    <t>罗慧娟</t>
  </si>
  <si>
    <t>214211023824</t>
  </si>
  <si>
    <t>李田甜</t>
  </si>
  <si>
    <t>114211011815</t>
  </si>
  <si>
    <t>尹雅娴</t>
  </si>
  <si>
    <t>314211024225</t>
  </si>
  <si>
    <t>张春阳</t>
  </si>
  <si>
    <t>214211023706</t>
  </si>
  <si>
    <t>张竟艺</t>
  </si>
  <si>
    <t>214211023602</t>
  </si>
  <si>
    <t>谢小双</t>
  </si>
  <si>
    <t>314211024627</t>
  </si>
  <si>
    <t>吕冰清</t>
  </si>
  <si>
    <t>114211010209</t>
  </si>
  <si>
    <t>李谜</t>
  </si>
  <si>
    <t>314211024212</t>
  </si>
  <si>
    <t>宋鄢宇</t>
  </si>
  <si>
    <t>114211012702</t>
  </si>
  <si>
    <t>田缙沛</t>
  </si>
  <si>
    <t>114211011729</t>
  </si>
  <si>
    <t>陈莉</t>
  </si>
  <si>
    <t>114211010119</t>
  </si>
  <si>
    <t>付雅丽</t>
  </si>
  <si>
    <t>214211023615</t>
  </si>
  <si>
    <t>何文静</t>
  </si>
  <si>
    <t>14211030301</t>
  </si>
  <si>
    <t>214211023619</t>
  </si>
  <si>
    <t>114211012508</t>
  </si>
  <si>
    <t>金鑫</t>
  </si>
  <si>
    <t>114211012305</t>
  </si>
  <si>
    <t>黎冠球</t>
  </si>
  <si>
    <t>114211010112</t>
  </si>
  <si>
    <t>唐莉</t>
  </si>
  <si>
    <t>114211013008</t>
  </si>
  <si>
    <t>潜江市农村土地仲裁办</t>
  </si>
  <si>
    <t>14211040201</t>
  </si>
  <si>
    <t>彭雅君</t>
  </si>
  <si>
    <t>114211011906</t>
  </si>
  <si>
    <t>唐杰</t>
  </si>
  <si>
    <t>114211012005</t>
  </si>
  <si>
    <t>李喜娟</t>
  </si>
  <si>
    <t>114211011511</t>
  </si>
  <si>
    <t>刘超</t>
  </si>
  <si>
    <t>114211011320</t>
  </si>
  <si>
    <t>冯珂</t>
  </si>
  <si>
    <t>314211024315</t>
  </si>
  <si>
    <t>杨俊杰</t>
  </si>
  <si>
    <t>314211024230</t>
  </si>
  <si>
    <t>彭妮</t>
  </si>
  <si>
    <t>214211024024</t>
  </si>
  <si>
    <t>杨朝璐</t>
  </si>
  <si>
    <t>14211070102</t>
  </si>
  <si>
    <t>314211024712</t>
  </si>
  <si>
    <t>张爱红</t>
  </si>
  <si>
    <t>14211120201</t>
  </si>
  <si>
    <t>314211024208</t>
  </si>
  <si>
    <t>李顺波</t>
  </si>
  <si>
    <t>314211024608</t>
  </si>
  <si>
    <t>李卫</t>
  </si>
  <si>
    <t>14211180201</t>
  </si>
  <si>
    <t>314211024327</t>
  </si>
  <si>
    <t>董俊涛</t>
  </si>
  <si>
    <t>114211010210</t>
  </si>
  <si>
    <t>唐传琴</t>
  </si>
  <si>
    <t>递补合格</t>
  </si>
  <si>
    <t>复审结论</t>
  </si>
  <si>
    <t>合格</t>
  </si>
  <si>
    <t>李龙</t>
  </si>
  <si>
    <t>314211024618</t>
  </si>
  <si>
    <t>递补合格</t>
  </si>
  <si>
    <t>王绪路</t>
  </si>
  <si>
    <t>214211023720</t>
  </si>
  <si>
    <t>张鹏</t>
  </si>
  <si>
    <t>214211023604</t>
  </si>
  <si>
    <t>张玉凤</t>
  </si>
  <si>
    <t>114211011130</t>
  </si>
  <si>
    <t>李直泰</t>
  </si>
  <si>
    <t>114211010706</t>
  </si>
  <si>
    <t>1:3</t>
  </si>
  <si>
    <t>保留计划1:2</t>
  </si>
  <si>
    <t>笔试准考证号</t>
  </si>
  <si>
    <t>报考单位</t>
  </si>
  <si>
    <t>职位代码</t>
  </si>
  <si>
    <t>职业能力测试成绩</t>
  </si>
  <si>
    <t>综合
应用能力成绩</t>
  </si>
  <si>
    <t>笔试总分</t>
  </si>
  <si>
    <t>加分</t>
  </si>
  <si>
    <t>复审结论</t>
  </si>
  <si>
    <t>备注</t>
  </si>
  <si>
    <t>合格</t>
  </si>
  <si>
    <t>1:3</t>
  </si>
  <si>
    <t>保留计划1:2</t>
  </si>
  <si>
    <t>潜江市镇处财政所</t>
  </si>
  <si>
    <t>递补合格</t>
  </si>
  <si>
    <t>潜江市农村产权交易中心</t>
  </si>
  <si>
    <t>食药局泰丰监管所</t>
  </si>
  <si>
    <t>保留计划1:1</t>
  </si>
  <si>
    <t>潜江市生态能源局</t>
  </si>
  <si>
    <t>潜江城乡规划局一分局</t>
  </si>
  <si>
    <t>保留计划1:2</t>
  </si>
  <si>
    <t>潜江交通基本建设质量监督管理站</t>
  </si>
  <si>
    <t>潜江农村综合改革领导小组办公室</t>
  </si>
  <si>
    <t>序号</t>
  </si>
  <si>
    <t>备注</t>
  </si>
  <si>
    <t>杨贤璐</t>
  </si>
  <si>
    <t>刘琴</t>
  </si>
  <si>
    <t>潜江市产品质量监督检验所</t>
  </si>
  <si>
    <t>3001050074001</t>
  </si>
  <si>
    <t>1</t>
  </si>
  <si>
    <t>陈伟</t>
  </si>
  <si>
    <t>徐斌</t>
  </si>
  <si>
    <t>张俊敏</t>
  </si>
  <si>
    <t>3001050074003</t>
  </si>
  <si>
    <t>报名序号</t>
  </si>
  <si>
    <t>003233</t>
  </si>
  <si>
    <t>036593</t>
  </si>
  <si>
    <t>004085</t>
  </si>
  <si>
    <t>008615</t>
  </si>
  <si>
    <t>090918</t>
  </si>
  <si>
    <t>彭琪瑶</t>
  </si>
  <si>
    <t>黄雅琴</t>
  </si>
  <si>
    <t>刘晓宇</t>
  </si>
  <si>
    <t>012871</t>
  </si>
  <si>
    <t>010541</t>
  </si>
  <si>
    <t>022747</t>
  </si>
  <si>
    <t>潜江市信息与标准化所</t>
  </si>
  <si>
    <t>3001050075001</t>
  </si>
  <si>
    <t>2</t>
  </si>
  <si>
    <t>3</t>
  </si>
  <si>
    <t>笔试折算分40%</t>
  </si>
  <si>
    <t>序号</t>
  </si>
  <si>
    <t>招聘计划</t>
  </si>
  <si>
    <t>2016年潜江市事业单位公开招聘工作人员面试人员名单</t>
  </si>
  <si>
    <t>2016年潜江市质量技术监督局事业单位公开招聘工作人员面试人员名单</t>
  </si>
  <si>
    <t>保留计划1:2</t>
  </si>
  <si>
    <t>笔试折算分30%</t>
  </si>
  <si>
    <t>潜江市运粮湖管理区畜牧兽医站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</si>
</sst>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 "/>
    <numFmt numFmtId="185" formatCode="[DBNum1][$-804]yyyy&quot;年&quot;m&quot;月&quot;d&quot;日&quot;;@"/>
  </numFmts>
  <fonts count="27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华文中宋"/>
      <family val="0"/>
    </font>
    <font>
      <sz val="9"/>
      <name val="华文中宋"/>
      <family val="0"/>
    </font>
    <font>
      <sz val="14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</cellStyleXfs>
  <cellXfs count="106">
    <xf numFmtId="0" fontId="0" fillId="0" borderId="0" xfId="0" applyAlignment="1">
      <alignment/>
    </xf>
    <xf numFmtId="184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NumberFormat="1" applyFont="1" applyBorder="1" applyAlignment="1" quotePrefix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 quotePrefix="1">
      <alignment horizontal="center" vertical="center"/>
    </xf>
    <xf numFmtId="0" fontId="6" fillId="0" borderId="12" xfId="0" applyNumberFormat="1" applyFont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Border="1" applyAlignment="1" quotePrefix="1">
      <alignment horizontal="center" vertical="center"/>
    </xf>
    <xf numFmtId="0" fontId="6" fillId="0" borderId="11" xfId="0" applyNumberFormat="1" applyFont="1" applyFill="1" applyBorder="1" applyAlignment="1" quotePrefix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quotePrefix="1">
      <alignment horizontal="center" vertical="center" wrapText="1"/>
    </xf>
    <xf numFmtId="0" fontId="6" fillId="0" borderId="12" xfId="0" applyNumberFormat="1" applyFont="1" applyFill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4" fontId="6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NumberFormat="1" applyFont="1" applyBorder="1" applyAlignment="1" quotePrefix="1">
      <alignment horizontal="center" vertical="center"/>
    </xf>
    <xf numFmtId="184" fontId="6" fillId="0" borderId="14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14" xfId="0" applyNumberFormat="1" applyFont="1" applyFill="1" applyBorder="1" applyAlignment="1" quotePrefix="1">
      <alignment horizontal="center" vertical="center"/>
    </xf>
    <xf numFmtId="184" fontId="6" fillId="0" borderId="14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13" xfId="0" applyNumberFormat="1" applyFont="1" applyFill="1" applyBorder="1" applyAlignment="1" quotePrefix="1">
      <alignment horizontal="center" vertical="center"/>
    </xf>
    <xf numFmtId="184" fontId="6" fillId="0" borderId="13" xfId="0" applyNumberFormat="1" applyFont="1" applyFill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 quotePrefix="1">
      <alignment horizontal="center" vertical="center" wrapText="1"/>
    </xf>
    <xf numFmtId="184" fontId="24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0" fontId="6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Border="1" applyAlignment="1" quotePrefix="1">
      <alignment horizontal="center" vertical="center" wrapText="1"/>
    </xf>
    <xf numFmtId="0" fontId="6" fillId="0" borderId="15" xfId="0" applyNumberFormat="1" applyFont="1" applyBorder="1" applyAlignment="1" quotePrefix="1">
      <alignment horizontal="center" vertical="center" wrapText="1"/>
    </xf>
    <xf numFmtId="0" fontId="6" fillId="0" borderId="18" xfId="0" applyNumberFormat="1" applyFont="1" applyBorder="1" applyAlignment="1" quotePrefix="1">
      <alignment horizontal="center" vertical="center" wrapText="1"/>
    </xf>
    <xf numFmtId="0" fontId="6" fillId="0" borderId="17" xfId="0" applyNumberFormat="1" applyFont="1" applyBorder="1" applyAlignment="1" quotePrefix="1">
      <alignment horizontal="center" vertical="center"/>
    </xf>
    <xf numFmtId="0" fontId="6" fillId="0" borderId="15" xfId="0" applyNumberFormat="1" applyFont="1" applyBorder="1" applyAlignment="1" quotePrefix="1">
      <alignment horizontal="center" vertical="center"/>
    </xf>
    <xf numFmtId="0" fontId="6" fillId="0" borderId="18" xfId="0" applyNumberFormat="1" applyFont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0" fontId="6" fillId="0" borderId="14" xfId="0" applyNumberFormat="1" applyFont="1" applyBorder="1" applyAlignment="1" quotePrefix="1">
      <alignment horizontal="center" vertic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0" fontId="6" fillId="0" borderId="13" xfId="0" applyNumberFormat="1" applyFont="1" applyBorder="1" applyAlignment="1" quotePrefix="1">
      <alignment horizontal="center" vertical="center" wrapText="1"/>
    </xf>
    <xf numFmtId="0" fontId="6" fillId="0" borderId="12" xfId="0" applyNumberFormat="1" applyFont="1" applyBorder="1" applyAlignment="1" quotePrefix="1">
      <alignment horizontal="center" vertical="center"/>
    </xf>
    <xf numFmtId="0" fontId="6" fillId="0" borderId="10" xfId="0" applyNumberFormat="1" applyFont="1" applyBorder="1" applyAlignment="1" quotePrefix="1">
      <alignment horizontal="center" vertical="center"/>
    </xf>
    <xf numFmtId="0" fontId="6" fillId="0" borderId="11" xfId="0" applyNumberFormat="1" applyFont="1" applyBorder="1" applyAlignment="1" quotePrefix="1">
      <alignment horizontal="center" vertical="center"/>
    </xf>
    <xf numFmtId="0" fontId="6" fillId="0" borderId="12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 quotePrefix="1">
      <alignment horizontal="center" vertical="center" wrapText="1"/>
    </xf>
    <xf numFmtId="0" fontId="6" fillId="0" borderId="15" xfId="0" applyNumberFormat="1" applyFont="1" applyFill="1" applyBorder="1" applyAlignment="1" quotePrefix="1">
      <alignment horizontal="center" vertical="center" wrapText="1"/>
    </xf>
    <xf numFmtId="0" fontId="6" fillId="0" borderId="18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 quotePrefix="1">
      <alignment horizontal="center" vertical="center"/>
    </xf>
    <xf numFmtId="0" fontId="6" fillId="0" borderId="15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Border="1" applyAlignment="1" quotePrefix="1">
      <alignment horizontal="center" vertical="center"/>
    </xf>
    <xf numFmtId="0" fontId="6" fillId="0" borderId="13" xfId="0" applyNumberFormat="1" applyFont="1" applyBorder="1" applyAlignment="1" quotePrefix="1">
      <alignment horizontal="center" vertical="center"/>
    </xf>
    <xf numFmtId="0" fontId="26" fillId="0" borderId="0" xfId="0" applyFont="1" applyBorder="1" applyAlignment="1">
      <alignment horizontal="center" vertical="center"/>
    </xf>
    <xf numFmtId="185" fontId="25" fillId="0" borderId="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quotePrefix="1">
      <alignment horizontal="center" vertical="center"/>
    </xf>
    <xf numFmtId="0" fontId="6" fillId="0" borderId="11" xfId="0" applyNumberFormat="1" applyFont="1" applyFill="1" applyBorder="1" applyAlignment="1" quotePrefix="1">
      <alignment horizontal="center" vertical="center"/>
    </xf>
    <xf numFmtId="49" fontId="0" fillId="0" borderId="15" xfId="0" applyNumberForma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A1" sqref="A1:M1"/>
    </sheetView>
  </sheetViews>
  <sheetFormatPr defaultColWidth="9.140625" defaultRowHeight="12"/>
  <cols>
    <col min="1" max="1" width="4.28125" style="3" customWidth="1"/>
    <col min="2" max="2" width="8.57421875" style="3" bestFit="1" customWidth="1"/>
    <col min="3" max="3" width="12.28125" style="3" bestFit="1" customWidth="1"/>
    <col min="4" max="4" width="9.421875" style="3" customWidth="1"/>
    <col min="5" max="5" width="11.28125" style="3" bestFit="1" customWidth="1"/>
    <col min="6" max="6" width="5.00390625" style="3" customWidth="1"/>
    <col min="7" max="7" width="7.421875" style="3" customWidth="1"/>
    <col min="8" max="8" width="8.7109375" style="3" customWidth="1"/>
    <col min="9" max="9" width="7.28125" style="3" customWidth="1"/>
    <col min="10" max="10" width="4.8515625" style="3" customWidth="1"/>
    <col min="11" max="11" width="8.140625" style="7" customWidth="1"/>
    <col min="12" max="16384" width="9.140625" style="3" customWidth="1"/>
  </cols>
  <sheetData>
    <row r="1" spans="1:13" ht="37.5" customHeight="1">
      <c r="A1" s="84" t="s">
        <v>516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1" ht="1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3" ht="39" thickBot="1">
      <c r="A3" s="38" t="s">
        <v>486</v>
      </c>
      <c r="B3" s="39" t="s">
        <v>173</v>
      </c>
      <c r="C3" s="39" t="s">
        <v>464</v>
      </c>
      <c r="D3" s="39" t="s">
        <v>465</v>
      </c>
      <c r="E3" s="39" t="s">
        <v>466</v>
      </c>
      <c r="F3" s="38" t="s">
        <v>515</v>
      </c>
      <c r="G3" s="39" t="s">
        <v>467</v>
      </c>
      <c r="H3" s="39" t="s">
        <v>468</v>
      </c>
      <c r="I3" s="39" t="s">
        <v>469</v>
      </c>
      <c r="J3" s="39" t="s">
        <v>470</v>
      </c>
      <c r="K3" s="40" t="s">
        <v>513</v>
      </c>
      <c r="L3" s="22" t="s">
        <v>471</v>
      </c>
      <c r="M3" s="22" t="s">
        <v>472</v>
      </c>
    </row>
    <row r="4" spans="1:13" ht="19.5" customHeight="1" thickTop="1">
      <c r="A4" s="24">
        <v>1</v>
      </c>
      <c r="B4" s="25" t="s">
        <v>384</v>
      </c>
      <c r="C4" s="25" t="s">
        <v>385</v>
      </c>
      <c r="D4" s="68" t="s">
        <v>306</v>
      </c>
      <c r="E4" s="25" t="s">
        <v>307</v>
      </c>
      <c r="F4" s="82">
        <v>1</v>
      </c>
      <c r="G4" s="25">
        <v>96</v>
      </c>
      <c r="H4" s="25">
        <v>107</v>
      </c>
      <c r="I4" s="25">
        <f>G4+H4</f>
        <v>203</v>
      </c>
      <c r="J4" s="25"/>
      <c r="K4" s="26">
        <f aca="true" t="shared" si="0" ref="K4:K61">(I4/2*2/3+J4)*0.4</f>
        <v>27.06666666666667</v>
      </c>
      <c r="L4" s="24" t="s">
        <v>473</v>
      </c>
      <c r="M4" s="63" t="s">
        <v>474</v>
      </c>
    </row>
    <row r="5" spans="1:13" ht="19.5" customHeight="1">
      <c r="A5" s="4">
        <v>2</v>
      </c>
      <c r="B5" s="5" t="s">
        <v>255</v>
      </c>
      <c r="C5" s="5" t="s">
        <v>256</v>
      </c>
      <c r="D5" s="69"/>
      <c r="E5" s="5" t="s">
        <v>307</v>
      </c>
      <c r="F5" s="72"/>
      <c r="G5" s="5">
        <v>101.5</v>
      </c>
      <c r="H5" s="5">
        <v>93.5</v>
      </c>
      <c r="I5" s="5">
        <v>195</v>
      </c>
      <c r="J5" s="5"/>
      <c r="K5" s="6">
        <f t="shared" si="0"/>
        <v>26</v>
      </c>
      <c r="L5" s="4" t="s">
        <v>473</v>
      </c>
      <c r="M5" s="64"/>
    </row>
    <row r="6" spans="1:13" ht="19.5" customHeight="1" thickBot="1">
      <c r="A6" s="20">
        <v>3</v>
      </c>
      <c r="B6" s="13" t="s">
        <v>315</v>
      </c>
      <c r="C6" s="13" t="s">
        <v>316</v>
      </c>
      <c r="D6" s="70"/>
      <c r="E6" s="13" t="s">
        <v>307</v>
      </c>
      <c r="F6" s="83"/>
      <c r="G6" s="13">
        <v>95.5</v>
      </c>
      <c r="H6" s="13">
        <v>87</v>
      </c>
      <c r="I6" s="13">
        <v>182.5</v>
      </c>
      <c r="J6" s="13"/>
      <c r="K6" s="21">
        <f t="shared" si="0"/>
        <v>24.333333333333336</v>
      </c>
      <c r="L6" s="20" t="s">
        <v>448</v>
      </c>
      <c r="M6" s="65"/>
    </row>
    <row r="7" spans="1:13" ht="19.5" customHeight="1" thickTop="1">
      <c r="A7" s="18">
        <v>1</v>
      </c>
      <c r="B7" s="10" t="s">
        <v>119</v>
      </c>
      <c r="C7" s="10" t="s">
        <v>120</v>
      </c>
      <c r="D7" s="74" t="s">
        <v>306</v>
      </c>
      <c r="E7" s="10" t="s">
        <v>360</v>
      </c>
      <c r="F7" s="71">
        <v>1</v>
      </c>
      <c r="G7" s="10">
        <v>90.1</v>
      </c>
      <c r="H7" s="10">
        <v>99.5</v>
      </c>
      <c r="I7" s="10">
        <v>189.6</v>
      </c>
      <c r="J7" s="10"/>
      <c r="K7" s="19">
        <f t="shared" si="0"/>
        <v>25.28</v>
      </c>
      <c r="L7" s="18" t="s">
        <v>473</v>
      </c>
      <c r="M7" s="63" t="s">
        <v>474</v>
      </c>
    </row>
    <row r="8" spans="1:13" ht="19.5" customHeight="1">
      <c r="A8" s="18">
        <v>2</v>
      </c>
      <c r="B8" s="5" t="s">
        <v>440</v>
      </c>
      <c r="C8" s="5" t="s">
        <v>441</v>
      </c>
      <c r="D8" s="69"/>
      <c r="E8" s="5" t="s">
        <v>360</v>
      </c>
      <c r="F8" s="72"/>
      <c r="G8" s="5">
        <v>102.3</v>
      </c>
      <c r="H8" s="5">
        <v>86</v>
      </c>
      <c r="I8" s="5">
        <v>188.3</v>
      </c>
      <c r="J8" s="5"/>
      <c r="K8" s="6">
        <f t="shared" si="0"/>
        <v>25.10666666666667</v>
      </c>
      <c r="L8" s="4" t="s">
        <v>473</v>
      </c>
      <c r="M8" s="64"/>
    </row>
    <row r="9" spans="1:13" ht="19.5" customHeight="1" thickBot="1">
      <c r="A9" s="41">
        <v>3</v>
      </c>
      <c r="B9" s="9" t="s">
        <v>131</v>
      </c>
      <c r="C9" s="9" t="s">
        <v>132</v>
      </c>
      <c r="D9" s="75"/>
      <c r="E9" s="9" t="s">
        <v>360</v>
      </c>
      <c r="F9" s="73"/>
      <c r="G9" s="9">
        <v>85.1</v>
      </c>
      <c r="H9" s="9">
        <v>100</v>
      </c>
      <c r="I9" s="9">
        <v>185.1</v>
      </c>
      <c r="J9" s="9"/>
      <c r="K9" s="23">
        <f t="shared" si="0"/>
        <v>24.68</v>
      </c>
      <c r="L9" s="22" t="s">
        <v>473</v>
      </c>
      <c r="M9" s="65"/>
    </row>
    <row r="10" spans="1:13" ht="19.5" customHeight="1" thickTop="1">
      <c r="A10" s="24">
        <v>1</v>
      </c>
      <c r="B10" s="25" t="s">
        <v>191</v>
      </c>
      <c r="C10" s="25" t="s">
        <v>192</v>
      </c>
      <c r="D10" s="68" t="s">
        <v>287</v>
      </c>
      <c r="E10" s="25" t="s">
        <v>288</v>
      </c>
      <c r="F10" s="82">
        <v>1</v>
      </c>
      <c r="G10" s="25">
        <v>106</v>
      </c>
      <c r="H10" s="25">
        <v>112</v>
      </c>
      <c r="I10" s="25">
        <v>218</v>
      </c>
      <c r="J10" s="25"/>
      <c r="K10" s="26">
        <f t="shared" si="0"/>
        <v>29.06666666666667</v>
      </c>
      <c r="L10" s="24" t="s">
        <v>473</v>
      </c>
      <c r="M10" s="63" t="s">
        <v>474</v>
      </c>
    </row>
    <row r="11" spans="1:13" ht="19.5" customHeight="1">
      <c r="A11" s="4">
        <v>2</v>
      </c>
      <c r="B11" s="5" t="s">
        <v>286</v>
      </c>
      <c r="C11" s="5" t="s">
        <v>289</v>
      </c>
      <c r="D11" s="69"/>
      <c r="E11" s="5" t="s">
        <v>288</v>
      </c>
      <c r="F11" s="72"/>
      <c r="G11" s="5">
        <v>103</v>
      </c>
      <c r="H11" s="5">
        <v>81.5</v>
      </c>
      <c r="I11" s="5">
        <v>184.5</v>
      </c>
      <c r="J11" s="5"/>
      <c r="K11" s="6">
        <f t="shared" si="0"/>
        <v>24.6</v>
      </c>
      <c r="L11" s="4" t="s">
        <v>473</v>
      </c>
      <c r="M11" s="64"/>
    </row>
    <row r="12" spans="1:13" ht="19.5" customHeight="1" thickBot="1">
      <c r="A12" s="20">
        <v>3</v>
      </c>
      <c r="B12" s="13" t="s">
        <v>392</v>
      </c>
      <c r="C12" s="13" t="s">
        <v>393</v>
      </c>
      <c r="D12" s="70"/>
      <c r="E12" s="13" t="s">
        <v>288</v>
      </c>
      <c r="F12" s="83"/>
      <c r="G12" s="13">
        <v>78.5</v>
      </c>
      <c r="H12" s="13">
        <v>106</v>
      </c>
      <c r="I12" s="13">
        <v>184.5</v>
      </c>
      <c r="J12" s="13"/>
      <c r="K12" s="21">
        <f t="shared" si="0"/>
        <v>24.6</v>
      </c>
      <c r="L12" s="20" t="s">
        <v>473</v>
      </c>
      <c r="M12" s="65"/>
    </row>
    <row r="13" spans="1:13" ht="19.5" customHeight="1" thickTop="1">
      <c r="A13" s="18">
        <v>1</v>
      </c>
      <c r="B13" s="10" t="s">
        <v>155</v>
      </c>
      <c r="C13" s="10" t="s">
        <v>156</v>
      </c>
      <c r="D13" s="74" t="s">
        <v>299</v>
      </c>
      <c r="E13" s="10" t="s">
        <v>300</v>
      </c>
      <c r="F13" s="71">
        <v>1</v>
      </c>
      <c r="G13" s="10">
        <v>97</v>
      </c>
      <c r="H13" s="10">
        <v>94</v>
      </c>
      <c r="I13" s="10">
        <v>191</v>
      </c>
      <c r="J13" s="10"/>
      <c r="K13" s="19">
        <f t="shared" si="0"/>
        <v>25.46666666666667</v>
      </c>
      <c r="L13" s="18" t="s">
        <v>473</v>
      </c>
      <c r="M13" s="63" t="s">
        <v>474</v>
      </c>
    </row>
    <row r="14" spans="1:13" ht="19.5" customHeight="1">
      <c r="A14" s="4">
        <v>2</v>
      </c>
      <c r="B14" s="5" t="s">
        <v>3</v>
      </c>
      <c r="C14" s="5" t="s">
        <v>4</v>
      </c>
      <c r="D14" s="69"/>
      <c r="E14" s="5" t="s">
        <v>300</v>
      </c>
      <c r="F14" s="72"/>
      <c r="G14" s="5">
        <v>84.1</v>
      </c>
      <c r="H14" s="5">
        <v>104.5</v>
      </c>
      <c r="I14" s="5">
        <v>188.6</v>
      </c>
      <c r="J14" s="5"/>
      <c r="K14" s="6">
        <f t="shared" si="0"/>
        <v>25.14666666666667</v>
      </c>
      <c r="L14" s="4" t="s">
        <v>473</v>
      </c>
      <c r="M14" s="64"/>
    </row>
    <row r="15" spans="1:13" ht="19.5" customHeight="1" thickBot="1">
      <c r="A15" s="22">
        <v>3</v>
      </c>
      <c r="B15" s="9" t="s">
        <v>298</v>
      </c>
      <c r="C15" s="9" t="s">
        <v>301</v>
      </c>
      <c r="D15" s="75"/>
      <c r="E15" s="9" t="s">
        <v>300</v>
      </c>
      <c r="F15" s="73"/>
      <c r="G15" s="9">
        <v>80.6</v>
      </c>
      <c r="H15" s="9">
        <v>94</v>
      </c>
      <c r="I15" s="9">
        <v>174.6</v>
      </c>
      <c r="J15" s="9"/>
      <c r="K15" s="23">
        <f t="shared" si="0"/>
        <v>23.28</v>
      </c>
      <c r="L15" s="22" t="s">
        <v>473</v>
      </c>
      <c r="M15" s="64"/>
    </row>
    <row r="16" spans="1:13" ht="19.5" customHeight="1" thickTop="1">
      <c r="A16" s="24">
        <v>1</v>
      </c>
      <c r="B16" s="25" t="s">
        <v>408</v>
      </c>
      <c r="C16" s="25" t="s">
        <v>410</v>
      </c>
      <c r="D16" s="86" t="s">
        <v>485</v>
      </c>
      <c r="E16" s="25" t="s">
        <v>409</v>
      </c>
      <c r="F16" s="82">
        <v>1</v>
      </c>
      <c r="G16" s="25">
        <v>82.5</v>
      </c>
      <c r="H16" s="25">
        <v>91.5</v>
      </c>
      <c r="I16" s="25">
        <v>174</v>
      </c>
      <c r="J16" s="25"/>
      <c r="K16" s="26">
        <f t="shared" si="0"/>
        <v>23.200000000000003</v>
      </c>
      <c r="L16" s="24" t="s">
        <v>473</v>
      </c>
      <c r="M16" s="66" t="s">
        <v>463</v>
      </c>
    </row>
    <row r="17" spans="1:13" ht="19.5" customHeight="1" thickBot="1">
      <c r="A17" s="20">
        <v>2</v>
      </c>
      <c r="B17" s="13" t="s">
        <v>165</v>
      </c>
      <c r="C17" s="13" t="s">
        <v>166</v>
      </c>
      <c r="D17" s="70"/>
      <c r="E17" s="13" t="s">
        <v>409</v>
      </c>
      <c r="F17" s="83"/>
      <c r="G17" s="13">
        <v>56</v>
      </c>
      <c r="H17" s="13">
        <v>84</v>
      </c>
      <c r="I17" s="13">
        <v>140</v>
      </c>
      <c r="J17" s="13"/>
      <c r="K17" s="21">
        <f t="shared" si="0"/>
        <v>18.666666666666668</v>
      </c>
      <c r="L17" s="20" t="s">
        <v>473</v>
      </c>
      <c r="M17" s="67"/>
    </row>
    <row r="18" spans="1:13" ht="19.5" customHeight="1" thickTop="1">
      <c r="A18" s="18">
        <v>1</v>
      </c>
      <c r="B18" s="25" t="s">
        <v>32</v>
      </c>
      <c r="C18" s="25" t="s">
        <v>33</v>
      </c>
      <c r="D18" s="68" t="s">
        <v>476</v>
      </c>
      <c r="E18" s="25" t="s">
        <v>311</v>
      </c>
      <c r="F18" s="82">
        <v>4</v>
      </c>
      <c r="G18" s="25">
        <v>99</v>
      </c>
      <c r="H18" s="25">
        <v>103.5</v>
      </c>
      <c r="I18" s="25">
        <v>202.5</v>
      </c>
      <c r="J18" s="25"/>
      <c r="K18" s="26">
        <f t="shared" si="0"/>
        <v>27</v>
      </c>
      <c r="L18" s="24" t="s">
        <v>473</v>
      </c>
      <c r="M18" s="63" t="s">
        <v>474</v>
      </c>
    </row>
    <row r="19" spans="1:13" ht="19.5" customHeight="1">
      <c r="A19" s="4">
        <v>2</v>
      </c>
      <c r="B19" s="5" t="s">
        <v>50</v>
      </c>
      <c r="C19" s="5" t="s">
        <v>51</v>
      </c>
      <c r="D19" s="69"/>
      <c r="E19" s="5" t="s">
        <v>311</v>
      </c>
      <c r="F19" s="72"/>
      <c r="G19" s="5">
        <v>107</v>
      </c>
      <c r="H19" s="5">
        <v>93.5</v>
      </c>
      <c r="I19" s="5">
        <v>200.5</v>
      </c>
      <c r="J19" s="5"/>
      <c r="K19" s="6">
        <f t="shared" si="0"/>
        <v>26.733333333333334</v>
      </c>
      <c r="L19" s="4" t="s">
        <v>473</v>
      </c>
      <c r="M19" s="64"/>
    </row>
    <row r="20" spans="1:13" ht="19.5" customHeight="1">
      <c r="A20" s="4">
        <v>3</v>
      </c>
      <c r="B20" s="5" t="s">
        <v>390</v>
      </c>
      <c r="C20" s="5" t="s">
        <v>391</v>
      </c>
      <c r="D20" s="69"/>
      <c r="E20" s="5" t="s">
        <v>311</v>
      </c>
      <c r="F20" s="72"/>
      <c r="G20" s="5">
        <v>89.5</v>
      </c>
      <c r="H20" s="5">
        <v>104.5</v>
      </c>
      <c r="I20" s="5">
        <v>194</v>
      </c>
      <c r="J20" s="5"/>
      <c r="K20" s="6">
        <f t="shared" si="0"/>
        <v>25.86666666666667</v>
      </c>
      <c r="L20" s="4" t="s">
        <v>473</v>
      </c>
      <c r="M20" s="64"/>
    </row>
    <row r="21" spans="1:13" ht="19.5" customHeight="1">
      <c r="A21" s="4">
        <v>4</v>
      </c>
      <c r="B21" s="5" t="s">
        <v>111</v>
      </c>
      <c r="C21" s="5" t="s">
        <v>112</v>
      </c>
      <c r="D21" s="69"/>
      <c r="E21" s="5" t="s">
        <v>311</v>
      </c>
      <c r="F21" s="72"/>
      <c r="G21" s="5">
        <v>78.5</v>
      </c>
      <c r="H21" s="5">
        <v>106</v>
      </c>
      <c r="I21" s="5">
        <v>184.5</v>
      </c>
      <c r="J21" s="5"/>
      <c r="K21" s="6">
        <f t="shared" si="0"/>
        <v>24.6</v>
      </c>
      <c r="L21" s="4" t="s">
        <v>473</v>
      </c>
      <c r="M21" s="64"/>
    </row>
    <row r="22" spans="1:13" ht="19.5" customHeight="1">
      <c r="A22" s="4">
        <v>5</v>
      </c>
      <c r="B22" s="5" t="s">
        <v>310</v>
      </c>
      <c r="C22" s="5" t="s">
        <v>312</v>
      </c>
      <c r="D22" s="69"/>
      <c r="E22" s="5" t="s">
        <v>311</v>
      </c>
      <c r="F22" s="72"/>
      <c r="G22" s="5">
        <v>96</v>
      </c>
      <c r="H22" s="5">
        <v>88</v>
      </c>
      <c r="I22" s="5">
        <v>184</v>
      </c>
      <c r="J22" s="5"/>
      <c r="K22" s="6">
        <f t="shared" si="0"/>
        <v>24.533333333333335</v>
      </c>
      <c r="L22" s="4" t="s">
        <v>473</v>
      </c>
      <c r="M22" s="64"/>
    </row>
    <row r="23" spans="1:13" ht="19.5" customHeight="1">
      <c r="A23" s="4">
        <v>6</v>
      </c>
      <c r="B23" s="5" t="s">
        <v>77</v>
      </c>
      <c r="C23" s="5" t="s">
        <v>78</v>
      </c>
      <c r="D23" s="69"/>
      <c r="E23" s="5" t="s">
        <v>311</v>
      </c>
      <c r="F23" s="72"/>
      <c r="G23" s="5">
        <v>91</v>
      </c>
      <c r="H23" s="5">
        <v>91</v>
      </c>
      <c r="I23" s="5">
        <v>182</v>
      </c>
      <c r="J23" s="5"/>
      <c r="K23" s="6">
        <f t="shared" si="0"/>
        <v>24.266666666666666</v>
      </c>
      <c r="L23" s="4" t="s">
        <v>473</v>
      </c>
      <c r="M23" s="64"/>
    </row>
    <row r="24" spans="1:13" ht="19.5" customHeight="1">
      <c r="A24" s="4">
        <v>7</v>
      </c>
      <c r="B24" s="5" t="s">
        <v>227</v>
      </c>
      <c r="C24" s="5" t="s">
        <v>228</v>
      </c>
      <c r="D24" s="69"/>
      <c r="E24" s="5" t="s">
        <v>311</v>
      </c>
      <c r="F24" s="72"/>
      <c r="G24" s="5">
        <v>82.5</v>
      </c>
      <c r="H24" s="5">
        <v>86</v>
      </c>
      <c r="I24" s="5">
        <v>168.5</v>
      </c>
      <c r="J24" s="5"/>
      <c r="K24" s="6">
        <f t="shared" si="0"/>
        <v>22.46666666666667</v>
      </c>
      <c r="L24" s="4" t="s">
        <v>473</v>
      </c>
      <c r="M24" s="64"/>
    </row>
    <row r="25" spans="1:13" ht="19.5" customHeight="1">
      <c r="A25" s="4">
        <v>8</v>
      </c>
      <c r="B25" s="5" t="s">
        <v>245</v>
      </c>
      <c r="C25" s="5" t="s">
        <v>246</v>
      </c>
      <c r="D25" s="69"/>
      <c r="E25" s="5" t="s">
        <v>311</v>
      </c>
      <c r="F25" s="72"/>
      <c r="G25" s="5">
        <v>89.5</v>
      </c>
      <c r="H25" s="5">
        <v>79</v>
      </c>
      <c r="I25" s="5">
        <v>168.5</v>
      </c>
      <c r="J25" s="5"/>
      <c r="K25" s="6">
        <f t="shared" si="0"/>
        <v>22.46666666666667</v>
      </c>
      <c r="L25" s="4" t="s">
        <v>473</v>
      </c>
      <c r="M25" s="64"/>
    </row>
    <row r="26" spans="1:13" ht="19.5" customHeight="1">
      <c r="A26" s="4">
        <v>9</v>
      </c>
      <c r="B26" s="5" t="s">
        <v>101</v>
      </c>
      <c r="C26" s="5" t="s">
        <v>102</v>
      </c>
      <c r="D26" s="69"/>
      <c r="E26" s="5" t="s">
        <v>311</v>
      </c>
      <c r="F26" s="72"/>
      <c r="G26" s="5">
        <v>79.5</v>
      </c>
      <c r="H26" s="5">
        <v>83.5</v>
      </c>
      <c r="I26" s="5">
        <v>163</v>
      </c>
      <c r="J26" s="5"/>
      <c r="K26" s="6">
        <f t="shared" si="0"/>
        <v>21.733333333333334</v>
      </c>
      <c r="L26" s="4" t="s">
        <v>473</v>
      </c>
      <c r="M26" s="64"/>
    </row>
    <row r="27" spans="1:13" ht="19.5" customHeight="1">
      <c r="A27" s="4">
        <v>10</v>
      </c>
      <c r="B27" s="5" t="s">
        <v>376</v>
      </c>
      <c r="C27" s="5" t="s">
        <v>377</v>
      </c>
      <c r="D27" s="69"/>
      <c r="E27" s="5" t="s">
        <v>311</v>
      </c>
      <c r="F27" s="72"/>
      <c r="G27" s="5">
        <v>88.5</v>
      </c>
      <c r="H27" s="5">
        <v>65</v>
      </c>
      <c r="I27" s="5">
        <v>153.5</v>
      </c>
      <c r="J27" s="5"/>
      <c r="K27" s="6">
        <f t="shared" si="0"/>
        <v>20.46666666666667</v>
      </c>
      <c r="L27" s="4" t="s">
        <v>473</v>
      </c>
      <c r="M27" s="64"/>
    </row>
    <row r="28" spans="1:13" ht="19.5" customHeight="1">
      <c r="A28" s="4">
        <v>11</v>
      </c>
      <c r="B28" s="5" t="s">
        <v>239</v>
      </c>
      <c r="C28" s="5" t="s">
        <v>240</v>
      </c>
      <c r="D28" s="69"/>
      <c r="E28" s="5" t="s">
        <v>311</v>
      </c>
      <c r="F28" s="72"/>
      <c r="G28" s="5">
        <v>59.5</v>
      </c>
      <c r="H28" s="5">
        <v>94</v>
      </c>
      <c r="I28" s="5">
        <v>153.5</v>
      </c>
      <c r="J28" s="5"/>
      <c r="K28" s="6">
        <f t="shared" si="0"/>
        <v>20.46666666666667</v>
      </c>
      <c r="L28" s="4" t="s">
        <v>473</v>
      </c>
      <c r="M28" s="64"/>
    </row>
    <row r="29" spans="1:13" ht="19.5" customHeight="1" thickBot="1">
      <c r="A29" s="22">
        <v>12</v>
      </c>
      <c r="B29" s="13" t="s">
        <v>406</v>
      </c>
      <c r="C29" s="13" t="s">
        <v>407</v>
      </c>
      <c r="D29" s="70"/>
      <c r="E29" s="13" t="s">
        <v>311</v>
      </c>
      <c r="F29" s="83"/>
      <c r="G29" s="13">
        <v>66.5</v>
      </c>
      <c r="H29" s="13">
        <v>86</v>
      </c>
      <c r="I29" s="13">
        <v>152.5</v>
      </c>
      <c r="J29" s="13"/>
      <c r="K29" s="21">
        <f t="shared" si="0"/>
        <v>20.333333333333336</v>
      </c>
      <c r="L29" s="20" t="s">
        <v>448</v>
      </c>
      <c r="M29" s="65"/>
    </row>
    <row r="30" spans="1:13" ht="19.5" customHeight="1" thickTop="1">
      <c r="A30" s="24">
        <v>1</v>
      </c>
      <c r="B30" s="33" t="s">
        <v>167</v>
      </c>
      <c r="C30" s="33" t="s">
        <v>168</v>
      </c>
      <c r="D30" s="76" t="s">
        <v>362</v>
      </c>
      <c r="E30" s="33" t="s">
        <v>363</v>
      </c>
      <c r="F30" s="79">
        <v>2</v>
      </c>
      <c r="G30" s="33">
        <v>106.5</v>
      </c>
      <c r="H30" s="33">
        <v>92.5</v>
      </c>
      <c r="I30" s="33">
        <v>199</v>
      </c>
      <c r="J30" s="33"/>
      <c r="K30" s="34">
        <f t="shared" si="0"/>
        <v>26.53333333333333</v>
      </c>
      <c r="L30" s="32" t="s">
        <v>473</v>
      </c>
      <c r="M30" s="63" t="s">
        <v>474</v>
      </c>
    </row>
    <row r="31" spans="1:13" ht="19.5" customHeight="1">
      <c r="A31" s="4">
        <v>2</v>
      </c>
      <c r="B31" s="12" t="s">
        <v>203</v>
      </c>
      <c r="C31" s="12" t="s">
        <v>204</v>
      </c>
      <c r="D31" s="77"/>
      <c r="E31" s="12" t="s">
        <v>363</v>
      </c>
      <c r="F31" s="80"/>
      <c r="G31" s="12">
        <v>77.5</v>
      </c>
      <c r="H31" s="12">
        <v>93.5</v>
      </c>
      <c r="I31" s="12">
        <v>171</v>
      </c>
      <c r="J31" s="12"/>
      <c r="K31" s="15">
        <f t="shared" si="0"/>
        <v>22.8</v>
      </c>
      <c r="L31" s="11" t="s">
        <v>473</v>
      </c>
      <c r="M31" s="64"/>
    </row>
    <row r="32" spans="1:13" ht="19.5" customHeight="1">
      <c r="A32" s="4">
        <v>3</v>
      </c>
      <c r="B32" s="12" t="s">
        <v>58</v>
      </c>
      <c r="C32" s="12" t="s">
        <v>59</v>
      </c>
      <c r="D32" s="77"/>
      <c r="E32" s="12" t="s">
        <v>363</v>
      </c>
      <c r="F32" s="80"/>
      <c r="G32" s="12">
        <v>64.5</v>
      </c>
      <c r="H32" s="12">
        <v>95</v>
      </c>
      <c r="I32" s="12">
        <v>159.5</v>
      </c>
      <c r="J32" s="12"/>
      <c r="K32" s="15">
        <f t="shared" si="0"/>
        <v>21.266666666666666</v>
      </c>
      <c r="L32" s="11" t="s">
        <v>473</v>
      </c>
      <c r="M32" s="64"/>
    </row>
    <row r="33" spans="1:13" ht="19.5" customHeight="1">
      <c r="A33" s="4">
        <v>4</v>
      </c>
      <c r="B33" s="12" t="s">
        <v>361</v>
      </c>
      <c r="C33" s="12" t="s">
        <v>364</v>
      </c>
      <c r="D33" s="77"/>
      <c r="E33" s="12" t="s">
        <v>363</v>
      </c>
      <c r="F33" s="80"/>
      <c r="G33" s="12">
        <v>73.5</v>
      </c>
      <c r="H33" s="12">
        <v>79.5</v>
      </c>
      <c r="I33" s="12">
        <v>153</v>
      </c>
      <c r="J33" s="12"/>
      <c r="K33" s="15">
        <f t="shared" si="0"/>
        <v>20.400000000000002</v>
      </c>
      <c r="L33" s="11" t="s">
        <v>473</v>
      </c>
      <c r="M33" s="64"/>
    </row>
    <row r="34" spans="1:13" ht="19.5" customHeight="1">
      <c r="A34" s="4">
        <v>5</v>
      </c>
      <c r="B34" s="12" t="s">
        <v>454</v>
      </c>
      <c r="C34" s="12" t="s">
        <v>455</v>
      </c>
      <c r="D34" s="77"/>
      <c r="E34" s="12" t="s">
        <v>363</v>
      </c>
      <c r="F34" s="80"/>
      <c r="G34" s="12">
        <v>72.5</v>
      </c>
      <c r="H34" s="12">
        <v>79</v>
      </c>
      <c r="I34" s="12">
        <v>151.5</v>
      </c>
      <c r="J34" s="12"/>
      <c r="K34" s="15">
        <f t="shared" si="0"/>
        <v>20.200000000000003</v>
      </c>
      <c r="L34" s="11" t="s">
        <v>473</v>
      </c>
      <c r="M34" s="64"/>
    </row>
    <row r="35" spans="1:13" ht="19.5" customHeight="1" thickBot="1">
      <c r="A35" s="20">
        <v>6</v>
      </c>
      <c r="B35" s="36" t="s">
        <v>456</v>
      </c>
      <c r="C35" s="36" t="s">
        <v>457</v>
      </c>
      <c r="D35" s="78"/>
      <c r="E35" s="36" t="s">
        <v>363</v>
      </c>
      <c r="F35" s="81"/>
      <c r="G35" s="36">
        <v>65</v>
      </c>
      <c r="H35" s="36">
        <v>83</v>
      </c>
      <c r="I35" s="36">
        <v>148</v>
      </c>
      <c r="J35" s="36"/>
      <c r="K35" s="37">
        <f t="shared" si="0"/>
        <v>19.733333333333334</v>
      </c>
      <c r="L35" s="35" t="s">
        <v>477</v>
      </c>
      <c r="M35" s="65"/>
    </row>
    <row r="36" spans="1:13" ht="19.5" customHeight="1" thickTop="1">
      <c r="A36" s="24">
        <v>1</v>
      </c>
      <c r="B36" s="25" t="s">
        <v>342</v>
      </c>
      <c r="C36" s="25" t="s">
        <v>343</v>
      </c>
      <c r="D36" s="68" t="s">
        <v>478</v>
      </c>
      <c r="E36" s="25" t="s">
        <v>269</v>
      </c>
      <c r="F36" s="82">
        <v>4</v>
      </c>
      <c r="G36" s="25">
        <v>105</v>
      </c>
      <c r="H36" s="25">
        <v>97</v>
      </c>
      <c r="I36" s="25">
        <v>202</v>
      </c>
      <c r="J36" s="25"/>
      <c r="K36" s="26">
        <f t="shared" si="0"/>
        <v>26.933333333333334</v>
      </c>
      <c r="L36" s="24" t="s">
        <v>473</v>
      </c>
      <c r="M36" s="63" t="s">
        <v>474</v>
      </c>
    </row>
    <row r="37" spans="1:13" ht="19.5" customHeight="1">
      <c r="A37" s="4">
        <v>2</v>
      </c>
      <c r="B37" s="5" t="s">
        <v>5</v>
      </c>
      <c r="C37" s="5" t="s">
        <v>6</v>
      </c>
      <c r="D37" s="69"/>
      <c r="E37" s="5" t="s">
        <v>269</v>
      </c>
      <c r="F37" s="72"/>
      <c r="G37" s="5">
        <v>111</v>
      </c>
      <c r="H37" s="5">
        <v>86.5</v>
      </c>
      <c r="I37" s="5">
        <v>197.5</v>
      </c>
      <c r="J37" s="5"/>
      <c r="K37" s="6">
        <f t="shared" si="0"/>
        <v>26.333333333333332</v>
      </c>
      <c r="L37" s="4" t="s">
        <v>473</v>
      </c>
      <c r="M37" s="64"/>
    </row>
    <row r="38" spans="1:13" ht="19.5" customHeight="1">
      <c r="A38" s="4">
        <v>3</v>
      </c>
      <c r="B38" s="5" t="s">
        <v>187</v>
      </c>
      <c r="C38" s="5" t="s">
        <v>188</v>
      </c>
      <c r="D38" s="69"/>
      <c r="E38" s="5" t="s">
        <v>269</v>
      </c>
      <c r="F38" s="72"/>
      <c r="G38" s="5">
        <v>109.5</v>
      </c>
      <c r="H38" s="5">
        <v>87</v>
      </c>
      <c r="I38" s="5">
        <v>196.5</v>
      </c>
      <c r="J38" s="5"/>
      <c r="K38" s="6">
        <f t="shared" si="0"/>
        <v>26.200000000000003</v>
      </c>
      <c r="L38" s="4" t="s">
        <v>473</v>
      </c>
      <c r="M38" s="64"/>
    </row>
    <row r="39" spans="1:13" ht="19.5" customHeight="1">
      <c r="A39" s="4">
        <v>4</v>
      </c>
      <c r="B39" s="5" t="s">
        <v>127</v>
      </c>
      <c r="C39" s="5" t="s">
        <v>128</v>
      </c>
      <c r="D39" s="69"/>
      <c r="E39" s="5" t="s">
        <v>269</v>
      </c>
      <c r="F39" s="72"/>
      <c r="G39" s="5">
        <v>105</v>
      </c>
      <c r="H39" s="5">
        <v>91</v>
      </c>
      <c r="I39" s="5">
        <v>196</v>
      </c>
      <c r="J39" s="5"/>
      <c r="K39" s="6">
        <f t="shared" si="0"/>
        <v>26.133333333333333</v>
      </c>
      <c r="L39" s="4" t="s">
        <v>473</v>
      </c>
      <c r="M39" s="64"/>
    </row>
    <row r="40" spans="1:13" ht="19.5" customHeight="1">
      <c r="A40" s="4">
        <v>5</v>
      </c>
      <c r="B40" s="5" t="s">
        <v>185</v>
      </c>
      <c r="C40" s="5" t="s">
        <v>186</v>
      </c>
      <c r="D40" s="69"/>
      <c r="E40" s="5" t="s">
        <v>269</v>
      </c>
      <c r="F40" s="72"/>
      <c r="G40" s="5">
        <v>97</v>
      </c>
      <c r="H40" s="5">
        <v>91.5</v>
      </c>
      <c r="I40" s="5">
        <v>188.5</v>
      </c>
      <c r="J40" s="5"/>
      <c r="K40" s="6">
        <f t="shared" si="0"/>
        <v>25.133333333333336</v>
      </c>
      <c r="L40" s="4" t="s">
        <v>473</v>
      </c>
      <c r="M40" s="64"/>
    </row>
    <row r="41" spans="1:13" ht="19.5" customHeight="1">
      <c r="A41" s="4">
        <v>6</v>
      </c>
      <c r="B41" s="5" t="s">
        <v>193</v>
      </c>
      <c r="C41" s="5" t="s">
        <v>194</v>
      </c>
      <c r="D41" s="69"/>
      <c r="E41" s="5" t="s">
        <v>269</v>
      </c>
      <c r="F41" s="72"/>
      <c r="G41" s="5">
        <v>106.5</v>
      </c>
      <c r="H41" s="5">
        <v>81</v>
      </c>
      <c r="I41" s="5">
        <v>187.5</v>
      </c>
      <c r="J41" s="5"/>
      <c r="K41" s="6">
        <f t="shared" si="0"/>
        <v>25</v>
      </c>
      <c r="L41" s="4" t="s">
        <v>473</v>
      </c>
      <c r="M41" s="64"/>
    </row>
    <row r="42" spans="1:13" ht="19.5" customHeight="1">
      <c r="A42" s="4">
        <v>7</v>
      </c>
      <c r="B42" s="5" t="s">
        <v>386</v>
      </c>
      <c r="C42" s="5" t="s">
        <v>387</v>
      </c>
      <c r="D42" s="69"/>
      <c r="E42" s="5" t="s">
        <v>269</v>
      </c>
      <c r="F42" s="72"/>
      <c r="G42" s="5">
        <v>103</v>
      </c>
      <c r="H42" s="5">
        <v>83.5</v>
      </c>
      <c r="I42" s="5">
        <v>186.5</v>
      </c>
      <c r="J42" s="5"/>
      <c r="K42" s="6">
        <f t="shared" si="0"/>
        <v>24.866666666666667</v>
      </c>
      <c r="L42" s="4" t="s">
        <v>473</v>
      </c>
      <c r="M42" s="64"/>
    </row>
    <row r="43" spans="1:13" ht="19.5" customHeight="1">
      <c r="A43" s="4">
        <v>8</v>
      </c>
      <c r="B43" s="5" t="s">
        <v>233</v>
      </c>
      <c r="C43" s="5" t="s">
        <v>234</v>
      </c>
      <c r="D43" s="69"/>
      <c r="E43" s="5" t="s">
        <v>269</v>
      </c>
      <c r="F43" s="72"/>
      <c r="G43" s="5">
        <v>97</v>
      </c>
      <c r="H43" s="5">
        <v>86.5</v>
      </c>
      <c r="I43" s="5">
        <v>183.5</v>
      </c>
      <c r="J43" s="5"/>
      <c r="K43" s="6">
        <f t="shared" si="0"/>
        <v>24.46666666666667</v>
      </c>
      <c r="L43" s="4" t="s">
        <v>473</v>
      </c>
      <c r="M43" s="64"/>
    </row>
    <row r="44" spans="1:13" ht="19.5" customHeight="1">
      <c r="A44" s="4">
        <v>9</v>
      </c>
      <c r="B44" s="5" t="s">
        <v>402</v>
      </c>
      <c r="C44" s="5" t="s">
        <v>403</v>
      </c>
      <c r="D44" s="69"/>
      <c r="E44" s="5" t="s">
        <v>269</v>
      </c>
      <c r="F44" s="72"/>
      <c r="G44" s="5">
        <v>102</v>
      </c>
      <c r="H44" s="5">
        <v>79.5</v>
      </c>
      <c r="I44" s="5">
        <v>181.5</v>
      </c>
      <c r="J44" s="5"/>
      <c r="K44" s="6">
        <f t="shared" si="0"/>
        <v>24.200000000000003</v>
      </c>
      <c r="L44" s="4" t="s">
        <v>473</v>
      </c>
      <c r="M44" s="64"/>
    </row>
    <row r="45" spans="1:13" ht="19.5" customHeight="1">
      <c r="A45" s="4">
        <v>10</v>
      </c>
      <c r="B45" s="5" t="s">
        <v>400</v>
      </c>
      <c r="C45" s="5" t="s">
        <v>401</v>
      </c>
      <c r="D45" s="69"/>
      <c r="E45" s="5" t="s">
        <v>269</v>
      </c>
      <c r="F45" s="72"/>
      <c r="G45" s="5">
        <v>97.5</v>
      </c>
      <c r="H45" s="5">
        <v>83.5</v>
      </c>
      <c r="I45" s="5">
        <v>181</v>
      </c>
      <c r="J45" s="5"/>
      <c r="K45" s="6">
        <f t="shared" si="0"/>
        <v>24.133333333333336</v>
      </c>
      <c r="L45" s="4" t="s">
        <v>473</v>
      </c>
      <c r="M45" s="64"/>
    </row>
    <row r="46" spans="1:13" ht="19.5" customHeight="1">
      <c r="A46" s="4">
        <v>11</v>
      </c>
      <c r="B46" s="5" t="s">
        <v>52</v>
      </c>
      <c r="C46" s="5" t="s">
        <v>53</v>
      </c>
      <c r="D46" s="69"/>
      <c r="E46" s="5" t="s">
        <v>269</v>
      </c>
      <c r="F46" s="72"/>
      <c r="G46" s="5">
        <v>105.5</v>
      </c>
      <c r="H46" s="5">
        <v>75</v>
      </c>
      <c r="I46" s="5">
        <v>180.5</v>
      </c>
      <c r="J46" s="5"/>
      <c r="K46" s="6">
        <f t="shared" si="0"/>
        <v>24.066666666666666</v>
      </c>
      <c r="L46" s="4" t="s">
        <v>473</v>
      </c>
      <c r="M46" s="64"/>
    </row>
    <row r="47" spans="1:13" ht="19.5" customHeight="1" thickBot="1">
      <c r="A47" s="20">
        <v>12</v>
      </c>
      <c r="B47" s="13" t="s">
        <v>412</v>
      </c>
      <c r="C47" s="13" t="s">
        <v>413</v>
      </c>
      <c r="D47" s="70"/>
      <c r="E47" s="13" t="s">
        <v>269</v>
      </c>
      <c r="F47" s="83"/>
      <c r="G47" s="13">
        <v>92</v>
      </c>
      <c r="H47" s="13">
        <v>85</v>
      </c>
      <c r="I47" s="13">
        <v>177</v>
      </c>
      <c r="J47" s="13"/>
      <c r="K47" s="21">
        <f t="shared" si="0"/>
        <v>23.6</v>
      </c>
      <c r="L47" s="20" t="s">
        <v>473</v>
      </c>
      <c r="M47" s="65"/>
    </row>
    <row r="48" spans="1:13" ht="19.5" customHeight="1" thickTop="1">
      <c r="A48" s="24">
        <v>1</v>
      </c>
      <c r="B48" s="10" t="s">
        <v>310</v>
      </c>
      <c r="C48" s="10" t="s">
        <v>411</v>
      </c>
      <c r="D48" s="74" t="s">
        <v>418</v>
      </c>
      <c r="E48" s="10" t="s">
        <v>419</v>
      </c>
      <c r="F48" s="71">
        <v>1</v>
      </c>
      <c r="G48" s="10">
        <v>99</v>
      </c>
      <c r="H48" s="10">
        <v>77</v>
      </c>
      <c r="I48" s="10">
        <v>176</v>
      </c>
      <c r="J48" s="10"/>
      <c r="K48" s="19">
        <f t="shared" si="0"/>
        <v>23.46666666666667</v>
      </c>
      <c r="L48" s="18" t="s">
        <v>473</v>
      </c>
      <c r="M48" s="63" t="s">
        <v>474</v>
      </c>
    </row>
    <row r="49" spans="1:13" ht="19.5" customHeight="1">
      <c r="A49" s="4">
        <v>2</v>
      </c>
      <c r="B49" s="5" t="s">
        <v>54</v>
      </c>
      <c r="C49" s="5" t="s">
        <v>55</v>
      </c>
      <c r="D49" s="69"/>
      <c r="E49" s="5" t="s">
        <v>419</v>
      </c>
      <c r="F49" s="72"/>
      <c r="G49" s="5">
        <v>83</v>
      </c>
      <c r="H49" s="5">
        <v>91</v>
      </c>
      <c r="I49" s="5">
        <v>174</v>
      </c>
      <c r="J49" s="5"/>
      <c r="K49" s="6">
        <f t="shared" si="0"/>
        <v>23.200000000000003</v>
      </c>
      <c r="L49" s="4" t="s">
        <v>473</v>
      </c>
      <c r="M49" s="64"/>
    </row>
    <row r="50" spans="1:13" ht="19.5" customHeight="1" thickBot="1">
      <c r="A50" s="20">
        <v>3</v>
      </c>
      <c r="B50" s="9" t="s">
        <v>89</v>
      </c>
      <c r="C50" s="9" t="s">
        <v>90</v>
      </c>
      <c r="D50" s="75"/>
      <c r="E50" s="9" t="s">
        <v>419</v>
      </c>
      <c r="F50" s="73"/>
      <c r="G50" s="9">
        <v>96</v>
      </c>
      <c r="H50" s="9">
        <v>76</v>
      </c>
      <c r="I50" s="9">
        <v>172</v>
      </c>
      <c r="J50" s="9"/>
      <c r="K50" s="23">
        <f t="shared" si="0"/>
        <v>22.933333333333337</v>
      </c>
      <c r="L50" s="22" t="s">
        <v>473</v>
      </c>
      <c r="M50" s="65"/>
    </row>
    <row r="51" spans="1:13" ht="19.5" customHeight="1" thickTop="1">
      <c r="A51" s="18">
        <v>1</v>
      </c>
      <c r="B51" s="25" t="s">
        <v>302</v>
      </c>
      <c r="C51" s="25" t="s">
        <v>303</v>
      </c>
      <c r="D51" s="68" t="s">
        <v>259</v>
      </c>
      <c r="E51" s="25" t="s">
        <v>260</v>
      </c>
      <c r="F51" s="82">
        <v>6</v>
      </c>
      <c r="G51" s="25">
        <v>101.5</v>
      </c>
      <c r="H51" s="25">
        <v>85.5</v>
      </c>
      <c r="I51" s="25">
        <v>187</v>
      </c>
      <c r="J51" s="25"/>
      <c r="K51" s="26">
        <f t="shared" si="0"/>
        <v>24.933333333333337</v>
      </c>
      <c r="L51" s="24" t="s">
        <v>473</v>
      </c>
      <c r="M51" s="63" t="s">
        <v>474</v>
      </c>
    </row>
    <row r="52" spans="1:13" ht="19.5" customHeight="1">
      <c r="A52" s="4">
        <v>2</v>
      </c>
      <c r="B52" s="5" t="s">
        <v>153</v>
      </c>
      <c r="C52" s="5" t="s">
        <v>154</v>
      </c>
      <c r="D52" s="69"/>
      <c r="E52" s="5" t="s">
        <v>260</v>
      </c>
      <c r="F52" s="72"/>
      <c r="G52" s="5">
        <v>95.5</v>
      </c>
      <c r="H52" s="5">
        <v>90.5</v>
      </c>
      <c r="I52" s="5">
        <v>186</v>
      </c>
      <c r="J52" s="5"/>
      <c r="K52" s="6">
        <f t="shared" si="0"/>
        <v>24.8</v>
      </c>
      <c r="L52" s="4" t="s">
        <v>473</v>
      </c>
      <c r="M52" s="64"/>
    </row>
    <row r="53" spans="1:13" ht="19.5" customHeight="1">
      <c r="A53" s="4">
        <v>3</v>
      </c>
      <c r="B53" s="5" t="s">
        <v>151</v>
      </c>
      <c r="C53" s="5" t="s">
        <v>152</v>
      </c>
      <c r="D53" s="69"/>
      <c r="E53" s="5" t="s">
        <v>260</v>
      </c>
      <c r="F53" s="72"/>
      <c r="G53" s="5">
        <v>97.5</v>
      </c>
      <c r="H53" s="5">
        <v>85</v>
      </c>
      <c r="I53" s="5">
        <v>182.5</v>
      </c>
      <c r="J53" s="5"/>
      <c r="K53" s="6">
        <f t="shared" si="0"/>
        <v>24.333333333333336</v>
      </c>
      <c r="L53" s="4" t="s">
        <v>473</v>
      </c>
      <c r="M53" s="64"/>
    </row>
    <row r="54" spans="1:13" ht="19.5" customHeight="1">
      <c r="A54" s="4">
        <v>4</v>
      </c>
      <c r="B54" s="5" t="s">
        <v>116</v>
      </c>
      <c r="C54" s="5" t="s">
        <v>117</v>
      </c>
      <c r="D54" s="69"/>
      <c r="E54" s="5" t="s">
        <v>260</v>
      </c>
      <c r="F54" s="72"/>
      <c r="G54" s="5">
        <v>105.5</v>
      </c>
      <c r="H54" s="5">
        <v>76</v>
      </c>
      <c r="I54" s="5">
        <v>181.5</v>
      </c>
      <c r="J54" s="5"/>
      <c r="K54" s="6">
        <f t="shared" si="0"/>
        <v>24.200000000000003</v>
      </c>
      <c r="L54" s="4" t="s">
        <v>473</v>
      </c>
      <c r="M54" s="64"/>
    </row>
    <row r="55" spans="1:13" ht="19.5" customHeight="1">
      <c r="A55" s="4">
        <v>5</v>
      </c>
      <c r="B55" s="5" t="s">
        <v>26</v>
      </c>
      <c r="C55" s="5" t="s">
        <v>27</v>
      </c>
      <c r="D55" s="69"/>
      <c r="E55" s="5" t="s">
        <v>260</v>
      </c>
      <c r="F55" s="72"/>
      <c r="G55" s="5">
        <v>87.5</v>
      </c>
      <c r="H55" s="5">
        <v>78</v>
      </c>
      <c r="I55" s="5">
        <v>165.5</v>
      </c>
      <c r="J55" s="5">
        <v>5</v>
      </c>
      <c r="K55" s="6">
        <f t="shared" si="0"/>
        <v>24.066666666666666</v>
      </c>
      <c r="L55" s="4" t="s">
        <v>473</v>
      </c>
      <c r="M55" s="64"/>
    </row>
    <row r="56" spans="1:13" ht="19.5" customHeight="1">
      <c r="A56" s="4">
        <v>6</v>
      </c>
      <c r="B56" s="5" t="s">
        <v>251</v>
      </c>
      <c r="C56" s="5" t="s">
        <v>252</v>
      </c>
      <c r="D56" s="69"/>
      <c r="E56" s="5" t="s">
        <v>260</v>
      </c>
      <c r="F56" s="72"/>
      <c r="G56" s="5">
        <v>89.5</v>
      </c>
      <c r="H56" s="5">
        <v>90</v>
      </c>
      <c r="I56" s="5">
        <v>179.5</v>
      </c>
      <c r="J56" s="5"/>
      <c r="K56" s="6">
        <f t="shared" si="0"/>
        <v>23.933333333333337</v>
      </c>
      <c r="L56" s="4" t="s">
        <v>473</v>
      </c>
      <c r="M56" s="64"/>
    </row>
    <row r="57" spans="1:13" ht="19.5" customHeight="1">
      <c r="A57" s="4">
        <v>7</v>
      </c>
      <c r="B57" s="5" t="s">
        <v>137</v>
      </c>
      <c r="C57" s="5" t="s">
        <v>138</v>
      </c>
      <c r="D57" s="69"/>
      <c r="E57" s="5" t="s">
        <v>260</v>
      </c>
      <c r="F57" s="72"/>
      <c r="G57" s="5">
        <v>92.5</v>
      </c>
      <c r="H57" s="5">
        <v>85.5</v>
      </c>
      <c r="I57" s="5">
        <v>178</v>
      </c>
      <c r="J57" s="5"/>
      <c r="K57" s="6">
        <f t="shared" si="0"/>
        <v>23.733333333333334</v>
      </c>
      <c r="L57" s="4" t="s">
        <v>473</v>
      </c>
      <c r="M57" s="64"/>
    </row>
    <row r="58" spans="1:13" ht="19.5" customHeight="1">
      <c r="A58" s="4">
        <v>8</v>
      </c>
      <c r="B58" s="5" t="s">
        <v>257</v>
      </c>
      <c r="C58" s="5" t="s">
        <v>258</v>
      </c>
      <c r="D58" s="69"/>
      <c r="E58" s="5" t="s">
        <v>260</v>
      </c>
      <c r="F58" s="72"/>
      <c r="G58" s="5">
        <v>90</v>
      </c>
      <c r="H58" s="5">
        <v>87.5</v>
      </c>
      <c r="I58" s="5">
        <v>177.5</v>
      </c>
      <c r="J58" s="5"/>
      <c r="K58" s="6">
        <f t="shared" si="0"/>
        <v>23.666666666666668</v>
      </c>
      <c r="L58" s="4" t="s">
        <v>473</v>
      </c>
      <c r="M58" s="64"/>
    </row>
    <row r="59" spans="1:13" ht="19.5" customHeight="1">
      <c r="A59" s="4">
        <v>9</v>
      </c>
      <c r="B59" s="5" t="s">
        <v>378</v>
      </c>
      <c r="C59" s="5" t="s">
        <v>379</v>
      </c>
      <c r="D59" s="69"/>
      <c r="E59" s="5" t="s">
        <v>260</v>
      </c>
      <c r="F59" s="72"/>
      <c r="G59" s="5">
        <v>89.5</v>
      </c>
      <c r="H59" s="5">
        <v>87.5</v>
      </c>
      <c r="I59" s="5">
        <v>177</v>
      </c>
      <c r="J59" s="5"/>
      <c r="K59" s="6">
        <f t="shared" si="0"/>
        <v>23.6</v>
      </c>
      <c r="L59" s="4" t="s">
        <v>473</v>
      </c>
      <c r="M59" s="64"/>
    </row>
    <row r="60" spans="1:13" ht="19.5" customHeight="1">
      <c r="A60" s="4">
        <v>10</v>
      </c>
      <c r="B60" s="5" t="s">
        <v>207</v>
      </c>
      <c r="C60" s="5" t="s">
        <v>208</v>
      </c>
      <c r="D60" s="69"/>
      <c r="E60" s="5" t="s">
        <v>260</v>
      </c>
      <c r="F60" s="72"/>
      <c r="G60" s="5">
        <v>99.5</v>
      </c>
      <c r="H60" s="5">
        <v>77.5</v>
      </c>
      <c r="I60" s="5">
        <v>177</v>
      </c>
      <c r="J60" s="5"/>
      <c r="K60" s="6">
        <f t="shared" si="0"/>
        <v>23.6</v>
      </c>
      <c r="L60" s="4" t="s">
        <v>473</v>
      </c>
      <c r="M60" s="64"/>
    </row>
    <row r="61" spans="1:13" ht="19.5" customHeight="1">
      <c r="A61" s="4">
        <v>11</v>
      </c>
      <c r="B61" s="5" t="s">
        <v>422</v>
      </c>
      <c r="C61" s="5" t="s">
        <v>423</v>
      </c>
      <c r="D61" s="69"/>
      <c r="E61" s="5" t="s">
        <v>260</v>
      </c>
      <c r="F61" s="72"/>
      <c r="G61" s="5">
        <v>92.5</v>
      </c>
      <c r="H61" s="5">
        <v>81</v>
      </c>
      <c r="I61" s="5">
        <v>173.5</v>
      </c>
      <c r="J61" s="5"/>
      <c r="K61" s="6">
        <f t="shared" si="0"/>
        <v>23.133333333333336</v>
      </c>
      <c r="L61" s="4" t="s">
        <v>473</v>
      </c>
      <c r="M61" s="64"/>
    </row>
    <row r="62" spans="1:13" ht="19.5" customHeight="1">
      <c r="A62" s="4">
        <v>12</v>
      </c>
      <c r="B62" s="5" t="s">
        <v>420</v>
      </c>
      <c r="C62" s="5" t="s">
        <v>421</v>
      </c>
      <c r="D62" s="69"/>
      <c r="E62" s="5" t="s">
        <v>260</v>
      </c>
      <c r="F62" s="72"/>
      <c r="G62" s="5">
        <v>84</v>
      </c>
      <c r="H62" s="5">
        <v>89</v>
      </c>
      <c r="I62" s="5">
        <v>173</v>
      </c>
      <c r="J62" s="5"/>
      <c r="K62" s="6">
        <f aca="true" t="shared" si="1" ref="K62:K115">(I62/2*2/3+J62)*0.4</f>
        <v>23.066666666666666</v>
      </c>
      <c r="L62" s="4" t="s">
        <v>473</v>
      </c>
      <c r="M62" s="64"/>
    </row>
    <row r="63" spans="1:13" ht="19.5" customHeight="1">
      <c r="A63" s="4">
        <v>13</v>
      </c>
      <c r="B63" s="5" t="s">
        <v>181</v>
      </c>
      <c r="C63" s="5" t="s">
        <v>182</v>
      </c>
      <c r="D63" s="69"/>
      <c r="E63" s="5" t="s">
        <v>260</v>
      </c>
      <c r="F63" s="72"/>
      <c r="G63" s="5">
        <v>91.5</v>
      </c>
      <c r="H63" s="5">
        <v>80.5</v>
      </c>
      <c r="I63" s="5">
        <v>172</v>
      </c>
      <c r="J63" s="5"/>
      <c r="K63" s="6">
        <f t="shared" si="1"/>
        <v>22.933333333333337</v>
      </c>
      <c r="L63" s="4" t="s">
        <v>473</v>
      </c>
      <c r="M63" s="64"/>
    </row>
    <row r="64" spans="1:13" ht="19.5" customHeight="1">
      <c r="A64" s="4">
        <v>14</v>
      </c>
      <c r="B64" s="5" t="s">
        <v>321</v>
      </c>
      <c r="C64" s="5" t="s">
        <v>322</v>
      </c>
      <c r="D64" s="69"/>
      <c r="E64" s="5" t="s">
        <v>260</v>
      </c>
      <c r="F64" s="72"/>
      <c r="G64" s="5">
        <v>81</v>
      </c>
      <c r="H64" s="5">
        <v>90.5</v>
      </c>
      <c r="I64" s="5">
        <v>171.5</v>
      </c>
      <c r="J64" s="5"/>
      <c r="K64" s="6">
        <f t="shared" si="1"/>
        <v>22.866666666666667</v>
      </c>
      <c r="L64" s="4" t="s">
        <v>473</v>
      </c>
      <c r="M64" s="64"/>
    </row>
    <row r="65" spans="1:13" ht="19.5" customHeight="1">
      <c r="A65" s="4">
        <v>15</v>
      </c>
      <c r="B65" s="5" t="s">
        <v>121</v>
      </c>
      <c r="C65" s="5" t="s">
        <v>122</v>
      </c>
      <c r="D65" s="69"/>
      <c r="E65" s="5" t="s">
        <v>260</v>
      </c>
      <c r="F65" s="72"/>
      <c r="G65" s="5">
        <v>86</v>
      </c>
      <c r="H65" s="5">
        <v>85</v>
      </c>
      <c r="I65" s="5">
        <v>171</v>
      </c>
      <c r="J65" s="5"/>
      <c r="K65" s="6">
        <f t="shared" si="1"/>
        <v>22.8</v>
      </c>
      <c r="L65" s="4" t="s">
        <v>473</v>
      </c>
      <c r="M65" s="64"/>
    </row>
    <row r="66" spans="1:13" ht="19.5" customHeight="1">
      <c r="A66" s="4">
        <v>16</v>
      </c>
      <c r="B66" s="5" t="s">
        <v>253</v>
      </c>
      <c r="C66" s="5" t="s">
        <v>254</v>
      </c>
      <c r="D66" s="69"/>
      <c r="E66" s="5" t="s">
        <v>260</v>
      </c>
      <c r="F66" s="72"/>
      <c r="G66" s="5">
        <v>79.5</v>
      </c>
      <c r="H66" s="5">
        <v>91</v>
      </c>
      <c r="I66" s="5">
        <v>170.5</v>
      </c>
      <c r="J66" s="5"/>
      <c r="K66" s="6">
        <f t="shared" si="1"/>
        <v>22.733333333333334</v>
      </c>
      <c r="L66" s="4" t="s">
        <v>473</v>
      </c>
      <c r="M66" s="64"/>
    </row>
    <row r="67" spans="1:13" ht="19.5" customHeight="1">
      <c r="A67" s="4">
        <v>17</v>
      </c>
      <c r="B67" s="5" t="s">
        <v>426</v>
      </c>
      <c r="C67" s="5" t="s">
        <v>427</v>
      </c>
      <c r="D67" s="69"/>
      <c r="E67" s="5" t="s">
        <v>260</v>
      </c>
      <c r="F67" s="72"/>
      <c r="G67" s="5">
        <v>80.5</v>
      </c>
      <c r="H67" s="5">
        <v>87.5</v>
      </c>
      <c r="I67" s="5">
        <v>168</v>
      </c>
      <c r="J67" s="5"/>
      <c r="K67" s="6">
        <f t="shared" si="1"/>
        <v>22.400000000000002</v>
      </c>
      <c r="L67" s="4" t="s">
        <v>473</v>
      </c>
      <c r="M67" s="64"/>
    </row>
    <row r="68" spans="1:13" ht="19.5" customHeight="1" thickBot="1">
      <c r="A68" s="22">
        <v>18</v>
      </c>
      <c r="B68" s="13" t="s">
        <v>36</v>
      </c>
      <c r="C68" s="13" t="s">
        <v>37</v>
      </c>
      <c r="D68" s="70"/>
      <c r="E68" s="13" t="s">
        <v>260</v>
      </c>
      <c r="F68" s="83"/>
      <c r="G68" s="13">
        <v>78.5</v>
      </c>
      <c r="H68" s="13">
        <v>89.5</v>
      </c>
      <c r="I68" s="13">
        <v>168</v>
      </c>
      <c r="J68" s="13"/>
      <c r="K68" s="21">
        <f t="shared" si="1"/>
        <v>22.400000000000002</v>
      </c>
      <c r="L68" s="20" t="s">
        <v>473</v>
      </c>
      <c r="M68" s="65"/>
    </row>
    <row r="69" spans="1:13" ht="19.5" customHeight="1" thickTop="1">
      <c r="A69" s="24">
        <v>1</v>
      </c>
      <c r="B69" s="10" t="s">
        <v>72</v>
      </c>
      <c r="C69" s="10" t="s">
        <v>218</v>
      </c>
      <c r="D69" s="74" t="s">
        <v>356</v>
      </c>
      <c r="E69" s="10" t="s">
        <v>357</v>
      </c>
      <c r="F69" s="71">
        <v>1</v>
      </c>
      <c r="G69" s="10">
        <v>90</v>
      </c>
      <c r="H69" s="10">
        <v>98.5</v>
      </c>
      <c r="I69" s="10">
        <v>188.5</v>
      </c>
      <c r="J69" s="10"/>
      <c r="K69" s="19">
        <f t="shared" si="1"/>
        <v>25.133333333333336</v>
      </c>
      <c r="L69" s="18" t="s">
        <v>473</v>
      </c>
      <c r="M69" s="63" t="s">
        <v>474</v>
      </c>
    </row>
    <row r="70" spans="1:13" ht="19.5" customHeight="1">
      <c r="A70" s="4">
        <v>2</v>
      </c>
      <c r="B70" s="5" t="s">
        <v>445</v>
      </c>
      <c r="C70" s="5" t="s">
        <v>446</v>
      </c>
      <c r="D70" s="69"/>
      <c r="E70" s="5" t="s">
        <v>357</v>
      </c>
      <c r="F70" s="72"/>
      <c r="G70" s="5">
        <v>81</v>
      </c>
      <c r="H70" s="5">
        <v>82.5</v>
      </c>
      <c r="I70" s="5">
        <v>163.5</v>
      </c>
      <c r="J70" s="5"/>
      <c r="K70" s="6">
        <f t="shared" si="1"/>
        <v>21.8</v>
      </c>
      <c r="L70" s="4" t="s">
        <v>473</v>
      </c>
      <c r="M70" s="64"/>
    </row>
    <row r="71" spans="1:13" ht="19.5" customHeight="1" thickBot="1">
      <c r="A71" s="20">
        <v>3</v>
      </c>
      <c r="B71" s="9" t="s">
        <v>382</v>
      </c>
      <c r="C71" s="9" t="s">
        <v>383</v>
      </c>
      <c r="D71" s="75"/>
      <c r="E71" s="9" t="s">
        <v>357</v>
      </c>
      <c r="F71" s="73"/>
      <c r="G71" s="9">
        <v>82.5</v>
      </c>
      <c r="H71" s="9">
        <v>74.5</v>
      </c>
      <c r="I71" s="9">
        <v>157</v>
      </c>
      <c r="J71" s="9"/>
      <c r="K71" s="23">
        <f t="shared" si="1"/>
        <v>20.933333333333337</v>
      </c>
      <c r="L71" s="22" t="s">
        <v>473</v>
      </c>
      <c r="M71" s="65"/>
    </row>
    <row r="72" spans="1:13" ht="19.5" customHeight="1" thickTop="1">
      <c r="A72" s="18">
        <v>1</v>
      </c>
      <c r="B72" s="25" t="s">
        <v>348</v>
      </c>
      <c r="C72" s="25" t="s">
        <v>349</v>
      </c>
      <c r="D72" s="68" t="s">
        <v>323</v>
      </c>
      <c r="E72" s="25" t="s">
        <v>324</v>
      </c>
      <c r="F72" s="82">
        <v>1</v>
      </c>
      <c r="G72" s="25">
        <v>80.7</v>
      </c>
      <c r="H72" s="25">
        <v>104</v>
      </c>
      <c r="I72" s="25">
        <v>184.7</v>
      </c>
      <c r="J72" s="25"/>
      <c r="K72" s="26">
        <f t="shared" si="1"/>
        <v>24.626666666666665</v>
      </c>
      <c r="L72" s="24" t="s">
        <v>473</v>
      </c>
      <c r="M72" s="63" t="s">
        <v>474</v>
      </c>
    </row>
    <row r="73" spans="1:13" ht="19.5" customHeight="1">
      <c r="A73" s="4">
        <v>2</v>
      </c>
      <c r="B73" s="5" t="s">
        <v>223</v>
      </c>
      <c r="C73" s="5" t="s">
        <v>91</v>
      </c>
      <c r="D73" s="69"/>
      <c r="E73" s="5" t="s">
        <v>324</v>
      </c>
      <c r="F73" s="72"/>
      <c r="G73" s="5">
        <v>86.1</v>
      </c>
      <c r="H73" s="5">
        <v>94.5</v>
      </c>
      <c r="I73" s="5">
        <v>180.6</v>
      </c>
      <c r="J73" s="5"/>
      <c r="K73" s="6">
        <f t="shared" si="1"/>
        <v>24.08</v>
      </c>
      <c r="L73" s="4" t="s">
        <v>473</v>
      </c>
      <c r="M73" s="64"/>
    </row>
    <row r="74" spans="1:13" ht="19.5" customHeight="1" thickBot="1">
      <c r="A74" s="22">
        <v>3</v>
      </c>
      <c r="B74" s="13" t="s">
        <v>70</v>
      </c>
      <c r="C74" s="13" t="s">
        <v>71</v>
      </c>
      <c r="D74" s="70"/>
      <c r="E74" s="13" t="s">
        <v>324</v>
      </c>
      <c r="F74" s="83"/>
      <c r="G74" s="13">
        <v>82.2</v>
      </c>
      <c r="H74" s="13">
        <v>92</v>
      </c>
      <c r="I74" s="13">
        <v>174.2</v>
      </c>
      <c r="J74" s="13"/>
      <c r="K74" s="21">
        <f t="shared" si="1"/>
        <v>23.226666666666667</v>
      </c>
      <c r="L74" s="20" t="s">
        <v>473</v>
      </c>
      <c r="M74" s="65"/>
    </row>
    <row r="75" spans="1:13" ht="19.5" customHeight="1" thickTop="1">
      <c r="A75" s="24">
        <v>1</v>
      </c>
      <c r="B75" s="10" t="s">
        <v>447</v>
      </c>
      <c r="C75" s="10" t="s">
        <v>0</v>
      </c>
      <c r="D75" s="74" t="s">
        <v>296</v>
      </c>
      <c r="E75" s="10" t="s">
        <v>297</v>
      </c>
      <c r="F75" s="71">
        <v>4</v>
      </c>
      <c r="G75" s="10">
        <v>106.5</v>
      </c>
      <c r="H75" s="10">
        <v>115</v>
      </c>
      <c r="I75" s="10">
        <v>221.5</v>
      </c>
      <c r="J75" s="10"/>
      <c r="K75" s="19">
        <f t="shared" si="1"/>
        <v>29.53333333333333</v>
      </c>
      <c r="L75" s="18" t="s">
        <v>473</v>
      </c>
      <c r="M75" s="63" t="s">
        <v>474</v>
      </c>
    </row>
    <row r="76" spans="1:13" ht="19.5" customHeight="1">
      <c r="A76" s="4">
        <v>2</v>
      </c>
      <c r="B76" s="5" t="s">
        <v>42</v>
      </c>
      <c r="C76" s="5" t="s">
        <v>43</v>
      </c>
      <c r="D76" s="69"/>
      <c r="E76" s="5" t="s">
        <v>297</v>
      </c>
      <c r="F76" s="72"/>
      <c r="G76" s="5">
        <v>105.5</v>
      </c>
      <c r="H76" s="5">
        <v>105.5</v>
      </c>
      <c r="I76" s="5">
        <v>211</v>
      </c>
      <c r="J76" s="5"/>
      <c r="K76" s="6">
        <f t="shared" si="1"/>
        <v>28.133333333333333</v>
      </c>
      <c r="L76" s="4" t="s">
        <v>473</v>
      </c>
      <c r="M76" s="64"/>
    </row>
    <row r="77" spans="1:13" ht="19.5" customHeight="1">
      <c r="A77" s="4">
        <v>3</v>
      </c>
      <c r="B77" s="5" t="s">
        <v>92</v>
      </c>
      <c r="C77" s="5" t="s">
        <v>93</v>
      </c>
      <c r="D77" s="69"/>
      <c r="E77" s="5" t="s">
        <v>297</v>
      </c>
      <c r="F77" s="72"/>
      <c r="G77" s="5">
        <v>94</v>
      </c>
      <c r="H77" s="5">
        <v>116.5</v>
      </c>
      <c r="I77" s="5">
        <v>210.5</v>
      </c>
      <c r="J77" s="5"/>
      <c r="K77" s="6">
        <f t="shared" si="1"/>
        <v>28.06666666666667</v>
      </c>
      <c r="L77" s="4" t="s">
        <v>473</v>
      </c>
      <c r="M77" s="64"/>
    </row>
    <row r="78" spans="1:13" ht="19.5" customHeight="1">
      <c r="A78" s="4">
        <v>4</v>
      </c>
      <c r="B78" s="5" t="s">
        <v>171</v>
      </c>
      <c r="C78" s="5" t="s">
        <v>172</v>
      </c>
      <c r="D78" s="69"/>
      <c r="E78" s="5" t="s">
        <v>297</v>
      </c>
      <c r="F78" s="72"/>
      <c r="G78" s="5">
        <v>98.5</v>
      </c>
      <c r="H78" s="5">
        <v>101</v>
      </c>
      <c r="I78" s="5">
        <v>199.5</v>
      </c>
      <c r="J78" s="5"/>
      <c r="K78" s="6">
        <f t="shared" si="1"/>
        <v>26.6</v>
      </c>
      <c r="L78" s="4" t="s">
        <v>473</v>
      </c>
      <c r="M78" s="64"/>
    </row>
    <row r="79" spans="1:13" ht="19.5" customHeight="1">
      <c r="A79" s="4">
        <v>5</v>
      </c>
      <c r="B79" s="5" t="s">
        <v>237</v>
      </c>
      <c r="C79" s="5" t="s">
        <v>238</v>
      </c>
      <c r="D79" s="69"/>
      <c r="E79" s="5" t="s">
        <v>297</v>
      </c>
      <c r="F79" s="72"/>
      <c r="G79" s="5">
        <v>108.5</v>
      </c>
      <c r="H79" s="5">
        <v>89</v>
      </c>
      <c r="I79" s="5">
        <v>197.5</v>
      </c>
      <c r="J79" s="5"/>
      <c r="K79" s="6">
        <f t="shared" si="1"/>
        <v>26.333333333333332</v>
      </c>
      <c r="L79" s="4" t="s">
        <v>473</v>
      </c>
      <c r="M79" s="64"/>
    </row>
    <row r="80" spans="1:13" ht="19.5" customHeight="1">
      <c r="A80" s="4">
        <v>6</v>
      </c>
      <c r="B80" s="5" t="s">
        <v>87</v>
      </c>
      <c r="C80" s="5" t="s">
        <v>88</v>
      </c>
      <c r="D80" s="69"/>
      <c r="E80" s="5" t="s">
        <v>297</v>
      </c>
      <c r="F80" s="72"/>
      <c r="G80" s="5">
        <v>83.5</v>
      </c>
      <c r="H80" s="5">
        <v>103</v>
      </c>
      <c r="I80" s="5">
        <v>186.5</v>
      </c>
      <c r="J80" s="5"/>
      <c r="K80" s="6">
        <f t="shared" si="1"/>
        <v>24.866666666666667</v>
      </c>
      <c r="L80" s="4" t="s">
        <v>473</v>
      </c>
      <c r="M80" s="64"/>
    </row>
    <row r="81" spans="1:13" ht="19.5" customHeight="1">
      <c r="A81" s="4">
        <v>7</v>
      </c>
      <c r="B81" s="5" t="s">
        <v>40</v>
      </c>
      <c r="C81" s="5" t="s">
        <v>41</v>
      </c>
      <c r="D81" s="69"/>
      <c r="E81" s="5" t="s">
        <v>297</v>
      </c>
      <c r="F81" s="72"/>
      <c r="G81" s="5">
        <v>87.5</v>
      </c>
      <c r="H81" s="5">
        <v>97.5</v>
      </c>
      <c r="I81" s="5">
        <v>185</v>
      </c>
      <c r="J81" s="5"/>
      <c r="K81" s="6">
        <f t="shared" si="1"/>
        <v>24.666666666666668</v>
      </c>
      <c r="L81" s="4" t="s">
        <v>473</v>
      </c>
      <c r="M81" s="64"/>
    </row>
    <row r="82" spans="1:13" ht="19.5" customHeight="1">
      <c r="A82" s="4">
        <v>8</v>
      </c>
      <c r="B82" s="5" t="s">
        <v>34</v>
      </c>
      <c r="C82" s="5" t="s">
        <v>35</v>
      </c>
      <c r="D82" s="69"/>
      <c r="E82" s="5" t="s">
        <v>297</v>
      </c>
      <c r="F82" s="72"/>
      <c r="G82" s="5">
        <v>91</v>
      </c>
      <c r="H82" s="5">
        <v>92.5</v>
      </c>
      <c r="I82" s="5">
        <v>183.5</v>
      </c>
      <c r="J82" s="5"/>
      <c r="K82" s="6">
        <f t="shared" si="1"/>
        <v>24.46666666666667</v>
      </c>
      <c r="L82" s="4" t="s">
        <v>473</v>
      </c>
      <c r="M82" s="64"/>
    </row>
    <row r="83" spans="1:13" ht="19.5" customHeight="1">
      <c r="A83" s="4">
        <v>9</v>
      </c>
      <c r="B83" s="5" t="s">
        <v>135</v>
      </c>
      <c r="C83" s="5" t="s">
        <v>136</v>
      </c>
      <c r="D83" s="69"/>
      <c r="E83" s="5" t="s">
        <v>297</v>
      </c>
      <c r="F83" s="72"/>
      <c r="G83" s="5">
        <v>82</v>
      </c>
      <c r="H83" s="5">
        <v>88.5</v>
      </c>
      <c r="I83" s="5">
        <v>170.5</v>
      </c>
      <c r="J83" s="5"/>
      <c r="K83" s="6">
        <f t="shared" si="1"/>
        <v>22.733333333333334</v>
      </c>
      <c r="L83" s="4" t="s">
        <v>473</v>
      </c>
      <c r="M83" s="64"/>
    </row>
    <row r="84" spans="1:13" ht="19.5" customHeight="1">
      <c r="A84" s="4">
        <v>10</v>
      </c>
      <c r="B84" s="5" t="s">
        <v>346</v>
      </c>
      <c r="C84" s="5" t="s">
        <v>347</v>
      </c>
      <c r="D84" s="69"/>
      <c r="E84" s="5" t="s">
        <v>297</v>
      </c>
      <c r="F84" s="72"/>
      <c r="G84" s="5">
        <v>81.5</v>
      </c>
      <c r="H84" s="5">
        <v>87.5</v>
      </c>
      <c r="I84" s="5">
        <v>169</v>
      </c>
      <c r="J84" s="5"/>
      <c r="K84" s="6">
        <f t="shared" si="1"/>
        <v>22.533333333333335</v>
      </c>
      <c r="L84" s="4" t="s">
        <v>473</v>
      </c>
      <c r="M84" s="64"/>
    </row>
    <row r="85" spans="1:13" ht="19.5" customHeight="1">
      <c r="A85" s="4">
        <v>11</v>
      </c>
      <c r="B85" s="5" t="s">
        <v>161</v>
      </c>
      <c r="C85" s="5" t="s">
        <v>162</v>
      </c>
      <c r="D85" s="69"/>
      <c r="E85" s="5" t="s">
        <v>297</v>
      </c>
      <c r="F85" s="72"/>
      <c r="G85" s="5">
        <v>75</v>
      </c>
      <c r="H85" s="5">
        <v>81.5</v>
      </c>
      <c r="I85" s="5">
        <v>156.5</v>
      </c>
      <c r="J85" s="5"/>
      <c r="K85" s="6">
        <f t="shared" si="1"/>
        <v>20.866666666666667</v>
      </c>
      <c r="L85" s="4" t="s">
        <v>473</v>
      </c>
      <c r="M85" s="64"/>
    </row>
    <row r="86" spans="1:13" ht="19.5" customHeight="1" thickBot="1">
      <c r="A86" s="20">
        <v>12</v>
      </c>
      <c r="B86" s="9" t="s">
        <v>125</v>
      </c>
      <c r="C86" s="9" t="s">
        <v>126</v>
      </c>
      <c r="D86" s="75"/>
      <c r="E86" s="9" t="s">
        <v>297</v>
      </c>
      <c r="F86" s="73"/>
      <c r="G86" s="9">
        <v>68</v>
      </c>
      <c r="H86" s="9">
        <v>78</v>
      </c>
      <c r="I86" s="9">
        <v>146</v>
      </c>
      <c r="J86" s="9"/>
      <c r="K86" s="23">
        <f t="shared" si="1"/>
        <v>19.46666666666667</v>
      </c>
      <c r="L86" s="22" t="s">
        <v>477</v>
      </c>
      <c r="M86" s="65"/>
    </row>
    <row r="87" spans="1:13" ht="19.5" customHeight="1" thickTop="1">
      <c r="A87" s="18">
        <v>1</v>
      </c>
      <c r="B87" s="25" t="s">
        <v>388</v>
      </c>
      <c r="C87" s="25" t="s">
        <v>389</v>
      </c>
      <c r="D87" s="68" t="s">
        <v>296</v>
      </c>
      <c r="E87" s="25" t="s">
        <v>435</v>
      </c>
      <c r="F87" s="82">
        <v>1</v>
      </c>
      <c r="G87" s="25">
        <v>81.7</v>
      </c>
      <c r="H87" s="25">
        <v>100</v>
      </c>
      <c r="I87" s="25">
        <v>181.7</v>
      </c>
      <c r="J87" s="25"/>
      <c r="K87" s="26">
        <f t="shared" si="1"/>
        <v>24.226666666666667</v>
      </c>
      <c r="L87" s="24" t="s">
        <v>473</v>
      </c>
      <c r="M87" s="63" t="s">
        <v>474</v>
      </c>
    </row>
    <row r="88" spans="1:13" ht="19.5" customHeight="1">
      <c r="A88" s="4">
        <v>2</v>
      </c>
      <c r="B88" s="5" t="s">
        <v>434</v>
      </c>
      <c r="C88" s="5" t="s">
        <v>436</v>
      </c>
      <c r="D88" s="69"/>
      <c r="E88" s="5" t="s">
        <v>435</v>
      </c>
      <c r="F88" s="72"/>
      <c r="G88" s="5">
        <v>85.3</v>
      </c>
      <c r="H88" s="5">
        <v>93.5</v>
      </c>
      <c r="I88" s="5">
        <v>178.8</v>
      </c>
      <c r="J88" s="5"/>
      <c r="K88" s="6">
        <f t="shared" si="1"/>
        <v>23.840000000000003</v>
      </c>
      <c r="L88" s="4" t="s">
        <v>473</v>
      </c>
      <c r="M88" s="64"/>
    </row>
    <row r="89" spans="1:13" ht="19.5" customHeight="1" thickBot="1">
      <c r="A89" s="22">
        <v>3</v>
      </c>
      <c r="B89" s="13" t="s">
        <v>75</v>
      </c>
      <c r="C89" s="13" t="s">
        <v>76</v>
      </c>
      <c r="D89" s="70"/>
      <c r="E89" s="13" t="s">
        <v>435</v>
      </c>
      <c r="F89" s="83"/>
      <c r="G89" s="13">
        <v>87.5</v>
      </c>
      <c r="H89" s="13">
        <v>88.5</v>
      </c>
      <c r="I89" s="13">
        <v>176</v>
      </c>
      <c r="J89" s="13"/>
      <c r="K89" s="21">
        <f t="shared" si="1"/>
        <v>23.46666666666667</v>
      </c>
      <c r="L89" s="20" t="s">
        <v>473</v>
      </c>
      <c r="M89" s="65"/>
    </row>
    <row r="90" spans="1:13" ht="19.5" customHeight="1" thickTop="1">
      <c r="A90" s="24">
        <v>1</v>
      </c>
      <c r="B90" s="10" t="s">
        <v>414</v>
      </c>
      <c r="C90" s="10" t="s">
        <v>415</v>
      </c>
      <c r="D90" s="74" t="s">
        <v>292</v>
      </c>
      <c r="E90" s="10" t="s">
        <v>293</v>
      </c>
      <c r="F90" s="71">
        <v>1</v>
      </c>
      <c r="G90" s="10">
        <v>115</v>
      </c>
      <c r="H90" s="10">
        <v>75.5</v>
      </c>
      <c r="I90" s="10">
        <v>190.5</v>
      </c>
      <c r="J90" s="10"/>
      <c r="K90" s="19">
        <f t="shared" si="1"/>
        <v>25.400000000000002</v>
      </c>
      <c r="L90" s="18" t="s">
        <v>473</v>
      </c>
      <c r="M90" s="63" t="s">
        <v>474</v>
      </c>
    </row>
    <row r="91" spans="1:13" ht="19.5" customHeight="1">
      <c r="A91" s="4">
        <v>2</v>
      </c>
      <c r="B91" s="5" t="s">
        <v>12</v>
      </c>
      <c r="C91" s="5" t="s">
        <v>13</v>
      </c>
      <c r="D91" s="69"/>
      <c r="E91" s="5" t="s">
        <v>293</v>
      </c>
      <c r="F91" s="72"/>
      <c r="G91" s="5">
        <v>107.5</v>
      </c>
      <c r="H91" s="5">
        <v>77.5</v>
      </c>
      <c r="I91" s="5">
        <v>185</v>
      </c>
      <c r="J91" s="5"/>
      <c r="K91" s="6">
        <f t="shared" si="1"/>
        <v>24.666666666666668</v>
      </c>
      <c r="L91" s="4" t="s">
        <v>473</v>
      </c>
      <c r="M91" s="64"/>
    </row>
    <row r="92" spans="1:13" ht="19.5" customHeight="1" thickBot="1">
      <c r="A92" s="20">
        <v>3</v>
      </c>
      <c r="B92" s="9" t="s">
        <v>46</v>
      </c>
      <c r="C92" s="9" t="s">
        <v>47</v>
      </c>
      <c r="D92" s="75"/>
      <c r="E92" s="9" t="s">
        <v>293</v>
      </c>
      <c r="F92" s="73"/>
      <c r="G92" s="9">
        <v>88.5</v>
      </c>
      <c r="H92" s="9">
        <v>94.5</v>
      </c>
      <c r="I92" s="9">
        <v>183</v>
      </c>
      <c r="J92" s="9"/>
      <c r="K92" s="23">
        <f t="shared" si="1"/>
        <v>24.400000000000002</v>
      </c>
      <c r="L92" s="22" t="s">
        <v>473</v>
      </c>
      <c r="M92" s="65"/>
    </row>
    <row r="93" spans="1:13" ht="19.5" customHeight="1" thickTop="1">
      <c r="A93" s="18">
        <v>1</v>
      </c>
      <c r="B93" s="25" t="s">
        <v>282</v>
      </c>
      <c r="C93" s="25" t="s">
        <v>285</v>
      </c>
      <c r="D93" s="68" t="s">
        <v>283</v>
      </c>
      <c r="E93" s="25" t="s">
        <v>284</v>
      </c>
      <c r="F93" s="82">
        <v>1</v>
      </c>
      <c r="G93" s="25">
        <v>84.5</v>
      </c>
      <c r="H93" s="25">
        <v>88</v>
      </c>
      <c r="I93" s="25">
        <v>172.5</v>
      </c>
      <c r="J93" s="25"/>
      <c r="K93" s="26">
        <f t="shared" si="1"/>
        <v>23</v>
      </c>
      <c r="L93" s="24" t="s">
        <v>473</v>
      </c>
      <c r="M93" s="63" t="s">
        <v>474</v>
      </c>
    </row>
    <row r="94" spans="1:13" ht="19.5" customHeight="1">
      <c r="A94" s="4">
        <v>2</v>
      </c>
      <c r="B94" s="5" t="s">
        <v>317</v>
      </c>
      <c r="C94" s="5" t="s">
        <v>318</v>
      </c>
      <c r="D94" s="69"/>
      <c r="E94" s="5" t="s">
        <v>284</v>
      </c>
      <c r="F94" s="72"/>
      <c r="G94" s="5">
        <v>83.5</v>
      </c>
      <c r="H94" s="5">
        <v>89</v>
      </c>
      <c r="I94" s="5">
        <v>172.5</v>
      </c>
      <c r="J94" s="5"/>
      <c r="K94" s="6">
        <f t="shared" si="1"/>
        <v>23</v>
      </c>
      <c r="L94" s="4" t="s">
        <v>473</v>
      </c>
      <c r="M94" s="64"/>
    </row>
    <row r="95" spans="1:13" ht="19.5" customHeight="1" thickBot="1">
      <c r="A95" s="22">
        <v>3</v>
      </c>
      <c r="B95" s="13" t="s">
        <v>73</v>
      </c>
      <c r="C95" s="13" t="s">
        <v>74</v>
      </c>
      <c r="D95" s="70"/>
      <c r="E95" s="13" t="s">
        <v>284</v>
      </c>
      <c r="F95" s="83"/>
      <c r="G95" s="13">
        <v>53.5</v>
      </c>
      <c r="H95" s="13">
        <v>87</v>
      </c>
      <c r="I95" s="13">
        <v>140.5</v>
      </c>
      <c r="J95" s="13"/>
      <c r="K95" s="21">
        <f t="shared" si="1"/>
        <v>18.733333333333334</v>
      </c>
      <c r="L95" s="20" t="s">
        <v>477</v>
      </c>
      <c r="M95" s="65"/>
    </row>
    <row r="96" spans="1:13" ht="19.5" customHeight="1" thickTop="1">
      <c r="A96" s="24">
        <v>1</v>
      </c>
      <c r="B96" s="25" t="s">
        <v>278</v>
      </c>
      <c r="C96" s="25" t="s">
        <v>281</v>
      </c>
      <c r="D96" s="68" t="s">
        <v>279</v>
      </c>
      <c r="E96" s="25" t="s">
        <v>280</v>
      </c>
      <c r="F96" s="82">
        <v>1</v>
      </c>
      <c r="G96" s="25">
        <v>95</v>
      </c>
      <c r="H96" s="25">
        <v>97</v>
      </c>
      <c r="I96" s="25">
        <v>192</v>
      </c>
      <c r="J96" s="25"/>
      <c r="K96" s="26">
        <f t="shared" si="1"/>
        <v>25.6</v>
      </c>
      <c r="L96" s="24" t="s">
        <v>473</v>
      </c>
      <c r="M96" s="63" t="s">
        <v>474</v>
      </c>
    </row>
    <row r="97" spans="1:13" ht="19.5" customHeight="1">
      <c r="A97" s="4">
        <v>2</v>
      </c>
      <c r="B97" s="5" t="s">
        <v>205</v>
      </c>
      <c r="C97" s="5" t="s">
        <v>206</v>
      </c>
      <c r="D97" s="69"/>
      <c r="E97" s="5" t="s">
        <v>280</v>
      </c>
      <c r="F97" s="72"/>
      <c r="G97" s="5">
        <v>92.5</v>
      </c>
      <c r="H97" s="5">
        <v>93.5</v>
      </c>
      <c r="I97" s="5">
        <v>186</v>
      </c>
      <c r="J97" s="5"/>
      <c r="K97" s="6">
        <f t="shared" si="1"/>
        <v>24.8</v>
      </c>
      <c r="L97" s="4" t="s">
        <v>473</v>
      </c>
      <c r="M97" s="64"/>
    </row>
    <row r="98" spans="1:13" ht="19.5" customHeight="1" thickBot="1">
      <c r="A98" s="20">
        <v>3</v>
      </c>
      <c r="B98" s="13" t="s">
        <v>179</v>
      </c>
      <c r="C98" s="13" t="s">
        <v>180</v>
      </c>
      <c r="D98" s="70"/>
      <c r="E98" s="13" t="s">
        <v>280</v>
      </c>
      <c r="F98" s="83"/>
      <c r="G98" s="13">
        <v>102</v>
      </c>
      <c r="H98" s="13">
        <v>83.5</v>
      </c>
      <c r="I98" s="13">
        <v>185.5</v>
      </c>
      <c r="J98" s="13"/>
      <c r="K98" s="21">
        <f t="shared" si="1"/>
        <v>24.733333333333334</v>
      </c>
      <c r="L98" s="20" t="s">
        <v>448</v>
      </c>
      <c r="M98" s="65"/>
    </row>
    <row r="99" spans="1:13" ht="19.5" customHeight="1" thickTop="1">
      <c r="A99" s="18">
        <v>1</v>
      </c>
      <c r="B99" s="10" t="s">
        <v>85</v>
      </c>
      <c r="C99" s="10" t="s">
        <v>86</v>
      </c>
      <c r="D99" s="57" t="s">
        <v>328</v>
      </c>
      <c r="E99" s="10" t="s">
        <v>329</v>
      </c>
      <c r="F99" s="60">
        <v>2</v>
      </c>
      <c r="G99" s="10">
        <v>107</v>
      </c>
      <c r="H99" s="10">
        <v>94</v>
      </c>
      <c r="I99" s="10">
        <v>201</v>
      </c>
      <c r="J99" s="10"/>
      <c r="K99" s="19">
        <f t="shared" si="1"/>
        <v>26.8</v>
      </c>
      <c r="L99" s="18" t="s">
        <v>473</v>
      </c>
      <c r="M99" s="64" t="s">
        <v>462</v>
      </c>
    </row>
    <row r="100" spans="1:13" ht="19.5" customHeight="1">
      <c r="A100" s="4">
        <v>2</v>
      </c>
      <c r="B100" s="5" t="s">
        <v>354</v>
      </c>
      <c r="C100" s="5" t="s">
        <v>355</v>
      </c>
      <c r="D100" s="57"/>
      <c r="E100" s="5" t="s">
        <v>329</v>
      </c>
      <c r="F100" s="60"/>
      <c r="G100" s="5">
        <v>100</v>
      </c>
      <c r="H100" s="5">
        <v>98.5</v>
      </c>
      <c r="I100" s="5">
        <v>198.5</v>
      </c>
      <c r="J100" s="5"/>
      <c r="K100" s="6">
        <f t="shared" si="1"/>
        <v>26.46666666666667</v>
      </c>
      <c r="L100" s="4" t="s">
        <v>473</v>
      </c>
      <c r="M100" s="64"/>
    </row>
    <row r="101" spans="1:13" ht="19.5" customHeight="1">
      <c r="A101" s="4">
        <v>3</v>
      </c>
      <c r="B101" s="5" t="s">
        <v>432</v>
      </c>
      <c r="C101" s="5" t="s">
        <v>433</v>
      </c>
      <c r="D101" s="57"/>
      <c r="E101" s="5" t="s">
        <v>329</v>
      </c>
      <c r="F101" s="60"/>
      <c r="G101" s="5">
        <v>94</v>
      </c>
      <c r="H101" s="5">
        <v>99.5</v>
      </c>
      <c r="I101" s="5">
        <v>193.5</v>
      </c>
      <c r="J101" s="5"/>
      <c r="K101" s="6">
        <f t="shared" si="1"/>
        <v>25.8</v>
      </c>
      <c r="L101" s="4" t="s">
        <v>473</v>
      </c>
      <c r="M101" s="64"/>
    </row>
    <row r="102" spans="1:13" ht="19.5" customHeight="1">
      <c r="A102" s="4">
        <v>4</v>
      </c>
      <c r="B102" s="5" t="s">
        <v>358</v>
      </c>
      <c r="C102" s="5" t="s">
        <v>359</v>
      </c>
      <c r="D102" s="57"/>
      <c r="E102" s="5" t="s">
        <v>329</v>
      </c>
      <c r="F102" s="60"/>
      <c r="G102" s="5">
        <v>84</v>
      </c>
      <c r="H102" s="5">
        <v>100.5</v>
      </c>
      <c r="I102" s="5">
        <v>184.5</v>
      </c>
      <c r="J102" s="5"/>
      <c r="K102" s="6">
        <f t="shared" si="1"/>
        <v>24.6</v>
      </c>
      <c r="L102" s="4" t="s">
        <v>448</v>
      </c>
      <c r="M102" s="64"/>
    </row>
    <row r="103" spans="1:13" ht="19.5" customHeight="1">
      <c r="A103" s="4">
        <v>5</v>
      </c>
      <c r="B103" s="5" t="s">
        <v>189</v>
      </c>
      <c r="C103" s="5" t="s">
        <v>190</v>
      </c>
      <c r="D103" s="57"/>
      <c r="E103" s="5" t="s">
        <v>329</v>
      </c>
      <c r="F103" s="60"/>
      <c r="G103" s="5">
        <v>91</v>
      </c>
      <c r="H103" s="5">
        <v>90.5</v>
      </c>
      <c r="I103" s="5">
        <v>181.5</v>
      </c>
      <c r="J103" s="5"/>
      <c r="K103" s="6">
        <f t="shared" si="1"/>
        <v>24.200000000000003</v>
      </c>
      <c r="L103" s="4" t="s">
        <v>448</v>
      </c>
      <c r="M103" s="64"/>
    </row>
    <row r="104" spans="1:13" ht="19.5" customHeight="1" thickBot="1">
      <c r="A104" s="22">
        <v>6</v>
      </c>
      <c r="B104" s="13" t="s">
        <v>332</v>
      </c>
      <c r="C104" s="13" t="s">
        <v>333</v>
      </c>
      <c r="D104" s="58"/>
      <c r="E104" s="13" t="s">
        <v>329</v>
      </c>
      <c r="F104" s="61"/>
      <c r="G104" s="13">
        <v>77.5</v>
      </c>
      <c r="H104" s="13">
        <v>98.5</v>
      </c>
      <c r="I104" s="13">
        <v>176</v>
      </c>
      <c r="J104" s="13"/>
      <c r="K104" s="21">
        <f t="shared" si="1"/>
        <v>23.46666666666667</v>
      </c>
      <c r="L104" s="20" t="s">
        <v>448</v>
      </c>
      <c r="M104" s="65"/>
    </row>
    <row r="105" spans="1:13" ht="19.5" customHeight="1" thickTop="1">
      <c r="A105" s="24">
        <v>1</v>
      </c>
      <c r="B105" s="10" t="s">
        <v>219</v>
      </c>
      <c r="C105" s="10" t="s">
        <v>220</v>
      </c>
      <c r="D105" s="74" t="s">
        <v>262</v>
      </c>
      <c r="E105" s="10" t="s">
        <v>263</v>
      </c>
      <c r="F105" s="71">
        <v>1</v>
      </c>
      <c r="G105" s="10">
        <v>93.5</v>
      </c>
      <c r="H105" s="10">
        <v>95.5</v>
      </c>
      <c r="I105" s="10">
        <v>189</v>
      </c>
      <c r="J105" s="10"/>
      <c r="K105" s="19">
        <f t="shared" si="1"/>
        <v>25.200000000000003</v>
      </c>
      <c r="L105" s="18" t="s">
        <v>473</v>
      </c>
      <c r="M105" s="63" t="s">
        <v>474</v>
      </c>
    </row>
    <row r="106" spans="1:13" ht="19.5" customHeight="1">
      <c r="A106" s="4">
        <v>2</v>
      </c>
      <c r="B106" s="5" t="s">
        <v>261</v>
      </c>
      <c r="C106" s="5" t="s">
        <v>264</v>
      </c>
      <c r="D106" s="69"/>
      <c r="E106" s="5" t="s">
        <v>263</v>
      </c>
      <c r="F106" s="72"/>
      <c r="G106" s="5">
        <v>87</v>
      </c>
      <c r="H106" s="5">
        <v>86.5</v>
      </c>
      <c r="I106" s="5">
        <v>173.5</v>
      </c>
      <c r="J106" s="5"/>
      <c r="K106" s="6">
        <f t="shared" si="1"/>
        <v>23.133333333333336</v>
      </c>
      <c r="L106" s="4" t="s">
        <v>473</v>
      </c>
      <c r="M106" s="64"/>
    </row>
    <row r="107" spans="1:13" ht="19.5" customHeight="1" thickBot="1">
      <c r="A107" s="20">
        <v>3</v>
      </c>
      <c r="B107" s="9" t="s">
        <v>60</v>
      </c>
      <c r="C107" s="9" t="s">
        <v>61</v>
      </c>
      <c r="D107" s="75"/>
      <c r="E107" s="9" t="s">
        <v>263</v>
      </c>
      <c r="F107" s="73"/>
      <c r="G107" s="9">
        <v>79</v>
      </c>
      <c r="H107" s="9">
        <v>79.5</v>
      </c>
      <c r="I107" s="9">
        <v>158.5</v>
      </c>
      <c r="J107" s="9"/>
      <c r="K107" s="23">
        <f t="shared" si="1"/>
        <v>21.133333333333336</v>
      </c>
      <c r="L107" s="22" t="s">
        <v>473</v>
      </c>
      <c r="M107" s="64"/>
    </row>
    <row r="108" spans="1:13" ht="19.5" customHeight="1" thickTop="1">
      <c r="A108" s="18">
        <v>1</v>
      </c>
      <c r="B108" s="25" t="s">
        <v>129</v>
      </c>
      <c r="C108" s="25" t="s">
        <v>130</v>
      </c>
      <c r="D108" s="56" t="s">
        <v>481</v>
      </c>
      <c r="E108" s="25" t="s">
        <v>8</v>
      </c>
      <c r="F108" s="59">
        <v>2</v>
      </c>
      <c r="G108" s="25">
        <v>83.1</v>
      </c>
      <c r="H108" s="25">
        <v>94</v>
      </c>
      <c r="I108" s="25">
        <v>177.1</v>
      </c>
      <c r="J108" s="25"/>
      <c r="K108" s="26">
        <f t="shared" si="1"/>
        <v>23.613333333333333</v>
      </c>
      <c r="L108" s="24" t="s">
        <v>473</v>
      </c>
      <c r="M108" s="63" t="s">
        <v>462</v>
      </c>
    </row>
    <row r="109" spans="1:13" ht="19.5" customHeight="1">
      <c r="A109" s="4">
        <v>2</v>
      </c>
      <c r="B109" s="5" t="s">
        <v>7</v>
      </c>
      <c r="C109" s="5" t="s">
        <v>9</v>
      </c>
      <c r="D109" s="57"/>
      <c r="E109" s="5" t="s">
        <v>8</v>
      </c>
      <c r="F109" s="60"/>
      <c r="G109" s="5">
        <v>79.5</v>
      </c>
      <c r="H109" s="5">
        <v>88</v>
      </c>
      <c r="I109" s="5">
        <v>167.5</v>
      </c>
      <c r="J109" s="5"/>
      <c r="K109" s="6">
        <f t="shared" si="1"/>
        <v>22.333333333333336</v>
      </c>
      <c r="L109" s="4" t="s">
        <v>473</v>
      </c>
      <c r="M109" s="64"/>
    </row>
    <row r="110" spans="1:13" ht="19.5" customHeight="1">
      <c r="A110" s="4">
        <v>3</v>
      </c>
      <c r="B110" s="5" t="s">
        <v>64</v>
      </c>
      <c r="C110" s="5" t="s">
        <v>65</v>
      </c>
      <c r="D110" s="57"/>
      <c r="E110" s="5" t="s">
        <v>8</v>
      </c>
      <c r="F110" s="60"/>
      <c r="G110" s="5">
        <v>78.5</v>
      </c>
      <c r="H110" s="5">
        <v>89</v>
      </c>
      <c r="I110" s="5">
        <v>167.5</v>
      </c>
      <c r="J110" s="5"/>
      <c r="K110" s="6">
        <f t="shared" si="1"/>
        <v>22.333333333333336</v>
      </c>
      <c r="L110" s="4" t="s">
        <v>473</v>
      </c>
      <c r="M110" s="64"/>
    </row>
    <row r="111" spans="1:13" ht="19.5" customHeight="1">
      <c r="A111" s="4">
        <v>4</v>
      </c>
      <c r="B111" s="5" t="s">
        <v>107</v>
      </c>
      <c r="C111" s="5" t="s">
        <v>108</v>
      </c>
      <c r="D111" s="57"/>
      <c r="E111" s="5" t="s">
        <v>8</v>
      </c>
      <c r="F111" s="60"/>
      <c r="G111" s="5">
        <v>70.5</v>
      </c>
      <c r="H111" s="5">
        <v>95.5</v>
      </c>
      <c r="I111" s="5">
        <v>166</v>
      </c>
      <c r="J111" s="5"/>
      <c r="K111" s="6">
        <f t="shared" si="1"/>
        <v>22.133333333333336</v>
      </c>
      <c r="L111" s="4" t="s">
        <v>473</v>
      </c>
      <c r="M111" s="64"/>
    </row>
    <row r="112" spans="1:13" ht="19.5" customHeight="1">
      <c r="A112" s="4">
        <v>5</v>
      </c>
      <c r="B112" s="5" t="s">
        <v>183</v>
      </c>
      <c r="C112" s="5" t="s">
        <v>184</v>
      </c>
      <c r="D112" s="57"/>
      <c r="E112" s="5" t="s">
        <v>8</v>
      </c>
      <c r="F112" s="60"/>
      <c r="G112" s="5">
        <v>77.9</v>
      </c>
      <c r="H112" s="5">
        <v>84.5</v>
      </c>
      <c r="I112" s="5">
        <v>162.4</v>
      </c>
      <c r="J112" s="5"/>
      <c r="K112" s="6">
        <f t="shared" si="1"/>
        <v>21.653333333333336</v>
      </c>
      <c r="L112" s="4" t="s">
        <v>473</v>
      </c>
      <c r="M112" s="64"/>
    </row>
    <row r="113" spans="1:13" ht="19.5" customHeight="1" thickBot="1">
      <c r="A113" s="22">
        <v>6</v>
      </c>
      <c r="B113" s="13" t="s">
        <v>22</v>
      </c>
      <c r="C113" s="13" t="s">
        <v>23</v>
      </c>
      <c r="D113" s="58"/>
      <c r="E113" s="13" t="s">
        <v>8</v>
      </c>
      <c r="F113" s="61"/>
      <c r="G113" s="13">
        <v>70.2</v>
      </c>
      <c r="H113" s="13">
        <v>81.5</v>
      </c>
      <c r="I113" s="13">
        <v>151.7</v>
      </c>
      <c r="J113" s="13"/>
      <c r="K113" s="21">
        <f t="shared" si="1"/>
        <v>20.226666666666667</v>
      </c>
      <c r="L113" s="20" t="s">
        <v>477</v>
      </c>
      <c r="M113" s="65"/>
    </row>
    <row r="114" spans="1:13" ht="19.5" customHeight="1" thickTop="1">
      <c r="A114" s="24">
        <v>1</v>
      </c>
      <c r="B114" s="10" t="s">
        <v>159</v>
      </c>
      <c r="C114" s="10" t="s">
        <v>160</v>
      </c>
      <c r="D114" s="74" t="s">
        <v>17</v>
      </c>
      <c r="E114" s="10" t="s">
        <v>18</v>
      </c>
      <c r="F114" s="71">
        <v>1</v>
      </c>
      <c r="G114" s="10">
        <v>99.8</v>
      </c>
      <c r="H114" s="10">
        <v>91</v>
      </c>
      <c r="I114" s="10">
        <v>190.8</v>
      </c>
      <c r="J114" s="10"/>
      <c r="K114" s="19">
        <f t="shared" si="1"/>
        <v>25.44</v>
      </c>
      <c r="L114" s="18" t="s">
        <v>473</v>
      </c>
      <c r="M114" s="63" t="s">
        <v>474</v>
      </c>
    </row>
    <row r="115" spans="1:13" ht="19.5" customHeight="1">
      <c r="A115" s="4">
        <v>2</v>
      </c>
      <c r="B115" s="5" t="s">
        <v>16</v>
      </c>
      <c r="C115" s="5" t="s">
        <v>19</v>
      </c>
      <c r="D115" s="69"/>
      <c r="E115" s="5" t="s">
        <v>18</v>
      </c>
      <c r="F115" s="72"/>
      <c r="G115" s="5">
        <v>92.9</v>
      </c>
      <c r="H115" s="5">
        <v>87</v>
      </c>
      <c r="I115" s="5">
        <v>179.9</v>
      </c>
      <c r="J115" s="5"/>
      <c r="K115" s="6">
        <f t="shared" si="1"/>
        <v>23.986666666666668</v>
      </c>
      <c r="L115" s="4" t="s">
        <v>473</v>
      </c>
      <c r="M115" s="64"/>
    </row>
    <row r="116" spans="1:13" ht="19.5" customHeight="1" thickBot="1">
      <c r="A116" s="20">
        <v>3</v>
      </c>
      <c r="B116" s="9" t="s">
        <v>96</v>
      </c>
      <c r="C116" s="9" t="s">
        <v>118</v>
      </c>
      <c r="D116" s="75"/>
      <c r="E116" s="9" t="s">
        <v>18</v>
      </c>
      <c r="F116" s="73"/>
      <c r="G116" s="9">
        <v>73.9</v>
      </c>
      <c r="H116" s="9">
        <v>64</v>
      </c>
      <c r="I116" s="9">
        <v>137.9</v>
      </c>
      <c r="J116" s="9"/>
      <c r="K116" s="23">
        <f aca="true" t="shared" si="2" ref="K116:K164">(I116/2*2/3+J116)*0.4</f>
        <v>18.386666666666667</v>
      </c>
      <c r="L116" s="22" t="s">
        <v>477</v>
      </c>
      <c r="M116" s="65"/>
    </row>
    <row r="117" spans="1:13" ht="19.5" customHeight="1" thickTop="1">
      <c r="A117" s="18">
        <v>1</v>
      </c>
      <c r="B117" s="33" t="s">
        <v>147</v>
      </c>
      <c r="C117" s="33" t="s">
        <v>148</v>
      </c>
      <c r="D117" s="92" t="s">
        <v>142</v>
      </c>
      <c r="E117" s="33" t="s">
        <v>143</v>
      </c>
      <c r="F117" s="89">
        <v>1</v>
      </c>
      <c r="G117" s="33">
        <v>97.9</v>
      </c>
      <c r="H117" s="33">
        <v>95.5</v>
      </c>
      <c r="I117" s="33">
        <v>193.4</v>
      </c>
      <c r="J117" s="33">
        <v>5</v>
      </c>
      <c r="K117" s="34">
        <f t="shared" si="2"/>
        <v>27.78666666666667</v>
      </c>
      <c r="L117" s="32" t="s">
        <v>473</v>
      </c>
      <c r="M117" s="66" t="s">
        <v>475</v>
      </c>
    </row>
    <row r="118" spans="1:13" ht="19.5" customHeight="1" thickBot="1">
      <c r="A118" s="22">
        <v>2</v>
      </c>
      <c r="B118" s="14" t="s">
        <v>141</v>
      </c>
      <c r="C118" s="14" t="s">
        <v>144</v>
      </c>
      <c r="D118" s="55"/>
      <c r="E118" s="14" t="s">
        <v>143</v>
      </c>
      <c r="F118" s="90"/>
      <c r="G118" s="14">
        <v>65</v>
      </c>
      <c r="H118" s="14">
        <v>92.5</v>
      </c>
      <c r="I118" s="14">
        <v>157.5</v>
      </c>
      <c r="J118" s="14"/>
      <c r="K118" s="30">
        <f t="shared" si="2"/>
        <v>21</v>
      </c>
      <c r="L118" s="29" t="s">
        <v>473</v>
      </c>
      <c r="M118" s="91"/>
    </row>
    <row r="119" spans="1:13" ht="19.5" customHeight="1" thickTop="1">
      <c r="A119" s="24">
        <v>1</v>
      </c>
      <c r="B119" s="25" t="s">
        <v>247</v>
      </c>
      <c r="C119" s="25" t="s">
        <v>248</v>
      </c>
      <c r="D119" s="68" t="s">
        <v>520</v>
      </c>
      <c r="E119" s="25" t="s">
        <v>438</v>
      </c>
      <c r="F119" s="82">
        <v>1</v>
      </c>
      <c r="G119" s="25">
        <v>64.7</v>
      </c>
      <c r="H119" s="25">
        <v>87</v>
      </c>
      <c r="I119" s="25">
        <v>151.7</v>
      </c>
      <c r="J119" s="25"/>
      <c r="K119" s="26">
        <f t="shared" si="2"/>
        <v>20.226666666666667</v>
      </c>
      <c r="L119" s="24" t="s">
        <v>473</v>
      </c>
      <c r="M119" s="63" t="s">
        <v>474</v>
      </c>
    </row>
    <row r="120" spans="1:13" ht="19.5" customHeight="1">
      <c r="A120" s="4">
        <v>2</v>
      </c>
      <c r="B120" s="5" t="s">
        <v>210</v>
      </c>
      <c r="C120" s="5" t="s">
        <v>211</v>
      </c>
      <c r="D120" s="69"/>
      <c r="E120" s="5" t="s">
        <v>438</v>
      </c>
      <c r="F120" s="72"/>
      <c r="G120" s="5">
        <v>64.9</v>
      </c>
      <c r="H120" s="5">
        <v>86</v>
      </c>
      <c r="I120" s="5">
        <v>150.9</v>
      </c>
      <c r="J120" s="5"/>
      <c r="K120" s="6">
        <f t="shared" si="2"/>
        <v>20.120000000000005</v>
      </c>
      <c r="L120" s="4" t="s">
        <v>473</v>
      </c>
      <c r="M120" s="64"/>
    </row>
    <row r="121" spans="1:13" ht="19.5" customHeight="1" thickBot="1">
      <c r="A121" s="20">
        <v>3</v>
      </c>
      <c r="B121" s="13" t="s">
        <v>437</v>
      </c>
      <c r="C121" s="13" t="s">
        <v>439</v>
      </c>
      <c r="D121" s="70"/>
      <c r="E121" s="13" t="s">
        <v>438</v>
      </c>
      <c r="F121" s="83"/>
      <c r="G121" s="13">
        <v>56.7</v>
      </c>
      <c r="H121" s="13">
        <v>93</v>
      </c>
      <c r="I121" s="13">
        <v>149.7</v>
      </c>
      <c r="J121" s="13"/>
      <c r="K121" s="21">
        <f t="shared" si="2"/>
        <v>19.96</v>
      </c>
      <c r="L121" s="20" t="s">
        <v>473</v>
      </c>
      <c r="M121" s="65"/>
    </row>
    <row r="122" spans="1:13" ht="19.5" customHeight="1" thickTop="1">
      <c r="A122" s="18">
        <v>1</v>
      </c>
      <c r="B122" s="25" t="s">
        <v>103</v>
      </c>
      <c r="C122" s="25" t="s">
        <v>104</v>
      </c>
      <c r="D122" s="68" t="s">
        <v>479</v>
      </c>
      <c r="E122" s="25" t="s">
        <v>326</v>
      </c>
      <c r="F122" s="82">
        <v>1</v>
      </c>
      <c r="G122" s="25">
        <v>86.5</v>
      </c>
      <c r="H122" s="25">
        <v>74</v>
      </c>
      <c r="I122" s="25">
        <v>160.5</v>
      </c>
      <c r="J122" s="25"/>
      <c r="K122" s="26">
        <f t="shared" si="2"/>
        <v>21.400000000000002</v>
      </c>
      <c r="L122" s="24" t="s">
        <v>473</v>
      </c>
      <c r="M122" s="63" t="s">
        <v>474</v>
      </c>
    </row>
    <row r="123" spans="1:13" ht="19.5" customHeight="1">
      <c r="A123" s="4">
        <v>2</v>
      </c>
      <c r="B123" s="5" t="s">
        <v>374</v>
      </c>
      <c r="C123" s="5" t="s">
        <v>375</v>
      </c>
      <c r="D123" s="69"/>
      <c r="E123" s="5" t="s">
        <v>326</v>
      </c>
      <c r="F123" s="72"/>
      <c r="G123" s="5">
        <v>78.5</v>
      </c>
      <c r="H123" s="5">
        <v>71.5</v>
      </c>
      <c r="I123" s="5">
        <v>150</v>
      </c>
      <c r="J123" s="5"/>
      <c r="K123" s="6">
        <f t="shared" si="2"/>
        <v>20</v>
      </c>
      <c r="L123" s="4" t="s">
        <v>473</v>
      </c>
      <c r="M123" s="64"/>
    </row>
    <row r="124" spans="1:13" ht="19.5" customHeight="1" thickBot="1">
      <c r="A124" s="22">
        <v>3</v>
      </c>
      <c r="B124" s="13" t="s">
        <v>325</v>
      </c>
      <c r="C124" s="13" t="s">
        <v>327</v>
      </c>
      <c r="D124" s="70"/>
      <c r="E124" s="13" t="s">
        <v>326</v>
      </c>
      <c r="F124" s="83"/>
      <c r="G124" s="13">
        <v>65.5</v>
      </c>
      <c r="H124" s="13">
        <v>84</v>
      </c>
      <c r="I124" s="13">
        <v>149.5</v>
      </c>
      <c r="J124" s="13"/>
      <c r="K124" s="21">
        <f t="shared" si="2"/>
        <v>19.933333333333337</v>
      </c>
      <c r="L124" s="20" t="s">
        <v>473</v>
      </c>
      <c r="M124" s="65"/>
    </row>
    <row r="125" spans="1:13" ht="19.5" customHeight="1" thickTop="1">
      <c r="A125" s="24">
        <v>1</v>
      </c>
      <c r="B125" s="10" t="s">
        <v>133</v>
      </c>
      <c r="C125" s="10" t="s">
        <v>134</v>
      </c>
      <c r="D125" s="74" t="s">
        <v>330</v>
      </c>
      <c r="E125" s="10" t="s">
        <v>331</v>
      </c>
      <c r="F125" s="71">
        <v>1</v>
      </c>
      <c r="G125" s="10">
        <v>107.5</v>
      </c>
      <c r="H125" s="10">
        <v>90</v>
      </c>
      <c r="I125" s="10">
        <v>197.5</v>
      </c>
      <c r="J125" s="10"/>
      <c r="K125" s="19">
        <f t="shared" si="2"/>
        <v>26.333333333333332</v>
      </c>
      <c r="L125" s="18" t="s">
        <v>473</v>
      </c>
      <c r="M125" s="63" t="s">
        <v>474</v>
      </c>
    </row>
    <row r="126" spans="1:13" ht="19.5" customHeight="1">
      <c r="A126" s="4">
        <v>2</v>
      </c>
      <c r="B126" s="5" t="s">
        <v>214</v>
      </c>
      <c r="C126" s="5" t="s">
        <v>215</v>
      </c>
      <c r="D126" s="69"/>
      <c r="E126" s="5" t="s">
        <v>331</v>
      </c>
      <c r="F126" s="72"/>
      <c r="G126" s="5">
        <v>87.3</v>
      </c>
      <c r="H126" s="5">
        <v>94.5</v>
      </c>
      <c r="I126" s="5">
        <v>181.8</v>
      </c>
      <c r="J126" s="5"/>
      <c r="K126" s="6">
        <f t="shared" si="2"/>
        <v>24.240000000000002</v>
      </c>
      <c r="L126" s="4" t="s">
        <v>473</v>
      </c>
      <c r="M126" s="64"/>
    </row>
    <row r="127" spans="1:13" ht="19.5" customHeight="1" thickBot="1">
      <c r="A127" s="20">
        <v>3</v>
      </c>
      <c r="B127" s="9" t="s">
        <v>169</v>
      </c>
      <c r="C127" s="9" t="s">
        <v>170</v>
      </c>
      <c r="D127" s="75"/>
      <c r="E127" s="9" t="s">
        <v>331</v>
      </c>
      <c r="F127" s="73"/>
      <c r="G127" s="9">
        <v>85.2</v>
      </c>
      <c r="H127" s="9">
        <v>92</v>
      </c>
      <c r="I127" s="9">
        <v>177.2</v>
      </c>
      <c r="J127" s="9"/>
      <c r="K127" s="23">
        <f t="shared" si="2"/>
        <v>23.626666666666665</v>
      </c>
      <c r="L127" s="22" t="s">
        <v>473</v>
      </c>
      <c r="M127" s="64"/>
    </row>
    <row r="128" spans="1:13" ht="19.5" customHeight="1" thickTop="1">
      <c r="A128" s="18">
        <v>1</v>
      </c>
      <c r="B128" s="33" t="s">
        <v>398</v>
      </c>
      <c r="C128" s="33" t="s">
        <v>399</v>
      </c>
      <c r="D128" s="92" t="s">
        <v>330</v>
      </c>
      <c r="E128" s="33" t="s">
        <v>209</v>
      </c>
      <c r="F128" s="89">
        <v>1</v>
      </c>
      <c r="G128" s="33">
        <v>113.1</v>
      </c>
      <c r="H128" s="33">
        <v>110.5</v>
      </c>
      <c r="I128" s="33">
        <v>223.6</v>
      </c>
      <c r="J128" s="33"/>
      <c r="K128" s="34">
        <f t="shared" si="2"/>
        <v>29.813333333333333</v>
      </c>
      <c r="L128" s="32" t="s">
        <v>473</v>
      </c>
      <c r="M128" s="66" t="s">
        <v>483</v>
      </c>
    </row>
    <row r="129" spans="1:13" ht="19.5" customHeight="1" thickBot="1">
      <c r="A129" s="22">
        <v>2</v>
      </c>
      <c r="B129" s="12" t="s">
        <v>97</v>
      </c>
      <c r="C129" s="12" t="s">
        <v>98</v>
      </c>
      <c r="D129" s="62"/>
      <c r="E129" s="12" t="s">
        <v>209</v>
      </c>
      <c r="F129" s="93"/>
      <c r="G129" s="12">
        <v>57.6</v>
      </c>
      <c r="H129" s="12">
        <v>96.5</v>
      </c>
      <c r="I129" s="12">
        <v>154.1</v>
      </c>
      <c r="J129" s="12"/>
      <c r="K129" s="15">
        <f t="shared" si="2"/>
        <v>20.546666666666667</v>
      </c>
      <c r="L129" s="11" t="s">
        <v>473</v>
      </c>
      <c r="M129" s="67"/>
    </row>
    <row r="130" spans="1:13" ht="19.5" customHeight="1" thickTop="1">
      <c r="A130" s="24">
        <v>1</v>
      </c>
      <c r="B130" s="25" t="s">
        <v>66</v>
      </c>
      <c r="C130" s="25" t="s">
        <v>67</v>
      </c>
      <c r="D130" s="68" t="s">
        <v>294</v>
      </c>
      <c r="E130" s="25" t="s">
        <v>295</v>
      </c>
      <c r="F130" s="82">
        <v>2</v>
      </c>
      <c r="G130" s="25">
        <v>88</v>
      </c>
      <c r="H130" s="25">
        <v>103</v>
      </c>
      <c r="I130" s="25">
        <v>191</v>
      </c>
      <c r="J130" s="25"/>
      <c r="K130" s="26">
        <f t="shared" si="2"/>
        <v>25.46666666666667</v>
      </c>
      <c r="L130" s="24" t="s">
        <v>473</v>
      </c>
      <c r="M130" s="63" t="s">
        <v>474</v>
      </c>
    </row>
    <row r="131" spans="1:13" ht="19.5" customHeight="1">
      <c r="A131" s="4">
        <v>2</v>
      </c>
      <c r="B131" s="5" t="s">
        <v>404</v>
      </c>
      <c r="C131" s="5" t="s">
        <v>405</v>
      </c>
      <c r="D131" s="69"/>
      <c r="E131" s="5" t="s">
        <v>295</v>
      </c>
      <c r="F131" s="72"/>
      <c r="G131" s="5">
        <v>76.5</v>
      </c>
      <c r="H131" s="5">
        <v>111</v>
      </c>
      <c r="I131" s="5">
        <v>187.5</v>
      </c>
      <c r="J131" s="5"/>
      <c r="K131" s="6">
        <f t="shared" si="2"/>
        <v>25</v>
      </c>
      <c r="L131" s="4" t="s">
        <v>473</v>
      </c>
      <c r="M131" s="64"/>
    </row>
    <row r="132" spans="1:13" ht="19.5" customHeight="1">
      <c r="A132" s="4">
        <v>3</v>
      </c>
      <c r="B132" s="5" t="s">
        <v>365</v>
      </c>
      <c r="C132" s="5" t="s">
        <v>366</v>
      </c>
      <c r="D132" s="69"/>
      <c r="E132" s="5" t="s">
        <v>295</v>
      </c>
      <c r="F132" s="72"/>
      <c r="G132" s="5">
        <v>103.5</v>
      </c>
      <c r="H132" s="5">
        <v>83.5</v>
      </c>
      <c r="I132" s="5">
        <v>187</v>
      </c>
      <c r="J132" s="5"/>
      <c r="K132" s="6">
        <f t="shared" si="2"/>
        <v>24.933333333333337</v>
      </c>
      <c r="L132" s="4" t="s">
        <v>473</v>
      </c>
      <c r="M132" s="64"/>
    </row>
    <row r="133" spans="1:13" ht="19.5" customHeight="1">
      <c r="A133" s="4">
        <v>4</v>
      </c>
      <c r="B133" s="5" t="s">
        <v>139</v>
      </c>
      <c r="C133" s="5" t="s">
        <v>140</v>
      </c>
      <c r="D133" s="69"/>
      <c r="E133" s="5" t="s">
        <v>295</v>
      </c>
      <c r="F133" s="72"/>
      <c r="G133" s="5">
        <v>94.5</v>
      </c>
      <c r="H133" s="5">
        <v>91.5</v>
      </c>
      <c r="I133" s="5">
        <v>186</v>
      </c>
      <c r="J133" s="5"/>
      <c r="K133" s="6">
        <f t="shared" si="2"/>
        <v>24.8</v>
      </c>
      <c r="L133" s="4" t="s">
        <v>473</v>
      </c>
      <c r="M133" s="64"/>
    </row>
    <row r="134" spans="1:13" ht="19.5" customHeight="1">
      <c r="A134" s="4">
        <v>5</v>
      </c>
      <c r="B134" s="5" t="s">
        <v>68</v>
      </c>
      <c r="C134" s="5" t="s">
        <v>69</v>
      </c>
      <c r="D134" s="69"/>
      <c r="E134" s="5" t="s">
        <v>295</v>
      </c>
      <c r="F134" s="72"/>
      <c r="G134" s="5">
        <v>96.5</v>
      </c>
      <c r="H134" s="5">
        <v>86</v>
      </c>
      <c r="I134" s="5">
        <v>182.5</v>
      </c>
      <c r="J134" s="5"/>
      <c r="K134" s="6">
        <f t="shared" si="2"/>
        <v>24.333333333333336</v>
      </c>
      <c r="L134" s="4" t="s">
        <v>473</v>
      </c>
      <c r="M134" s="64"/>
    </row>
    <row r="135" spans="1:13" ht="19.5" customHeight="1" thickBot="1">
      <c r="A135" s="20">
        <v>6</v>
      </c>
      <c r="B135" s="13" t="s">
        <v>424</v>
      </c>
      <c r="C135" s="13" t="s">
        <v>425</v>
      </c>
      <c r="D135" s="70"/>
      <c r="E135" s="13" t="s">
        <v>295</v>
      </c>
      <c r="F135" s="83"/>
      <c r="G135" s="13">
        <v>91</v>
      </c>
      <c r="H135" s="13">
        <v>89</v>
      </c>
      <c r="I135" s="13">
        <v>180</v>
      </c>
      <c r="J135" s="13"/>
      <c r="K135" s="21">
        <f t="shared" si="2"/>
        <v>24</v>
      </c>
      <c r="L135" s="20" t="s">
        <v>448</v>
      </c>
      <c r="M135" s="65"/>
    </row>
    <row r="136" spans="1:13" ht="19.5" customHeight="1" thickTop="1">
      <c r="A136" s="18">
        <v>1</v>
      </c>
      <c r="B136" s="10" t="s">
        <v>319</v>
      </c>
      <c r="C136" s="10" t="s">
        <v>320</v>
      </c>
      <c r="D136" s="74" t="s">
        <v>304</v>
      </c>
      <c r="E136" s="10" t="s">
        <v>305</v>
      </c>
      <c r="F136" s="71">
        <v>2</v>
      </c>
      <c r="G136" s="10">
        <v>95.1</v>
      </c>
      <c r="H136" s="10">
        <v>97</v>
      </c>
      <c r="I136" s="10">
        <v>192.1</v>
      </c>
      <c r="J136" s="10"/>
      <c r="K136" s="19">
        <f t="shared" si="2"/>
        <v>25.613333333333333</v>
      </c>
      <c r="L136" s="18" t="s">
        <v>473</v>
      </c>
      <c r="M136" s="63" t="s">
        <v>474</v>
      </c>
    </row>
    <row r="137" spans="1:13" ht="19.5" customHeight="1">
      <c r="A137" s="4">
        <v>2</v>
      </c>
      <c r="B137" s="5" t="s">
        <v>231</v>
      </c>
      <c r="C137" s="5" t="s">
        <v>232</v>
      </c>
      <c r="D137" s="69"/>
      <c r="E137" s="5" t="s">
        <v>305</v>
      </c>
      <c r="F137" s="72"/>
      <c r="G137" s="5">
        <v>84</v>
      </c>
      <c r="H137" s="5">
        <v>99</v>
      </c>
      <c r="I137" s="5">
        <v>183</v>
      </c>
      <c r="J137" s="5"/>
      <c r="K137" s="6">
        <f t="shared" si="2"/>
        <v>24.400000000000002</v>
      </c>
      <c r="L137" s="4" t="s">
        <v>473</v>
      </c>
      <c r="M137" s="64"/>
    </row>
    <row r="138" spans="1:13" ht="19.5" customHeight="1">
      <c r="A138" s="4">
        <v>3</v>
      </c>
      <c r="B138" s="5" t="s">
        <v>145</v>
      </c>
      <c r="C138" s="5" t="s">
        <v>146</v>
      </c>
      <c r="D138" s="69"/>
      <c r="E138" s="5" t="s">
        <v>305</v>
      </c>
      <c r="F138" s="72"/>
      <c r="G138" s="5">
        <v>73.6</v>
      </c>
      <c r="H138" s="5">
        <v>108</v>
      </c>
      <c r="I138" s="5">
        <v>181.6</v>
      </c>
      <c r="J138" s="5"/>
      <c r="K138" s="6">
        <f t="shared" si="2"/>
        <v>24.213333333333335</v>
      </c>
      <c r="L138" s="4" t="s">
        <v>473</v>
      </c>
      <c r="M138" s="64"/>
    </row>
    <row r="139" spans="1:13" ht="19.5" customHeight="1">
      <c r="A139" s="4">
        <v>4</v>
      </c>
      <c r="B139" s="5" t="s">
        <v>105</v>
      </c>
      <c r="C139" s="5" t="s">
        <v>106</v>
      </c>
      <c r="D139" s="69"/>
      <c r="E139" s="5" t="s">
        <v>305</v>
      </c>
      <c r="F139" s="72"/>
      <c r="G139" s="5">
        <v>78.4</v>
      </c>
      <c r="H139" s="5">
        <v>101.5</v>
      </c>
      <c r="I139" s="5">
        <v>179.9</v>
      </c>
      <c r="J139" s="5"/>
      <c r="K139" s="6">
        <f t="shared" si="2"/>
        <v>23.986666666666668</v>
      </c>
      <c r="L139" s="4" t="s">
        <v>473</v>
      </c>
      <c r="M139" s="64"/>
    </row>
    <row r="140" spans="1:13" ht="19.5" customHeight="1">
      <c r="A140" s="4">
        <v>5</v>
      </c>
      <c r="B140" s="5" t="s">
        <v>199</v>
      </c>
      <c r="C140" s="5" t="s">
        <v>200</v>
      </c>
      <c r="D140" s="69"/>
      <c r="E140" s="5" t="s">
        <v>305</v>
      </c>
      <c r="F140" s="72"/>
      <c r="G140" s="5">
        <v>76.7</v>
      </c>
      <c r="H140" s="5">
        <v>92.5</v>
      </c>
      <c r="I140" s="5">
        <v>169.2</v>
      </c>
      <c r="J140" s="5"/>
      <c r="K140" s="6">
        <f t="shared" si="2"/>
        <v>22.560000000000002</v>
      </c>
      <c r="L140" s="4" t="s">
        <v>473</v>
      </c>
      <c r="M140" s="64"/>
    </row>
    <row r="141" spans="1:13" ht="19.5" customHeight="1" thickBot="1">
      <c r="A141" s="22">
        <v>6</v>
      </c>
      <c r="B141" s="9" t="s">
        <v>44</v>
      </c>
      <c r="C141" s="9" t="s">
        <v>45</v>
      </c>
      <c r="D141" s="75"/>
      <c r="E141" s="9" t="s">
        <v>305</v>
      </c>
      <c r="F141" s="73"/>
      <c r="G141" s="9">
        <v>69.9</v>
      </c>
      <c r="H141" s="9">
        <v>76</v>
      </c>
      <c r="I141" s="9">
        <v>145.9</v>
      </c>
      <c r="J141" s="9"/>
      <c r="K141" s="23">
        <f t="shared" si="2"/>
        <v>19.453333333333333</v>
      </c>
      <c r="L141" s="22" t="s">
        <v>473</v>
      </c>
      <c r="M141" s="64"/>
    </row>
    <row r="142" spans="1:13" ht="19.5" customHeight="1" thickTop="1">
      <c r="A142" s="24">
        <v>1</v>
      </c>
      <c r="B142" s="25" t="s">
        <v>195</v>
      </c>
      <c r="C142" s="25" t="s">
        <v>196</v>
      </c>
      <c r="D142" s="56" t="s">
        <v>270</v>
      </c>
      <c r="E142" s="25" t="s">
        <v>271</v>
      </c>
      <c r="F142" s="59">
        <v>4</v>
      </c>
      <c r="G142" s="25">
        <v>83</v>
      </c>
      <c r="H142" s="25">
        <v>107</v>
      </c>
      <c r="I142" s="25">
        <v>190</v>
      </c>
      <c r="J142" s="25"/>
      <c r="K142" s="26">
        <f t="shared" si="2"/>
        <v>25.333333333333336</v>
      </c>
      <c r="L142" s="24" t="s">
        <v>473</v>
      </c>
      <c r="M142" s="63" t="s">
        <v>462</v>
      </c>
    </row>
    <row r="143" spans="1:13" ht="19.5" customHeight="1">
      <c r="A143" s="4">
        <v>2</v>
      </c>
      <c r="B143" s="5" t="s">
        <v>416</v>
      </c>
      <c r="C143" s="5" t="s">
        <v>417</v>
      </c>
      <c r="D143" s="57"/>
      <c r="E143" s="5" t="s">
        <v>271</v>
      </c>
      <c r="F143" s="60"/>
      <c r="G143" s="5">
        <v>101</v>
      </c>
      <c r="H143" s="5">
        <v>88</v>
      </c>
      <c r="I143" s="5">
        <v>189</v>
      </c>
      <c r="J143" s="5"/>
      <c r="K143" s="6">
        <f t="shared" si="2"/>
        <v>25.200000000000003</v>
      </c>
      <c r="L143" s="4" t="s">
        <v>473</v>
      </c>
      <c r="M143" s="64"/>
    </row>
    <row r="144" spans="1:13" ht="19.5" customHeight="1">
      <c r="A144" s="4">
        <v>3</v>
      </c>
      <c r="B144" s="5" t="s">
        <v>313</v>
      </c>
      <c r="C144" s="5" t="s">
        <v>314</v>
      </c>
      <c r="D144" s="57"/>
      <c r="E144" s="5" t="s">
        <v>271</v>
      </c>
      <c r="F144" s="60"/>
      <c r="G144" s="5">
        <v>91.5</v>
      </c>
      <c r="H144" s="5">
        <v>82.5</v>
      </c>
      <c r="I144" s="5">
        <v>174</v>
      </c>
      <c r="J144" s="5">
        <v>5</v>
      </c>
      <c r="K144" s="6">
        <f t="shared" si="2"/>
        <v>25.200000000000003</v>
      </c>
      <c r="L144" s="4" t="s">
        <v>473</v>
      </c>
      <c r="M144" s="64"/>
    </row>
    <row r="145" spans="1:13" ht="19.5" customHeight="1">
      <c r="A145" s="4">
        <v>4</v>
      </c>
      <c r="B145" s="5" t="s">
        <v>241</v>
      </c>
      <c r="C145" s="5" t="s">
        <v>242</v>
      </c>
      <c r="D145" s="57"/>
      <c r="E145" s="5" t="s">
        <v>271</v>
      </c>
      <c r="F145" s="60"/>
      <c r="G145" s="5">
        <v>106.5</v>
      </c>
      <c r="H145" s="5">
        <v>80.5</v>
      </c>
      <c r="I145" s="5">
        <v>187</v>
      </c>
      <c r="J145" s="5"/>
      <c r="K145" s="6">
        <f t="shared" si="2"/>
        <v>24.933333333333337</v>
      </c>
      <c r="L145" s="4" t="s">
        <v>473</v>
      </c>
      <c r="M145" s="64"/>
    </row>
    <row r="146" spans="1:13" ht="19.5" customHeight="1">
      <c r="A146" s="4">
        <v>5</v>
      </c>
      <c r="B146" s="5" t="s">
        <v>396</v>
      </c>
      <c r="C146" s="5" t="s">
        <v>397</v>
      </c>
      <c r="D146" s="57"/>
      <c r="E146" s="5" t="s">
        <v>271</v>
      </c>
      <c r="F146" s="60"/>
      <c r="G146" s="5">
        <v>90.5</v>
      </c>
      <c r="H146" s="5">
        <v>94</v>
      </c>
      <c r="I146" s="5">
        <v>184.5</v>
      </c>
      <c r="J146" s="5"/>
      <c r="K146" s="6">
        <f t="shared" si="2"/>
        <v>24.6</v>
      </c>
      <c r="L146" s="4" t="s">
        <v>473</v>
      </c>
      <c r="M146" s="64"/>
    </row>
    <row r="147" spans="1:13" ht="19.5" customHeight="1">
      <c r="A147" s="4">
        <v>6</v>
      </c>
      <c r="B147" s="5" t="s">
        <v>229</v>
      </c>
      <c r="C147" s="5" t="s">
        <v>230</v>
      </c>
      <c r="D147" s="57"/>
      <c r="E147" s="5" t="s">
        <v>271</v>
      </c>
      <c r="F147" s="60"/>
      <c r="G147" s="5">
        <v>77</v>
      </c>
      <c r="H147" s="5">
        <v>107</v>
      </c>
      <c r="I147" s="5">
        <v>184</v>
      </c>
      <c r="J147" s="5"/>
      <c r="K147" s="6">
        <f t="shared" si="2"/>
        <v>24.533333333333335</v>
      </c>
      <c r="L147" s="4" t="s">
        <v>473</v>
      </c>
      <c r="M147" s="64"/>
    </row>
    <row r="148" spans="1:13" ht="19.5" customHeight="1">
      <c r="A148" s="4">
        <v>7</v>
      </c>
      <c r="B148" s="5" t="s">
        <v>10</v>
      </c>
      <c r="C148" s="5" t="s">
        <v>11</v>
      </c>
      <c r="D148" s="57"/>
      <c r="E148" s="5" t="s">
        <v>271</v>
      </c>
      <c r="F148" s="60"/>
      <c r="G148" s="5">
        <v>97.5</v>
      </c>
      <c r="H148" s="5">
        <v>84</v>
      </c>
      <c r="I148" s="5">
        <v>181.5</v>
      </c>
      <c r="J148" s="5"/>
      <c r="K148" s="6">
        <f t="shared" si="2"/>
        <v>24.200000000000003</v>
      </c>
      <c r="L148" s="4" t="s">
        <v>473</v>
      </c>
      <c r="M148" s="64"/>
    </row>
    <row r="149" spans="1:13" ht="19.5" customHeight="1">
      <c r="A149" s="4">
        <v>8</v>
      </c>
      <c r="B149" s="5" t="s">
        <v>123</v>
      </c>
      <c r="C149" s="5" t="s">
        <v>124</v>
      </c>
      <c r="D149" s="57"/>
      <c r="E149" s="5" t="s">
        <v>271</v>
      </c>
      <c r="F149" s="60"/>
      <c r="G149" s="5">
        <v>95.5</v>
      </c>
      <c r="H149" s="5">
        <v>83.5</v>
      </c>
      <c r="I149" s="5">
        <v>179</v>
      </c>
      <c r="J149" s="5"/>
      <c r="K149" s="6">
        <f t="shared" si="2"/>
        <v>23.866666666666667</v>
      </c>
      <c r="L149" s="4" t="s">
        <v>473</v>
      </c>
      <c r="M149" s="64"/>
    </row>
    <row r="150" spans="1:13" ht="19.5" customHeight="1">
      <c r="A150" s="4">
        <v>9</v>
      </c>
      <c r="B150" s="5" t="s">
        <v>24</v>
      </c>
      <c r="C150" s="5" t="s">
        <v>25</v>
      </c>
      <c r="D150" s="57"/>
      <c r="E150" s="5" t="s">
        <v>271</v>
      </c>
      <c r="F150" s="60"/>
      <c r="G150" s="5">
        <v>77</v>
      </c>
      <c r="H150" s="5">
        <v>99</v>
      </c>
      <c r="I150" s="5">
        <v>176</v>
      </c>
      <c r="J150" s="5"/>
      <c r="K150" s="6">
        <f t="shared" si="2"/>
        <v>23.46666666666667</v>
      </c>
      <c r="L150" s="4" t="s">
        <v>473</v>
      </c>
      <c r="M150" s="64"/>
    </row>
    <row r="151" spans="1:13" ht="19.5" customHeight="1">
      <c r="A151" s="4">
        <v>10</v>
      </c>
      <c r="B151" s="5" t="s">
        <v>380</v>
      </c>
      <c r="C151" s="5" t="s">
        <v>381</v>
      </c>
      <c r="D151" s="57"/>
      <c r="E151" s="5" t="s">
        <v>271</v>
      </c>
      <c r="F151" s="60"/>
      <c r="G151" s="5">
        <v>81.5</v>
      </c>
      <c r="H151" s="5">
        <v>93</v>
      </c>
      <c r="I151" s="5">
        <v>174.5</v>
      </c>
      <c r="J151" s="5"/>
      <c r="K151" s="6">
        <f t="shared" si="2"/>
        <v>23.266666666666666</v>
      </c>
      <c r="L151" s="4" t="s">
        <v>477</v>
      </c>
      <c r="M151" s="64"/>
    </row>
    <row r="152" spans="1:13" ht="19.5" customHeight="1">
      <c r="A152" s="4">
        <v>11</v>
      </c>
      <c r="B152" s="5" t="s">
        <v>94</v>
      </c>
      <c r="C152" s="5" t="s">
        <v>95</v>
      </c>
      <c r="D152" s="57"/>
      <c r="E152" s="5" t="s">
        <v>271</v>
      </c>
      <c r="F152" s="60"/>
      <c r="G152" s="5">
        <v>79.5</v>
      </c>
      <c r="H152" s="5">
        <v>95</v>
      </c>
      <c r="I152" s="5">
        <v>174.5</v>
      </c>
      <c r="J152" s="5"/>
      <c r="K152" s="6">
        <f t="shared" si="2"/>
        <v>23.266666666666666</v>
      </c>
      <c r="L152" s="4" t="s">
        <v>477</v>
      </c>
      <c r="M152" s="64"/>
    </row>
    <row r="153" spans="1:13" ht="19.5" customHeight="1">
      <c r="A153" s="4">
        <v>12</v>
      </c>
      <c r="B153" s="5" t="s">
        <v>458</v>
      </c>
      <c r="C153" s="5" t="s">
        <v>459</v>
      </c>
      <c r="D153" s="57"/>
      <c r="E153" s="5" t="s">
        <v>271</v>
      </c>
      <c r="F153" s="60"/>
      <c r="G153" s="5">
        <v>86.5</v>
      </c>
      <c r="H153" s="5">
        <v>87.5</v>
      </c>
      <c r="I153" s="5">
        <v>174</v>
      </c>
      <c r="J153" s="5"/>
      <c r="K153" s="6">
        <f t="shared" si="2"/>
        <v>23.200000000000003</v>
      </c>
      <c r="L153" s="4" t="s">
        <v>477</v>
      </c>
      <c r="M153" s="64"/>
    </row>
    <row r="154" spans="1:13" ht="19.5" customHeight="1" thickBot="1">
      <c r="A154" s="20">
        <v>13</v>
      </c>
      <c r="B154" s="13" t="s">
        <v>460</v>
      </c>
      <c r="C154" s="13" t="s">
        <v>461</v>
      </c>
      <c r="D154" s="58"/>
      <c r="E154" s="13" t="s">
        <v>271</v>
      </c>
      <c r="F154" s="61"/>
      <c r="G154" s="13">
        <v>66</v>
      </c>
      <c r="H154" s="13">
        <v>93</v>
      </c>
      <c r="I154" s="13">
        <v>159</v>
      </c>
      <c r="J154" s="13">
        <v>5</v>
      </c>
      <c r="K154" s="21">
        <f t="shared" si="2"/>
        <v>23.200000000000003</v>
      </c>
      <c r="L154" s="20" t="s">
        <v>477</v>
      </c>
      <c r="M154" s="65"/>
    </row>
    <row r="155" spans="1:13" ht="34.5" customHeight="1" thickBot="1" thickTop="1">
      <c r="A155" s="41">
        <v>1</v>
      </c>
      <c r="B155" s="17" t="s">
        <v>113</v>
      </c>
      <c r="C155" s="17" t="s">
        <v>115</v>
      </c>
      <c r="D155" s="16" t="s">
        <v>482</v>
      </c>
      <c r="E155" s="17" t="s">
        <v>114</v>
      </c>
      <c r="F155" s="17">
        <v>1</v>
      </c>
      <c r="G155" s="17">
        <v>83.4</v>
      </c>
      <c r="H155" s="17">
        <v>97</v>
      </c>
      <c r="I155" s="17">
        <v>180.4</v>
      </c>
      <c r="J155" s="17"/>
      <c r="K155" s="28">
        <f t="shared" si="2"/>
        <v>24.053333333333335</v>
      </c>
      <c r="L155" s="27" t="s">
        <v>473</v>
      </c>
      <c r="M155" s="46" t="s">
        <v>480</v>
      </c>
    </row>
    <row r="156" spans="1:13" ht="19.5" customHeight="1" thickTop="1">
      <c r="A156" s="24">
        <v>1</v>
      </c>
      <c r="B156" s="25" t="s">
        <v>1</v>
      </c>
      <c r="C156" s="25" t="s">
        <v>2</v>
      </c>
      <c r="D156" s="68" t="s">
        <v>335</v>
      </c>
      <c r="E156" s="25" t="s">
        <v>336</v>
      </c>
      <c r="F156" s="82">
        <v>1</v>
      </c>
      <c r="G156" s="25">
        <v>71.4</v>
      </c>
      <c r="H156" s="25">
        <v>91.5</v>
      </c>
      <c r="I156" s="25">
        <v>162.9</v>
      </c>
      <c r="J156" s="25"/>
      <c r="K156" s="26">
        <f t="shared" si="2"/>
        <v>21.720000000000002</v>
      </c>
      <c r="L156" s="24" t="s">
        <v>473</v>
      </c>
      <c r="M156" s="63" t="s">
        <v>474</v>
      </c>
    </row>
    <row r="157" spans="1:13" ht="19.5" customHeight="1">
      <c r="A157" s="4">
        <v>2</v>
      </c>
      <c r="B157" s="5" t="s">
        <v>334</v>
      </c>
      <c r="C157" s="5" t="s">
        <v>337</v>
      </c>
      <c r="D157" s="69"/>
      <c r="E157" s="5" t="s">
        <v>336</v>
      </c>
      <c r="F157" s="72"/>
      <c r="G157" s="5">
        <v>62.5</v>
      </c>
      <c r="H157" s="5">
        <v>92.5</v>
      </c>
      <c r="I157" s="5">
        <v>155</v>
      </c>
      <c r="J157" s="5"/>
      <c r="K157" s="6">
        <f t="shared" si="2"/>
        <v>20.666666666666668</v>
      </c>
      <c r="L157" s="4" t="s">
        <v>473</v>
      </c>
      <c r="M157" s="64"/>
    </row>
    <row r="158" spans="1:13" ht="19.5" customHeight="1" thickBot="1">
      <c r="A158" s="20">
        <v>3</v>
      </c>
      <c r="B158" s="13" t="s">
        <v>177</v>
      </c>
      <c r="C158" s="13" t="s">
        <v>178</v>
      </c>
      <c r="D158" s="70"/>
      <c r="E158" s="13" t="s">
        <v>336</v>
      </c>
      <c r="F158" s="83"/>
      <c r="G158" s="13">
        <v>60.7</v>
      </c>
      <c r="H158" s="13">
        <v>85.5</v>
      </c>
      <c r="I158" s="13">
        <v>146.2</v>
      </c>
      <c r="J158" s="13"/>
      <c r="K158" s="21">
        <f t="shared" si="2"/>
        <v>19.493333333333332</v>
      </c>
      <c r="L158" s="20" t="s">
        <v>473</v>
      </c>
      <c r="M158" s="65"/>
    </row>
    <row r="159" spans="1:13" ht="19.5" customHeight="1" thickTop="1">
      <c r="A159" s="24">
        <v>1</v>
      </c>
      <c r="B159" s="25" t="s">
        <v>56</v>
      </c>
      <c r="C159" s="25" t="s">
        <v>57</v>
      </c>
      <c r="D159" s="56" t="s">
        <v>266</v>
      </c>
      <c r="E159" s="25" t="s">
        <v>267</v>
      </c>
      <c r="F159" s="59">
        <v>4</v>
      </c>
      <c r="G159" s="25">
        <v>93.2</v>
      </c>
      <c r="H159" s="25">
        <v>97.5</v>
      </c>
      <c r="I159" s="25">
        <v>190.7</v>
      </c>
      <c r="J159" s="25"/>
      <c r="K159" s="26">
        <f t="shared" si="2"/>
        <v>25.426666666666666</v>
      </c>
      <c r="L159" s="24" t="s">
        <v>473</v>
      </c>
      <c r="M159" s="63" t="s">
        <v>462</v>
      </c>
    </row>
    <row r="160" spans="1:13" ht="19.5" customHeight="1">
      <c r="A160" s="4">
        <v>2</v>
      </c>
      <c r="B160" s="5" t="s">
        <v>265</v>
      </c>
      <c r="C160" s="5" t="s">
        <v>268</v>
      </c>
      <c r="D160" s="57"/>
      <c r="E160" s="5" t="s">
        <v>267</v>
      </c>
      <c r="F160" s="60"/>
      <c r="G160" s="5">
        <v>82.5</v>
      </c>
      <c r="H160" s="5">
        <v>106</v>
      </c>
      <c r="I160" s="5">
        <v>188.5</v>
      </c>
      <c r="J160" s="5"/>
      <c r="K160" s="6">
        <f t="shared" si="2"/>
        <v>25.133333333333336</v>
      </c>
      <c r="L160" s="4" t="s">
        <v>473</v>
      </c>
      <c r="M160" s="64"/>
    </row>
    <row r="161" spans="1:13" ht="19.5" customHeight="1">
      <c r="A161" s="4">
        <v>3</v>
      </c>
      <c r="B161" s="5" t="s">
        <v>83</v>
      </c>
      <c r="C161" s="5" t="s">
        <v>84</v>
      </c>
      <c r="D161" s="57"/>
      <c r="E161" s="5" t="s">
        <v>267</v>
      </c>
      <c r="F161" s="60"/>
      <c r="G161" s="5">
        <v>84.5</v>
      </c>
      <c r="H161" s="5">
        <v>98</v>
      </c>
      <c r="I161" s="5">
        <v>182.5</v>
      </c>
      <c r="J161" s="5"/>
      <c r="K161" s="6">
        <f t="shared" si="2"/>
        <v>24.333333333333336</v>
      </c>
      <c r="L161" s="4" t="s">
        <v>473</v>
      </c>
      <c r="M161" s="64"/>
    </row>
    <row r="162" spans="1:13" ht="19.5" customHeight="1">
      <c r="A162" s="4">
        <v>4</v>
      </c>
      <c r="B162" s="5" t="s">
        <v>394</v>
      </c>
      <c r="C162" s="5" t="s">
        <v>395</v>
      </c>
      <c r="D162" s="57"/>
      <c r="E162" s="5" t="s">
        <v>267</v>
      </c>
      <c r="F162" s="60"/>
      <c r="G162" s="5">
        <v>99.1</v>
      </c>
      <c r="H162" s="5">
        <v>83</v>
      </c>
      <c r="I162" s="5">
        <v>182.1</v>
      </c>
      <c r="J162" s="5"/>
      <c r="K162" s="6">
        <f t="shared" si="2"/>
        <v>24.28</v>
      </c>
      <c r="L162" s="4" t="s">
        <v>473</v>
      </c>
      <c r="M162" s="64"/>
    </row>
    <row r="163" spans="1:13" ht="19.5" customHeight="1">
      <c r="A163" s="4">
        <v>5</v>
      </c>
      <c r="B163" s="5" t="s">
        <v>201</v>
      </c>
      <c r="C163" s="5" t="s">
        <v>202</v>
      </c>
      <c r="D163" s="57"/>
      <c r="E163" s="5" t="s">
        <v>267</v>
      </c>
      <c r="F163" s="60"/>
      <c r="G163" s="5">
        <v>86.9</v>
      </c>
      <c r="H163" s="5">
        <v>94</v>
      </c>
      <c r="I163" s="5">
        <v>180.9</v>
      </c>
      <c r="J163" s="5"/>
      <c r="K163" s="6">
        <f t="shared" si="2"/>
        <v>24.120000000000005</v>
      </c>
      <c r="L163" s="4" t="s">
        <v>473</v>
      </c>
      <c r="M163" s="64"/>
    </row>
    <row r="164" spans="1:13" ht="19.5" customHeight="1">
      <c r="A164" s="4">
        <v>6</v>
      </c>
      <c r="B164" s="5" t="s">
        <v>62</v>
      </c>
      <c r="C164" s="5" t="s">
        <v>63</v>
      </c>
      <c r="D164" s="57"/>
      <c r="E164" s="5" t="s">
        <v>267</v>
      </c>
      <c r="F164" s="60"/>
      <c r="G164" s="5">
        <v>83.1</v>
      </c>
      <c r="H164" s="5">
        <v>97</v>
      </c>
      <c r="I164" s="5">
        <v>180.1</v>
      </c>
      <c r="J164" s="5"/>
      <c r="K164" s="6">
        <f t="shared" si="2"/>
        <v>24.013333333333335</v>
      </c>
      <c r="L164" s="4" t="s">
        <v>473</v>
      </c>
      <c r="M164" s="64"/>
    </row>
    <row r="165" spans="1:13" ht="19.5" customHeight="1">
      <c r="A165" s="4">
        <v>7</v>
      </c>
      <c r="B165" s="5" t="s">
        <v>290</v>
      </c>
      <c r="C165" s="5" t="s">
        <v>291</v>
      </c>
      <c r="D165" s="57"/>
      <c r="E165" s="5" t="s">
        <v>267</v>
      </c>
      <c r="F165" s="60"/>
      <c r="G165" s="5">
        <v>87.3</v>
      </c>
      <c r="H165" s="5">
        <v>88</v>
      </c>
      <c r="I165" s="5">
        <v>175.3</v>
      </c>
      <c r="J165" s="5"/>
      <c r="K165" s="6">
        <f aca="true" t="shared" si="3" ref="K165:K195">(I165/2*2/3+J165)*0.4</f>
        <v>23.373333333333335</v>
      </c>
      <c r="L165" s="4" t="s">
        <v>473</v>
      </c>
      <c r="M165" s="64"/>
    </row>
    <row r="166" spans="1:13" ht="19.5" customHeight="1">
      <c r="A166" s="4">
        <v>8</v>
      </c>
      <c r="B166" s="5" t="s">
        <v>344</v>
      </c>
      <c r="C166" s="5" t="s">
        <v>345</v>
      </c>
      <c r="D166" s="57"/>
      <c r="E166" s="5" t="s">
        <v>267</v>
      </c>
      <c r="F166" s="60"/>
      <c r="G166" s="5">
        <v>82.6</v>
      </c>
      <c r="H166" s="5">
        <v>91.5</v>
      </c>
      <c r="I166" s="5">
        <v>174.1</v>
      </c>
      <c r="J166" s="5"/>
      <c r="K166" s="6">
        <f t="shared" si="3"/>
        <v>23.213333333333335</v>
      </c>
      <c r="L166" s="4" t="s">
        <v>473</v>
      </c>
      <c r="M166" s="64"/>
    </row>
    <row r="167" spans="1:13" ht="19.5" customHeight="1">
      <c r="A167" s="4">
        <v>9</v>
      </c>
      <c r="B167" s="5" t="s">
        <v>149</v>
      </c>
      <c r="C167" s="5" t="s">
        <v>150</v>
      </c>
      <c r="D167" s="57"/>
      <c r="E167" s="5" t="s">
        <v>267</v>
      </c>
      <c r="F167" s="60"/>
      <c r="G167" s="5">
        <v>76.5</v>
      </c>
      <c r="H167" s="5">
        <v>93.5</v>
      </c>
      <c r="I167" s="5">
        <v>170</v>
      </c>
      <c r="J167" s="5"/>
      <c r="K167" s="6">
        <f t="shared" si="3"/>
        <v>22.666666666666668</v>
      </c>
      <c r="L167" s="4" t="s">
        <v>477</v>
      </c>
      <c r="M167" s="64"/>
    </row>
    <row r="168" spans="1:13" ht="19.5" customHeight="1">
      <c r="A168" s="4">
        <v>10</v>
      </c>
      <c r="B168" s="5" t="s">
        <v>221</v>
      </c>
      <c r="C168" s="5" t="s">
        <v>222</v>
      </c>
      <c r="D168" s="57"/>
      <c r="E168" s="5" t="s">
        <v>267</v>
      </c>
      <c r="F168" s="60"/>
      <c r="G168" s="5">
        <v>78.7</v>
      </c>
      <c r="H168" s="5">
        <v>87.5</v>
      </c>
      <c r="I168" s="5">
        <v>166.2</v>
      </c>
      <c r="J168" s="5"/>
      <c r="K168" s="6">
        <f t="shared" si="3"/>
        <v>22.16</v>
      </c>
      <c r="L168" s="4" t="s">
        <v>477</v>
      </c>
      <c r="M168" s="64"/>
    </row>
    <row r="169" spans="1:13" ht="19.5" customHeight="1">
      <c r="A169" s="4">
        <v>11</v>
      </c>
      <c r="B169" s="5" t="s">
        <v>197</v>
      </c>
      <c r="C169" s="5" t="s">
        <v>198</v>
      </c>
      <c r="D169" s="57"/>
      <c r="E169" s="5" t="s">
        <v>267</v>
      </c>
      <c r="F169" s="60"/>
      <c r="G169" s="5">
        <v>72.2</v>
      </c>
      <c r="H169" s="5">
        <v>93</v>
      </c>
      <c r="I169" s="5">
        <v>165.2</v>
      </c>
      <c r="J169" s="5"/>
      <c r="K169" s="6">
        <f t="shared" si="3"/>
        <v>22.026666666666667</v>
      </c>
      <c r="L169" s="4" t="s">
        <v>477</v>
      </c>
      <c r="M169" s="64"/>
    </row>
    <row r="170" spans="1:13" ht="19.5" customHeight="1" thickBot="1">
      <c r="A170" s="20">
        <v>12</v>
      </c>
      <c r="B170" s="13" t="s">
        <v>451</v>
      </c>
      <c r="C170" s="13" t="s">
        <v>452</v>
      </c>
      <c r="D170" s="58"/>
      <c r="E170" s="13" t="s">
        <v>267</v>
      </c>
      <c r="F170" s="61"/>
      <c r="G170" s="13">
        <v>58.5</v>
      </c>
      <c r="H170" s="13">
        <v>95</v>
      </c>
      <c r="I170" s="13">
        <v>153.5</v>
      </c>
      <c r="J170" s="13"/>
      <c r="K170" s="21">
        <f t="shared" si="3"/>
        <v>20.46666666666667</v>
      </c>
      <c r="L170" s="20" t="s">
        <v>477</v>
      </c>
      <c r="M170" s="65"/>
    </row>
    <row r="171" spans="1:13" ht="19.5" customHeight="1" thickTop="1">
      <c r="A171" s="24">
        <v>1</v>
      </c>
      <c r="B171" s="33" t="s">
        <v>81</v>
      </c>
      <c r="C171" s="33" t="s">
        <v>82</v>
      </c>
      <c r="D171" s="87" t="s">
        <v>484</v>
      </c>
      <c r="E171" s="33" t="s">
        <v>443</v>
      </c>
      <c r="F171" s="79">
        <v>1</v>
      </c>
      <c r="G171" s="33">
        <v>89.3</v>
      </c>
      <c r="H171" s="33">
        <v>91.5</v>
      </c>
      <c r="I171" s="33">
        <v>180.8</v>
      </c>
      <c r="J171" s="33"/>
      <c r="K171" s="34">
        <f t="shared" si="3"/>
        <v>24.10666666666667</v>
      </c>
      <c r="L171" s="32" t="s">
        <v>473</v>
      </c>
      <c r="M171" s="66" t="s">
        <v>483</v>
      </c>
    </row>
    <row r="172" spans="1:13" ht="19.5" customHeight="1" thickBot="1">
      <c r="A172" s="20">
        <v>2</v>
      </c>
      <c r="B172" s="36" t="s">
        <v>442</v>
      </c>
      <c r="C172" s="36" t="s">
        <v>444</v>
      </c>
      <c r="D172" s="88"/>
      <c r="E172" s="36" t="s">
        <v>443</v>
      </c>
      <c r="F172" s="81"/>
      <c r="G172" s="36">
        <v>84.5</v>
      </c>
      <c r="H172" s="36">
        <v>91</v>
      </c>
      <c r="I172" s="36">
        <v>175.5</v>
      </c>
      <c r="J172" s="36"/>
      <c r="K172" s="37">
        <f t="shared" si="3"/>
        <v>23.400000000000002</v>
      </c>
      <c r="L172" s="35" t="s">
        <v>473</v>
      </c>
      <c r="M172" s="67"/>
    </row>
    <row r="173" spans="1:13" ht="19.5" customHeight="1" thickTop="1">
      <c r="A173" s="18">
        <v>1</v>
      </c>
      <c r="B173" s="25" t="s">
        <v>272</v>
      </c>
      <c r="C173" s="25" t="s">
        <v>275</v>
      </c>
      <c r="D173" s="68" t="s">
        <v>273</v>
      </c>
      <c r="E173" s="25" t="s">
        <v>274</v>
      </c>
      <c r="F173" s="82">
        <v>1</v>
      </c>
      <c r="G173" s="25">
        <v>96.5</v>
      </c>
      <c r="H173" s="25">
        <v>80.5</v>
      </c>
      <c r="I173" s="25">
        <v>177</v>
      </c>
      <c r="J173" s="25"/>
      <c r="K173" s="26">
        <f t="shared" si="3"/>
        <v>23.6</v>
      </c>
      <c r="L173" s="24" t="s">
        <v>473</v>
      </c>
      <c r="M173" s="63" t="s">
        <v>474</v>
      </c>
    </row>
    <row r="174" spans="1:13" ht="19.5" customHeight="1">
      <c r="A174" s="4">
        <v>2</v>
      </c>
      <c r="B174" s="5" t="s">
        <v>276</v>
      </c>
      <c r="C174" s="5" t="s">
        <v>277</v>
      </c>
      <c r="D174" s="69"/>
      <c r="E174" s="5" t="s">
        <v>274</v>
      </c>
      <c r="F174" s="72"/>
      <c r="G174" s="5">
        <v>78</v>
      </c>
      <c r="H174" s="5">
        <v>90.5</v>
      </c>
      <c r="I174" s="5">
        <v>168.5</v>
      </c>
      <c r="J174" s="5"/>
      <c r="K174" s="6">
        <f t="shared" si="3"/>
        <v>22.46666666666667</v>
      </c>
      <c r="L174" s="4" t="s">
        <v>473</v>
      </c>
      <c r="M174" s="64"/>
    </row>
    <row r="175" spans="1:13" ht="19.5" customHeight="1" thickBot="1">
      <c r="A175" s="22">
        <v>3</v>
      </c>
      <c r="B175" s="13" t="s">
        <v>352</v>
      </c>
      <c r="C175" s="13" t="s">
        <v>353</v>
      </c>
      <c r="D175" s="70"/>
      <c r="E175" s="13" t="s">
        <v>274</v>
      </c>
      <c r="F175" s="83"/>
      <c r="G175" s="13">
        <v>88</v>
      </c>
      <c r="H175" s="13">
        <v>76.5</v>
      </c>
      <c r="I175" s="13">
        <v>164.5</v>
      </c>
      <c r="J175" s="13"/>
      <c r="K175" s="21">
        <f t="shared" si="3"/>
        <v>21.933333333333337</v>
      </c>
      <c r="L175" s="20" t="s">
        <v>473</v>
      </c>
      <c r="M175" s="65"/>
    </row>
    <row r="176" spans="1:13" ht="19.5" customHeight="1" thickTop="1">
      <c r="A176" s="24">
        <v>1</v>
      </c>
      <c r="B176" s="10" t="s">
        <v>38</v>
      </c>
      <c r="C176" s="10" t="s">
        <v>39</v>
      </c>
      <c r="D176" s="74" t="s">
        <v>273</v>
      </c>
      <c r="E176" s="10" t="s">
        <v>372</v>
      </c>
      <c r="F176" s="71">
        <v>1</v>
      </c>
      <c r="G176" s="10">
        <v>102.5</v>
      </c>
      <c r="H176" s="10">
        <v>101.5</v>
      </c>
      <c r="I176" s="10">
        <v>204</v>
      </c>
      <c r="J176" s="10"/>
      <c r="K176" s="19">
        <f t="shared" si="3"/>
        <v>27.200000000000003</v>
      </c>
      <c r="L176" s="18" t="s">
        <v>473</v>
      </c>
      <c r="M176" s="64" t="s">
        <v>474</v>
      </c>
    </row>
    <row r="177" spans="1:13" ht="19.5" customHeight="1">
      <c r="A177" s="4">
        <v>2</v>
      </c>
      <c r="B177" s="5" t="s">
        <v>430</v>
      </c>
      <c r="C177" s="5" t="s">
        <v>431</v>
      </c>
      <c r="D177" s="69"/>
      <c r="E177" s="5" t="s">
        <v>372</v>
      </c>
      <c r="F177" s="72"/>
      <c r="G177" s="5">
        <v>86.8</v>
      </c>
      <c r="H177" s="5">
        <v>91.5</v>
      </c>
      <c r="I177" s="5">
        <v>178.3</v>
      </c>
      <c r="J177" s="5"/>
      <c r="K177" s="6">
        <f t="shared" si="3"/>
        <v>23.773333333333337</v>
      </c>
      <c r="L177" s="4" t="s">
        <v>473</v>
      </c>
      <c r="M177" s="64"/>
    </row>
    <row r="178" spans="1:13" ht="19.5" customHeight="1" thickBot="1">
      <c r="A178" s="20">
        <v>3</v>
      </c>
      <c r="B178" s="9" t="s">
        <v>371</v>
      </c>
      <c r="C178" s="9" t="s">
        <v>373</v>
      </c>
      <c r="D178" s="75"/>
      <c r="E178" s="9" t="s">
        <v>372</v>
      </c>
      <c r="F178" s="73"/>
      <c r="G178" s="9">
        <v>81.8</v>
      </c>
      <c r="H178" s="9">
        <v>92.5</v>
      </c>
      <c r="I178" s="9">
        <v>174.3</v>
      </c>
      <c r="J178" s="9"/>
      <c r="K178" s="23">
        <f t="shared" si="3"/>
        <v>23.240000000000002</v>
      </c>
      <c r="L178" s="22" t="s">
        <v>473</v>
      </c>
      <c r="M178" s="65"/>
    </row>
    <row r="179" spans="1:13" ht="19.5" customHeight="1" thickTop="1">
      <c r="A179" s="18">
        <v>1</v>
      </c>
      <c r="B179" s="25" t="s">
        <v>99</v>
      </c>
      <c r="C179" s="25" t="s">
        <v>100</v>
      </c>
      <c r="D179" s="68" t="s">
        <v>350</v>
      </c>
      <c r="E179" s="25" t="s">
        <v>351</v>
      </c>
      <c r="F179" s="82">
        <v>1</v>
      </c>
      <c r="G179" s="25">
        <v>97.3</v>
      </c>
      <c r="H179" s="25">
        <v>95</v>
      </c>
      <c r="I179" s="25">
        <v>192.3</v>
      </c>
      <c r="J179" s="25"/>
      <c r="K179" s="26">
        <f t="shared" si="3"/>
        <v>25.640000000000004</v>
      </c>
      <c r="L179" s="24" t="s">
        <v>473</v>
      </c>
      <c r="M179" s="66" t="s">
        <v>475</v>
      </c>
    </row>
    <row r="180" spans="1:13" ht="19.5" customHeight="1" thickBot="1">
      <c r="A180" s="22">
        <v>2</v>
      </c>
      <c r="B180" s="13" t="s">
        <v>249</v>
      </c>
      <c r="C180" s="13" t="s">
        <v>250</v>
      </c>
      <c r="D180" s="70"/>
      <c r="E180" s="13" t="s">
        <v>351</v>
      </c>
      <c r="F180" s="83"/>
      <c r="G180" s="13">
        <v>61.9</v>
      </c>
      <c r="H180" s="13">
        <v>93.5</v>
      </c>
      <c r="I180" s="13">
        <v>155.4</v>
      </c>
      <c r="J180" s="13"/>
      <c r="K180" s="21">
        <f t="shared" si="3"/>
        <v>20.720000000000002</v>
      </c>
      <c r="L180" s="20" t="s">
        <v>473</v>
      </c>
      <c r="M180" s="67"/>
    </row>
    <row r="181" spans="1:13" ht="19.5" customHeight="1" thickTop="1">
      <c r="A181" s="24">
        <v>1</v>
      </c>
      <c r="B181" s="10" t="s">
        <v>367</v>
      </c>
      <c r="C181" s="10" t="s">
        <v>370</v>
      </c>
      <c r="D181" s="74" t="s">
        <v>368</v>
      </c>
      <c r="E181" s="10" t="s">
        <v>369</v>
      </c>
      <c r="F181" s="71">
        <v>1</v>
      </c>
      <c r="G181" s="10">
        <v>60.8</v>
      </c>
      <c r="H181" s="10">
        <v>86.5</v>
      </c>
      <c r="I181" s="10">
        <v>147.3</v>
      </c>
      <c r="J181" s="10"/>
      <c r="K181" s="19">
        <f t="shared" si="3"/>
        <v>19.64</v>
      </c>
      <c r="L181" s="18" t="s">
        <v>473</v>
      </c>
      <c r="M181" s="63" t="s">
        <v>474</v>
      </c>
    </row>
    <row r="182" spans="1:13" ht="19.5" customHeight="1">
      <c r="A182" s="4">
        <v>2</v>
      </c>
      <c r="B182" s="5" t="s">
        <v>428</v>
      </c>
      <c r="C182" s="5" t="s">
        <v>429</v>
      </c>
      <c r="D182" s="69"/>
      <c r="E182" s="5" t="s">
        <v>369</v>
      </c>
      <c r="F182" s="72"/>
      <c r="G182" s="5">
        <v>46.9</v>
      </c>
      <c r="H182" s="5">
        <v>78</v>
      </c>
      <c r="I182" s="5">
        <v>124.9</v>
      </c>
      <c r="J182" s="5"/>
      <c r="K182" s="6">
        <f t="shared" si="3"/>
        <v>16.653333333333332</v>
      </c>
      <c r="L182" s="4" t="s">
        <v>473</v>
      </c>
      <c r="M182" s="64"/>
    </row>
    <row r="183" spans="1:13" ht="19.5" customHeight="1" thickBot="1">
      <c r="A183" s="20">
        <v>3</v>
      </c>
      <c r="B183" s="9" t="s">
        <v>20</v>
      </c>
      <c r="C183" s="9" t="s">
        <v>21</v>
      </c>
      <c r="D183" s="75"/>
      <c r="E183" s="9" t="s">
        <v>369</v>
      </c>
      <c r="F183" s="73"/>
      <c r="G183" s="9">
        <v>29.1</v>
      </c>
      <c r="H183" s="9">
        <v>47</v>
      </c>
      <c r="I183" s="9">
        <v>76.1</v>
      </c>
      <c r="J183" s="9"/>
      <c r="K183" s="23">
        <f t="shared" si="3"/>
        <v>10.146666666666667</v>
      </c>
      <c r="L183" s="22" t="s">
        <v>473</v>
      </c>
      <c r="M183" s="65"/>
    </row>
    <row r="184" spans="1:13" ht="19.5" customHeight="1" thickTop="1">
      <c r="A184" s="18">
        <v>1</v>
      </c>
      <c r="B184" s="25" t="s">
        <v>216</v>
      </c>
      <c r="C184" s="25" t="s">
        <v>217</v>
      </c>
      <c r="D184" s="68" t="s">
        <v>308</v>
      </c>
      <c r="E184" s="25" t="s">
        <v>309</v>
      </c>
      <c r="F184" s="82">
        <v>1</v>
      </c>
      <c r="G184" s="25">
        <v>80.5</v>
      </c>
      <c r="H184" s="25">
        <v>85</v>
      </c>
      <c r="I184" s="25">
        <v>165.5</v>
      </c>
      <c r="J184" s="25"/>
      <c r="K184" s="26">
        <f t="shared" si="3"/>
        <v>22.066666666666666</v>
      </c>
      <c r="L184" s="24" t="s">
        <v>473</v>
      </c>
      <c r="M184" s="63" t="s">
        <v>474</v>
      </c>
    </row>
    <row r="185" spans="1:13" ht="19.5" customHeight="1">
      <c r="A185" s="4">
        <v>2</v>
      </c>
      <c r="B185" s="5" t="s">
        <v>79</v>
      </c>
      <c r="C185" s="5" t="s">
        <v>80</v>
      </c>
      <c r="D185" s="69"/>
      <c r="E185" s="5" t="s">
        <v>309</v>
      </c>
      <c r="F185" s="72"/>
      <c r="G185" s="5">
        <v>73.1</v>
      </c>
      <c r="H185" s="5">
        <v>88.5</v>
      </c>
      <c r="I185" s="5">
        <v>161.6</v>
      </c>
      <c r="J185" s="5"/>
      <c r="K185" s="6">
        <f t="shared" si="3"/>
        <v>21.546666666666667</v>
      </c>
      <c r="L185" s="4" t="s">
        <v>473</v>
      </c>
      <c r="M185" s="64"/>
    </row>
    <row r="186" spans="1:13" ht="19.5" customHeight="1" thickBot="1">
      <c r="A186" s="22">
        <v>3</v>
      </c>
      <c r="B186" s="13" t="s">
        <v>48</v>
      </c>
      <c r="C186" s="13" t="s">
        <v>49</v>
      </c>
      <c r="D186" s="70"/>
      <c r="E186" s="13" t="s">
        <v>309</v>
      </c>
      <c r="F186" s="83"/>
      <c r="G186" s="13">
        <v>73</v>
      </c>
      <c r="H186" s="13">
        <v>81.5</v>
      </c>
      <c r="I186" s="13">
        <v>154.5</v>
      </c>
      <c r="J186" s="13"/>
      <c r="K186" s="21">
        <f t="shared" si="3"/>
        <v>20.6</v>
      </c>
      <c r="L186" s="20" t="s">
        <v>473</v>
      </c>
      <c r="M186" s="65"/>
    </row>
    <row r="187" spans="1:13" ht="19.5" customHeight="1" thickTop="1">
      <c r="A187" s="24">
        <v>1</v>
      </c>
      <c r="B187" s="10" t="s">
        <v>212</v>
      </c>
      <c r="C187" s="10" t="s">
        <v>213</v>
      </c>
      <c r="D187" s="74" t="s">
        <v>29</v>
      </c>
      <c r="E187" s="10" t="s">
        <v>30</v>
      </c>
      <c r="F187" s="71">
        <v>2</v>
      </c>
      <c r="G187" s="10">
        <v>90</v>
      </c>
      <c r="H187" s="10">
        <v>100.5</v>
      </c>
      <c r="I187" s="10">
        <v>190.5</v>
      </c>
      <c r="J187" s="10"/>
      <c r="K187" s="19">
        <f t="shared" si="3"/>
        <v>25.400000000000002</v>
      </c>
      <c r="L187" s="18" t="s">
        <v>473</v>
      </c>
      <c r="M187" s="63" t="s">
        <v>474</v>
      </c>
    </row>
    <row r="188" spans="1:13" ht="19.5" customHeight="1">
      <c r="A188" s="4">
        <v>2</v>
      </c>
      <c r="B188" s="5" t="s">
        <v>157</v>
      </c>
      <c r="C188" s="5" t="s">
        <v>158</v>
      </c>
      <c r="D188" s="69"/>
      <c r="E188" s="5" t="s">
        <v>30</v>
      </c>
      <c r="F188" s="72"/>
      <c r="G188" s="5">
        <v>77.7</v>
      </c>
      <c r="H188" s="5">
        <v>99.5</v>
      </c>
      <c r="I188" s="5">
        <v>177.2</v>
      </c>
      <c r="J188" s="5"/>
      <c r="K188" s="6">
        <f t="shared" si="3"/>
        <v>23.626666666666665</v>
      </c>
      <c r="L188" s="4" t="s">
        <v>473</v>
      </c>
      <c r="M188" s="64"/>
    </row>
    <row r="189" spans="1:13" ht="19.5" customHeight="1">
      <c r="A189" s="4">
        <v>3</v>
      </c>
      <c r="B189" s="5" t="s">
        <v>28</v>
      </c>
      <c r="C189" s="5" t="s">
        <v>31</v>
      </c>
      <c r="D189" s="69"/>
      <c r="E189" s="5" t="s">
        <v>30</v>
      </c>
      <c r="F189" s="72"/>
      <c r="G189" s="5">
        <v>71.4</v>
      </c>
      <c r="H189" s="5">
        <v>104</v>
      </c>
      <c r="I189" s="5">
        <v>175.4</v>
      </c>
      <c r="J189" s="5"/>
      <c r="K189" s="6">
        <f t="shared" si="3"/>
        <v>23.38666666666667</v>
      </c>
      <c r="L189" s="4" t="s">
        <v>473</v>
      </c>
      <c r="M189" s="64"/>
    </row>
    <row r="190" spans="1:13" ht="19.5" customHeight="1">
      <c r="A190" s="4">
        <v>4</v>
      </c>
      <c r="B190" s="5" t="s">
        <v>235</v>
      </c>
      <c r="C190" s="5" t="s">
        <v>236</v>
      </c>
      <c r="D190" s="69"/>
      <c r="E190" s="5" t="s">
        <v>30</v>
      </c>
      <c r="F190" s="72"/>
      <c r="G190" s="5">
        <v>80</v>
      </c>
      <c r="H190" s="5">
        <v>87</v>
      </c>
      <c r="I190" s="5">
        <v>167</v>
      </c>
      <c r="J190" s="5"/>
      <c r="K190" s="6">
        <f t="shared" si="3"/>
        <v>22.266666666666666</v>
      </c>
      <c r="L190" s="4" t="s">
        <v>473</v>
      </c>
      <c r="M190" s="64"/>
    </row>
    <row r="191" spans="1:13" ht="19.5" customHeight="1">
      <c r="A191" s="4">
        <v>5</v>
      </c>
      <c r="B191" s="5" t="s">
        <v>109</v>
      </c>
      <c r="C191" s="5" t="s">
        <v>110</v>
      </c>
      <c r="D191" s="69"/>
      <c r="E191" s="5" t="s">
        <v>30</v>
      </c>
      <c r="F191" s="72"/>
      <c r="G191" s="5">
        <v>71.3</v>
      </c>
      <c r="H191" s="5">
        <v>88.5</v>
      </c>
      <c r="I191" s="5">
        <v>159.8</v>
      </c>
      <c r="J191" s="5"/>
      <c r="K191" s="6">
        <f t="shared" si="3"/>
        <v>21.306666666666672</v>
      </c>
      <c r="L191" s="4" t="s">
        <v>473</v>
      </c>
      <c r="M191" s="64"/>
    </row>
    <row r="192" spans="1:13" ht="19.5" customHeight="1" thickBot="1">
      <c r="A192" s="4">
        <v>6</v>
      </c>
      <c r="B192" s="5" t="s">
        <v>243</v>
      </c>
      <c r="C192" s="5" t="s">
        <v>244</v>
      </c>
      <c r="D192" s="69"/>
      <c r="E192" s="5" t="s">
        <v>30</v>
      </c>
      <c r="F192" s="72"/>
      <c r="G192" s="5">
        <v>60</v>
      </c>
      <c r="H192" s="5">
        <v>79</v>
      </c>
      <c r="I192" s="5">
        <v>139</v>
      </c>
      <c r="J192" s="5"/>
      <c r="K192" s="6">
        <f t="shared" si="3"/>
        <v>18.533333333333335</v>
      </c>
      <c r="L192" s="4" t="s">
        <v>453</v>
      </c>
      <c r="M192" s="64"/>
    </row>
    <row r="193" spans="1:13" ht="19.5" customHeight="1" thickTop="1">
      <c r="A193" s="24">
        <v>1</v>
      </c>
      <c r="B193" s="25" t="s">
        <v>163</v>
      </c>
      <c r="C193" s="25" t="s">
        <v>164</v>
      </c>
      <c r="D193" s="68" t="s">
        <v>339</v>
      </c>
      <c r="E193" s="25" t="s">
        <v>340</v>
      </c>
      <c r="F193" s="82">
        <v>1</v>
      </c>
      <c r="G193" s="25">
        <v>94.5</v>
      </c>
      <c r="H193" s="25">
        <v>98</v>
      </c>
      <c r="I193" s="25">
        <v>192.5</v>
      </c>
      <c r="J193" s="25"/>
      <c r="K193" s="26">
        <f t="shared" si="3"/>
        <v>25.66666666666667</v>
      </c>
      <c r="L193" s="24" t="s">
        <v>473</v>
      </c>
      <c r="M193" s="63" t="s">
        <v>474</v>
      </c>
    </row>
    <row r="194" spans="1:13" ht="19.5" customHeight="1">
      <c r="A194" s="4">
        <v>2</v>
      </c>
      <c r="B194" s="5" t="s">
        <v>338</v>
      </c>
      <c r="C194" s="5" t="s">
        <v>341</v>
      </c>
      <c r="D194" s="69"/>
      <c r="E194" s="5" t="s">
        <v>340</v>
      </c>
      <c r="F194" s="72"/>
      <c r="G194" s="5">
        <v>99</v>
      </c>
      <c r="H194" s="5">
        <v>88.5</v>
      </c>
      <c r="I194" s="5">
        <v>187.5</v>
      </c>
      <c r="J194" s="5"/>
      <c r="K194" s="6">
        <f t="shared" si="3"/>
        <v>25</v>
      </c>
      <c r="L194" s="4" t="s">
        <v>473</v>
      </c>
      <c r="M194" s="64"/>
    </row>
    <row r="195" spans="1:13" ht="19.5" customHeight="1" thickBot="1">
      <c r="A195" s="20">
        <v>3</v>
      </c>
      <c r="B195" s="13" t="s">
        <v>14</v>
      </c>
      <c r="C195" s="13" t="s">
        <v>15</v>
      </c>
      <c r="D195" s="70"/>
      <c r="E195" s="13" t="s">
        <v>340</v>
      </c>
      <c r="F195" s="83"/>
      <c r="G195" s="13">
        <v>98</v>
      </c>
      <c r="H195" s="13">
        <v>89</v>
      </c>
      <c r="I195" s="13">
        <v>187</v>
      </c>
      <c r="J195" s="13"/>
      <c r="K195" s="21">
        <f t="shared" si="3"/>
        <v>24.933333333333337</v>
      </c>
      <c r="L195" s="20" t="s">
        <v>473</v>
      </c>
      <c r="M195" s="65"/>
    </row>
    <row r="196" spans="1:11" ht="12.75" thickTop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</row>
  </sheetData>
  <sheetProtection/>
  <mergeCells count="119">
    <mergeCell ref="M142:M154"/>
    <mergeCell ref="D128:D129"/>
    <mergeCell ref="F128:F129"/>
    <mergeCell ref="D130:D135"/>
    <mergeCell ref="M130:M135"/>
    <mergeCell ref="M128:M129"/>
    <mergeCell ref="M136:M141"/>
    <mergeCell ref="M69:M71"/>
    <mergeCell ref="M72:M74"/>
    <mergeCell ref="D69:D71"/>
    <mergeCell ref="D108:D113"/>
    <mergeCell ref="F108:F113"/>
    <mergeCell ref="M108:M113"/>
    <mergeCell ref="D99:D104"/>
    <mergeCell ref="F99:F104"/>
    <mergeCell ref="M99:M104"/>
    <mergeCell ref="M93:M95"/>
    <mergeCell ref="D93:D95"/>
    <mergeCell ref="D96:D98"/>
    <mergeCell ref="D105:D107"/>
    <mergeCell ref="F105:F107"/>
    <mergeCell ref="D117:D118"/>
    <mergeCell ref="D114:D116"/>
    <mergeCell ref="D159:D170"/>
    <mergeCell ref="F159:F170"/>
    <mergeCell ref="D119:D121"/>
    <mergeCell ref="F136:F141"/>
    <mergeCell ref="D142:D154"/>
    <mergeCell ref="F142:F154"/>
    <mergeCell ref="M117:M118"/>
    <mergeCell ref="F93:F95"/>
    <mergeCell ref="F96:F98"/>
    <mergeCell ref="M87:M89"/>
    <mergeCell ref="M90:M92"/>
    <mergeCell ref="F16:F17"/>
    <mergeCell ref="F18:F29"/>
    <mergeCell ref="F75:F86"/>
    <mergeCell ref="F119:F121"/>
    <mergeCell ref="F69:F71"/>
    <mergeCell ref="F36:F47"/>
    <mergeCell ref="F114:F116"/>
    <mergeCell ref="F117:F118"/>
    <mergeCell ref="F87:F89"/>
    <mergeCell ref="D72:D74"/>
    <mergeCell ref="D90:D92"/>
    <mergeCell ref="F90:F92"/>
    <mergeCell ref="D87:D89"/>
    <mergeCell ref="F72:F74"/>
    <mergeCell ref="D173:D175"/>
    <mergeCell ref="F173:F175"/>
    <mergeCell ref="F130:F135"/>
    <mergeCell ref="D122:D124"/>
    <mergeCell ref="F122:F124"/>
    <mergeCell ref="D125:D127"/>
    <mergeCell ref="F125:F127"/>
    <mergeCell ref="D171:D172"/>
    <mergeCell ref="F171:F172"/>
    <mergeCell ref="D136:D141"/>
    <mergeCell ref="D176:D178"/>
    <mergeCell ref="F176:F178"/>
    <mergeCell ref="D179:D180"/>
    <mergeCell ref="F179:F180"/>
    <mergeCell ref="D16:D17"/>
    <mergeCell ref="D193:D195"/>
    <mergeCell ref="F193:F195"/>
    <mergeCell ref="D184:D186"/>
    <mergeCell ref="F184:F186"/>
    <mergeCell ref="D187:D192"/>
    <mergeCell ref="F187:F192"/>
    <mergeCell ref="F181:F183"/>
    <mergeCell ref="D181:D183"/>
    <mergeCell ref="D75:D86"/>
    <mergeCell ref="M75:M86"/>
    <mergeCell ref="D156:D158"/>
    <mergeCell ref="F156:F158"/>
    <mergeCell ref="M159:M170"/>
    <mergeCell ref="M96:M98"/>
    <mergeCell ref="M105:M107"/>
    <mergeCell ref="M114:M116"/>
    <mergeCell ref="M119:M121"/>
    <mergeCell ref="M122:M124"/>
    <mergeCell ref="M125:M127"/>
    <mergeCell ref="D10:D12"/>
    <mergeCell ref="D13:D15"/>
    <mergeCell ref="A1:M1"/>
    <mergeCell ref="A2:K2"/>
    <mergeCell ref="D4:D6"/>
    <mergeCell ref="D7:D9"/>
    <mergeCell ref="F4:F6"/>
    <mergeCell ref="F7:F9"/>
    <mergeCell ref="F10:F12"/>
    <mergeCell ref="F13:F15"/>
    <mergeCell ref="M51:M68"/>
    <mergeCell ref="D36:D47"/>
    <mergeCell ref="D18:D29"/>
    <mergeCell ref="F48:F50"/>
    <mergeCell ref="D48:D50"/>
    <mergeCell ref="D30:D35"/>
    <mergeCell ref="F30:F35"/>
    <mergeCell ref="D51:D68"/>
    <mergeCell ref="F51:F68"/>
    <mergeCell ref="M18:M29"/>
    <mergeCell ref="M30:M35"/>
    <mergeCell ref="M36:M47"/>
    <mergeCell ref="M48:M50"/>
    <mergeCell ref="M4:M6"/>
    <mergeCell ref="M7:M9"/>
    <mergeCell ref="M10:M12"/>
    <mergeCell ref="M13:M15"/>
    <mergeCell ref="M16:M17"/>
    <mergeCell ref="M156:M158"/>
    <mergeCell ref="M187:M192"/>
    <mergeCell ref="M193:M195"/>
    <mergeCell ref="M173:M175"/>
    <mergeCell ref="M176:M178"/>
    <mergeCell ref="M181:M183"/>
    <mergeCell ref="M184:M186"/>
    <mergeCell ref="M179:M180"/>
    <mergeCell ref="M171:M172"/>
  </mergeCells>
  <printOptions horizontalCentered="1"/>
  <pageMargins left="0.3937007874015748" right="0.4330708661417323" top="0.5905511811023623" bottom="0.5905511811023623" header="0.31496062992125984" footer="0.2755905511811024"/>
  <pageSetup horizontalDpi="192" verticalDpi="192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H16" sqref="H16"/>
    </sheetView>
  </sheetViews>
  <sheetFormatPr defaultColWidth="9.140625" defaultRowHeight="12"/>
  <cols>
    <col min="1" max="1" width="4.28125" style="3" customWidth="1"/>
    <col min="2" max="2" width="8.57421875" style="3" bestFit="1" customWidth="1"/>
    <col min="3" max="3" width="10.140625" style="3" customWidth="1"/>
    <col min="4" max="4" width="9.421875" style="3" customWidth="1"/>
    <col min="5" max="5" width="14.421875" style="3" customWidth="1"/>
    <col min="6" max="6" width="5.00390625" style="3" customWidth="1"/>
    <col min="7" max="7" width="7.421875" style="3" customWidth="1"/>
    <col min="8" max="8" width="8.7109375" style="3" customWidth="1"/>
    <col min="9" max="9" width="7.28125" style="3" customWidth="1"/>
    <col min="10" max="10" width="4.8515625" style="3" customWidth="1"/>
    <col min="11" max="11" width="8.140625" style="7" customWidth="1"/>
    <col min="12" max="12" width="6.421875" style="3" customWidth="1"/>
    <col min="13" max="16384" width="9.140625" style="3" customWidth="1"/>
  </cols>
  <sheetData>
    <row r="1" spans="1:13" ht="37.5" customHeight="1">
      <c r="A1" s="84" t="s">
        <v>517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1" ht="1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3" ht="48" customHeight="1">
      <c r="A3" s="8" t="s">
        <v>514</v>
      </c>
      <c r="B3" s="2" t="s">
        <v>173</v>
      </c>
      <c r="C3" s="8" t="s">
        <v>497</v>
      </c>
      <c r="D3" s="2" t="s">
        <v>174</v>
      </c>
      <c r="E3" s="2" t="s">
        <v>175</v>
      </c>
      <c r="F3" s="8" t="s">
        <v>515</v>
      </c>
      <c r="G3" s="2" t="s">
        <v>225</v>
      </c>
      <c r="H3" s="2" t="s">
        <v>224</v>
      </c>
      <c r="I3" s="2" t="s">
        <v>226</v>
      </c>
      <c r="J3" s="2" t="s">
        <v>176</v>
      </c>
      <c r="K3" s="1" t="s">
        <v>519</v>
      </c>
      <c r="L3" s="45" t="s">
        <v>449</v>
      </c>
      <c r="M3" s="4" t="s">
        <v>487</v>
      </c>
    </row>
    <row r="4" spans="1:13" ht="34.5" customHeight="1">
      <c r="A4" s="31" t="s">
        <v>492</v>
      </c>
      <c r="B4" s="31" t="s">
        <v>488</v>
      </c>
      <c r="C4" s="31" t="s">
        <v>498</v>
      </c>
      <c r="D4" s="100" t="s">
        <v>490</v>
      </c>
      <c r="E4" s="31" t="s">
        <v>491</v>
      </c>
      <c r="F4" s="97" t="s">
        <v>492</v>
      </c>
      <c r="G4" s="4">
        <v>62</v>
      </c>
      <c r="H4" s="4">
        <v>82</v>
      </c>
      <c r="I4" s="4">
        <f>G4+H4</f>
        <v>144</v>
      </c>
      <c r="J4" s="4"/>
      <c r="K4" s="44">
        <f>(G4+H4)/2*(2/3)*30%</f>
        <v>14.399999999999999</v>
      </c>
      <c r="L4" s="4" t="s">
        <v>450</v>
      </c>
      <c r="M4" s="94" t="s">
        <v>518</v>
      </c>
    </row>
    <row r="5" spans="1:13" ht="34.5" customHeight="1" thickBot="1">
      <c r="A5" s="47" t="s">
        <v>511</v>
      </c>
      <c r="B5" s="47" t="s">
        <v>489</v>
      </c>
      <c r="C5" s="47" t="s">
        <v>499</v>
      </c>
      <c r="D5" s="104"/>
      <c r="E5" s="47" t="s">
        <v>491</v>
      </c>
      <c r="F5" s="102"/>
      <c r="G5" s="22">
        <v>57.5</v>
      </c>
      <c r="H5" s="22">
        <v>71.5</v>
      </c>
      <c r="I5" s="22">
        <f aca="true" t="shared" si="0" ref="I5:I11">G5+H5</f>
        <v>129</v>
      </c>
      <c r="J5" s="22"/>
      <c r="K5" s="49">
        <f aca="true" t="shared" si="1" ref="K5:K11">(G5+H5)/2*(2/3)*30%</f>
        <v>12.9</v>
      </c>
      <c r="L5" s="22" t="s">
        <v>450</v>
      </c>
      <c r="M5" s="95"/>
    </row>
    <row r="6" spans="1:13" ht="34.5" customHeight="1" thickTop="1">
      <c r="A6" s="51" t="s">
        <v>492</v>
      </c>
      <c r="B6" s="51" t="s">
        <v>493</v>
      </c>
      <c r="C6" s="51" t="s">
        <v>500</v>
      </c>
      <c r="D6" s="99" t="s">
        <v>490</v>
      </c>
      <c r="E6" s="51" t="s">
        <v>496</v>
      </c>
      <c r="F6" s="96" t="s">
        <v>492</v>
      </c>
      <c r="G6" s="24">
        <v>85.9</v>
      </c>
      <c r="H6" s="24">
        <v>77.5</v>
      </c>
      <c r="I6" s="24">
        <f t="shared" si="0"/>
        <v>163.4</v>
      </c>
      <c r="J6" s="24"/>
      <c r="K6" s="52">
        <f t="shared" si="1"/>
        <v>16.34</v>
      </c>
      <c r="L6" s="24" t="s">
        <v>450</v>
      </c>
      <c r="M6" s="99" t="s">
        <v>462</v>
      </c>
    </row>
    <row r="7" spans="1:13" ht="34.5" customHeight="1">
      <c r="A7" s="31" t="s">
        <v>511</v>
      </c>
      <c r="B7" s="31" t="s">
        <v>494</v>
      </c>
      <c r="C7" s="31" t="s">
        <v>501</v>
      </c>
      <c r="D7" s="100"/>
      <c r="E7" s="31" t="s">
        <v>496</v>
      </c>
      <c r="F7" s="97"/>
      <c r="G7" s="4">
        <v>76</v>
      </c>
      <c r="H7" s="4">
        <v>85.5</v>
      </c>
      <c r="I7" s="4">
        <f t="shared" si="0"/>
        <v>161.5</v>
      </c>
      <c r="J7" s="4"/>
      <c r="K7" s="44">
        <f t="shared" si="1"/>
        <v>16.15</v>
      </c>
      <c r="L7" s="4" t="s">
        <v>450</v>
      </c>
      <c r="M7" s="100"/>
    </row>
    <row r="8" spans="1:13" ht="34.5" customHeight="1" thickBot="1">
      <c r="A8" s="53" t="s">
        <v>512</v>
      </c>
      <c r="B8" s="53" t="s">
        <v>495</v>
      </c>
      <c r="C8" s="53" t="s">
        <v>502</v>
      </c>
      <c r="D8" s="101"/>
      <c r="E8" s="53" t="s">
        <v>496</v>
      </c>
      <c r="F8" s="98"/>
      <c r="G8" s="20">
        <v>68.6</v>
      </c>
      <c r="H8" s="20">
        <v>56.5</v>
      </c>
      <c r="I8" s="20">
        <f t="shared" si="0"/>
        <v>125.1</v>
      </c>
      <c r="J8" s="20"/>
      <c r="K8" s="54">
        <f t="shared" si="1"/>
        <v>12.509999999999998</v>
      </c>
      <c r="L8" s="20" t="s">
        <v>450</v>
      </c>
      <c r="M8" s="101"/>
    </row>
    <row r="9" spans="1:13" ht="34.5" customHeight="1" thickTop="1">
      <c r="A9" s="48" t="s">
        <v>492</v>
      </c>
      <c r="B9" s="48" t="s">
        <v>503</v>
      </c>
      <c r="C9" s="48" t="s">
        <v>506</v>
      </c>
      <c r="D9" s="103" t="s">
        <v>509</v>
      </c>
      <c r="E9" s="48" t="s">
        <v>510</v>
      </c>
      <c r="F9" s="105" t="s">
        <v>492</v>
      </c>
      <c r="G9" s="18">
        <v>88</v>
      </c>
      <c r="H9" s="18">
        <v>92</v>
      </c>
      <c r="I9" s="18">
        <f t="shared" si="0"/>
        <v>180</v>
      </c>
      <c r="J9" s="18"/>
      <c r="K9" s="50">
        <f t="shared" si="1"/>
        <v>18</v>
      </c>
      <c r="L9" s="18" t="s">
        <v>450</v>
      </c>
      <c r="M9" s="103" t="s">
        <v>462</v>
      </c>
    </row>
    <row r="10" spans="1:13" ht="34.5" customHeight="1">
      <c r="A10" s="31" t="s">
        <v>511</v>
      </c>
      <c r="B10" s="31" t="s">
        <v>504</v>
      </c>
      <c r="C10" s="31" t="s">
        <v>507</v>
      </c>
      <c r="D10" s="100"/>
      <c r="E10" s="31" t="s">
        <v>510</v>
      </c>
      <c r="F10" s="97"/>
      <c r="G10" s="4">
        <v>68</v>
      </c>
      <c r="H10" s="4">
        <v>85.5</v>
      </c>
      <c r="I10" s="4">
        <f t="shared" si="0"/>
        <v>153.5</v>
      </c>
      <c r="J10" s="4"/>
      <c r="K10" s="44">
        <f t="shared" si="1"/>
        <v>15.349999999999998</v>
      </c>
      <c r="L10" s="4" t="s">
        <v>450</v>
      </c>
      <c r="M10" s="100"/>
    </row>
    <row r="11" spans="1:13" ht="34.5" customHeight="1">
      <c r="A11" s="31" t="s">
        <v>512</v>
      </c>
      <c r="B11" s="31" t="s">
        <v>505</v>
      </c>
      <c r="C11" s="31" t="s">
        <v>508</v>
      </c>
      <c r="D11" s="100"/>
      <c r="E11" s="31" t="s">
        <v>510</v>
      </c>
      <c r="F11" s="97"/>
      <c r="G11" s="4">
        <v>45</v>
      </c>
      <c r="H11" s="4">
        <v>79</v>
      </c>
      <c r="I11" s="4">
        <f t="shared" si="0"/>
        <v>124</v>
      </c>
      <c r="J11" s="4"/>
      <c r="K11" s="44">
        <f t="shared" si="1"/>
        <v>12.399999999999999</v>
      </c>
      <c r="L11" s="4" t="s">
        <v>450</v>
      </c>
      <c r="M11" s="100"/>
    </row>
    <row r="12" spans="1:6" ht="12">
      <c r="A12" s="43"/>
      <c r="B12" s="43"/>
      <c r="C12" s="43"/>
      <c r="D12" s="43"/>
      <c r="E12" s="43"/>
      <c r="F12" s="43"/>
    </row>
    <row r="13" spans="1:6" ht="12">
      <c r="A13" s="43"/>
      <c r="B13" s="43"/>
      <c r="C13" s="43"/>
      <c r="D13" s="43"/>
      <c r="E13" s="43"/>
      <c r="F13" s="43"/>
    </row>
    <row r="14" spans="1:6" ht="12">
      <c r="A14" s="43"/>
      <c r="B14" s="43"/>
      <c r="C14" s="43"/>
      <c r="D14" s="43"/>
      <c r="E14" s="43"/>
      <c r="F14" s="43"/>
    </row>
    <row r="15" spans="1:6" ht="12">
      <c r="A15" s="43"/>
      <c r="B15" s="43"/>
      <c r="C15" s="43"/>
      <c r="D15" s="43"/>
      <c r="E15" s="43"/>
      <c r="F15" s="43"/>
    </row>
    <row r="16" spans="1:6" ht="12">
      <c r="A16" s="43"/>
      <c r="B16" s="43"/>
      <c r="C16" s="43"/>
      <c r="D16" s="43"/>
      <c r="E16" s="43"/>
      <c r="F16" s="43"/>
    </row>
    <row r="17" spans="1:6" ht="12">
      <c r="A17" s="43"/>
      <c r="B17" s="43"/>
      <c r="C17" s="43"/>
      <c r="D17" s="43"/>
      <c r="E17" s="43"/>
      <c r="F17" s="43"/>
    </row>
  </sheetData>
  <sheetProtection/>
  <autoFilter ref="A3:K3"/>
  <mergeCells count="11">
    <mergeCell ref="M9:M11"/>
    <mergeCell ref="D4:D5"/>
    <mergeCell ref="D6:D8"/>
    <mergeCell ref="D9:D11"/>
    <mergeCell ref="F9:F11"/>
    <mergeCell ref="A1:M1"/>
    <mergeCell ref="A2:K2"/>
    <mergeCell ref="M4:M5"/>
    <mergeCell ref="F6:F8"/>
    <mergeCell ref="M6:M8"/>
    <mergeCell ref="F4:F5"/>
  </mergeCells>
  <printOptions horizontalCentered="1"/>
  <pageMargins left="0.3937007874015748" right="0.4330708661417323" top="0.5905511811023623" bottom="0.5511811023622047" header="0.31496062992125984" footer="0.2755905511811024"/>
  <pageSetup horizontalDpi="192" verticalDpi="192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2016-07-18T05:44:41Z</cp:lastPrinted>
  <dcterms:created xsi:type="dcterms:W3CDTF">2016-06-29T07:16:40Z</dcterms:created>
  <dcterms:modified xsi:type="dcterms:W3CDTF">2016-07-19T09:07:07Z</dcterms:modified>
  <cp:category/>
  <cp:version/>
  <cp:contentType/>
  <cp:contentStatus/>
</cp:coreProperties>
</file>