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1"/>
  </bookViews>
  <sheets>
    <sheet name="综合成绩" sheetId="1" r:id="rId1"/>
    <sheet name="体检名单" sheetId="2" r:id="rId2"/>
    <sheet name="TZRHMRRY" sheetId="3" state="hidden" r:id="rId3"/>
  </sheets>
  <definedNames/>
  <calcPr fullCalcOnLoad="1"/>
</workbook>
</file>

<file path=xl/sharedStrings.xml><?xml version="1.0" encoding="utf-8"?>
<sst xmlns="http://schemas.openxmlformats.org/spreadsheetml/2006/main" count="129" uniqueCount="59">
  <si>
    <t>宜昌市林业局2016年集中公开招聘所属事业单位工作人员综合成绩公告</t>
  </si>
  <si>
    <t>姓名</t>
  </si>
  <si>
    <t>性别</t>
  </si>
  <si>
    <t>准考证号</t>
  </si>
  <si>
    <t>招聘单位</t>
  </si>
  <si>
    <t>招聘岗位</t>
  </si>
  <si>
    <t>笔试分数</t>
  </si>
  <si>
    <t>笔试分数40%</t>
  </si>
  <si>
    <t>面试分数</t>
  </si>
  <si>
    <t>面试分数60%</t>
  </si>
  <si>
    <t>综合成绩</t>
  </si>
  <si>
    <t>排序</t>
  </si>
  <si>
    <t>刘磊</t>
  </si>
  <si>
    <t>女</t>
  </si>
  <si>
    <t>三峡植物园管理处</t>
  </si>
  <si>
    <t>林业科研</t>
  </si>
  <si>
    <t>彭刚志</t>
  </si>
  <si>
    <t>男</t>
  </si>
  <si>
    <t>吴俊</t>
  </si>
  <si>
    <t>邓云鹏</t>
  </si>
  <si>
    <t>郑琴</t>
  </si>
  <si>
    <t>李小龙</t>
  </si>
  <si>
    <t>詹倩</t>
  </si>
  <si>
    <t>工程项目管理</t>
  </si>
  <si>
    <t>朱含月</t>
  </si>
  <si>
    <t>陈金豆</t>
  </si>
  <si>
    <t>付娟</t>
  </si>
  <si>
    <t>大老岭自然保护区管理局</t>
  </si>
  <si>
    <t>保护区管理站专技人员</t>
  </si>
  <si>
    <t>尹本伟</t>
  </si>
  <si>
    <t>刘强</t>
  </si>
  <si>
    <t>向琳</t>
  </si>
  <si>
    <t>李波</t>
  </si>
  <si>
    <t>文靓</t>
  </si>
  <si>
    <t>陈远雄</t>
  </si>
  <si>
    <t>张淼</t>
  </si>
  <si>
    <t>戴泽龙</t>
  </si>
  <si>
    <r>
      <rPr>
        <b/>
        <sz val="12"/>
        <rFont val="宋体"/>
        <family val="0"/>
      </rPr>
      <t>姓名</t>
    </r>
  </si>
  <si>
    <r>
      <rPr>
        <b/>
        <sz val="12"/>
        <rFont val="宋体"/>
        <family val="0"/>
      </rPr>
      <t>性别</t>
    </r>
  </si>
  <si>
    <r>
      <rPr>
        <b/>
        <sz val="12"/>
        <rFont val="宋体"/>
        <family val="0"/>
      </rPr>
      <t>准考证号</t>
    </r>
  </si>
  <si>
    <r>
      <rPr>
        <b/>
        <sz val="12"/>
        <rFont val="宋体"/>
        <family val="0"/>
      </rPr>
      <t>招聘单位</t>
    </r>
  </si>
  <si>
    <r>
      <rPr>
        <b/>
        <sz val="12"/>
        <rFont val="宋体"/>
        <family val="0"/>
      </rPr>
      <t>招聘岗位</t>
    </r>
  </si>
  <si>
    <r>
      <rPr>
        <b/>
        <sz val="12"/>
        <rFont val="宋体"/>
        <family val="0"/>
      </rPr>
      <t>综合成绩排序</t>
    </r>
  </si>
  <si>
    <r>
      <rPr>
        <sz val="12"/>
        <rFont val="宋体"/>
        <family val="0"/>
      </rPr>
      <t>注：体检时间、地点另行通知。</t>
    </r>
  </si>
  <si>
    <t>综合成绩样表.xls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</si>
  <si>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</si>
  <si>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</si>
  <si>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</si>
  <si>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</si>
  <si>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</si>
  <si>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</si>
  <si>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</si>
  <si>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</si>
  <si>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</si>
  <si>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</si>
  <si>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</si>
  <si>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</si>
  <si>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刘磊</t>
  </si>
  <si>
    <r>
      <t>宜昌市林业局</t>
    </r>
    <r>
      <rPr>
        <b/>
        <sz val="16"/>
        <rFont val="Times New Roman"/>
        <family val="1"/>
      </rPr>
      <t>2016</t>
    </r>
    <r>
      <rPr>
        <b/>
        <sz val="16"/>
        <rFont val="黑体"/>
        <family val="0"/>
      </rPr>
      <t>年集中公开招聘所属事业单位工作人员体检名单公告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</si>
</sst>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??_);_(@_)"/>
    <numFmt numFmtId="180" formatCode="mmm\ dd\,\ yy"/>
    <numFmt numFmtId="181" formatCode="mm/dd/yy_)"/>
    <numFmt numFmtId="182" formatCode="0_ "/>
    <numFmt numFmtId="183" formatCode="0.00_);[Red]\(0.00\)"/>
    <numFmt numFmtId="184" formatCode="0.00_ "/>
  </numFmts>
  <fonts count="47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黑体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sz val="16"/>
      <name val="黑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11"/>
      <name val="蹈框"/>
      <family val="0"/>
    </font>
    <font>
      <sz val="12"/>
      <color indexed="17"/>
      <name val="宋体"/>
      <family val="0"/>
    </font>
    <font>
      <sz val="12"/>
      <name val="바탕체"/>
      <family val="3"/>
    </font>
    <font>
      <b/>
      <sz val="12"/>
      <name val="宋体"/>
      <family val="0"/>
    </font>
    <font>
      <sz val="9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18" borderId="0" applyNumberFormat="0" applyBorder="0" applyAlignment="0" applyProtection="0"/>
    <xf numFmtId="0" fontId="28" fillId="4" borderId="0" applyNumberFormat="0" applyBorder="0" applyAlignment="0" applyProtection="0"/>
    <xf numFmtId="0" fontId="27" fillId="19" borderId="0" applyNumberFormat="0" applyBorder="0" applyAlignment="0" applyProtection="0"/>
    <xf numFmtId="0" fontId="27" fillId="16" borderId="0" applyNumberFormat="0" applyBorder="0" applyAlignment="0" applyProtection="0"/>
    <xf numFmtId="0" fontId="28" fillId="2" borderId="0" applyNumberFormat="0" applyBorder="0" applyAlignment="0" applyProtection="0"/>
    <xf numFmtId="0" fontId="28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8" fillId="6" borderId="0" applyNumberFormat="0" applyBorder="0" applyAlignment="0" applyProtection="0"/>
    <xf numFmtId="0" fontId="28" fillId="2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7" borderId="0" applyNumberFormat="0" applyBorder="0" applyAlignment="0" applyProtection="0"/>
    <xf numFmtId="0" fontId="27" fillId="7" borderId="0" applyNumberFormat="0" applyBorder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1" applyNumberFormat="0" applyAlignment="0" applyProtection="0"/>
    <xf numFmtId="0" fontId="36" fillId="0" borderId="2">
      <alignment horizontal="left" vertical="center"/>
      <protection/>
    </xf>
    <xf numFmtId="37" fontId="37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1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9" borderId="7" applyNumberFormat="0" applyAlignment="0" applyProtection="0"/>
    <xf numFmtId="0" fontId="33" fillId="20" borderId="8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9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>
      <alignment/>
      <protection/>
    </xf>
    <xf numFmtId="0" fontId="1" fillId="0" borderId="0">
      <alignment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>
      <alignment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2" fillId="19" borderId="10" applyNumberFormat="0" applyAlignment="0" applyProtection="0"/>
    <xf numFmtId="0" fontId="20" fillId="7" borderId="7" applyNumberFormat="0" applyAlignment="0" applyProtection="0"/>
    <xf numFmtId="0" fontId="1" fillId="0" borderId="0">
      <alignment/>
      <protection locked="0"/>
    </xf>
    <xf numFmtId="0" fontId="31" fillId="0" borderId="0" applyNumberFormat="0" applyFill="0" applyBorder="0" applyAlignment="0" applyProtection="0"/>
    <xf numFmtId="0" fontId="0" fillId="18" borderId="11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96">
      <alignment/>
      <protection/>
    </xf>
    <xf numFmtId="0" fontId="2" fillId="4" borderId="0" xfId="96" applyFont="1" applyFill="1">
      <alignment/>
      <protection/>
    </xf>
    <xf numFmtId="0" fontId="1" fillId="4" borderId="0" xfId="96" applyFill="1">
      <alignment/>
      <protection/>
    </xf>
    <xf numFmtId="0" fontId="1" fillId="28" borderId="12" xfId="96" applyFill="1" applyBorder="1">
      <alignment/>
      <protection/>
    </xf>
    <xf numFmtId="0" fontId="3" fillId="29" borderId="13" xfId="96" applyFont="1" applyFill="1" applyBorder="1" applyAlignment="1">
      <alignment horizontal="center"/>
      <protection/>
    </xf>
    <xf numFmtId="0" fontId="4" fillId="30" borderId="14" xfId="96" applyFont="1" applyFill="1" applyBorder="1" applyAlignment="1">
      <alignment horizontal="center"/>
      <protection/>
    </xf>
    <xf numFmtId="0" fontId="3" fillId="29" borderId="14" xfId="96" applyFont="1" applyFill="1" applyBorder="1" applyAlignment="1">
      <alignment horizontal="center"/>
      <protection/>
    </xf>
    <xf numFmtId="0" fontId="3" fillId="29" borderId="15" xfId="96" applyFont="1" applyFill="1" applyBorder="1" applyAlignment="1">
      <alignment horizontal="center"/>
      <protection/>
    </xf>
    <xf numFmtId="0" fontId="1" fillId="28" borderId="16" xfId="96" applyFill="1" applyBorder="1">
      <alignment/>
      <protection/>
    </xf>
    <xf numFmtId="0" fontId="1" fillId="28" borderId="17" xfId="96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83" fontId="11" fillId="0" borderId="1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 vertical="center"/>
    </xf>
    <xf numFmtId="184" fontId="2" fillId="0" borderId="19" xfId="0" applyNumberFormat="1" applyFont="1" applyBorder="1" applyAlignment="1">
      <alignment horizontal="center" vertical="center"/>
    </xf>
    <xf numFmtId="183" fontId="2" fillId="0" borderId="19" xfId="0" applyNumberFormat="1" applyFont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82" fontId="2" fillId="0" borderId="19" xfId="0" applyNumberFormat="1" applyFont="1" applyFill="1" applyBorder="1" applyAlignment="1">
      <alignment horizontal="center" vertical="center"/>
    </xf>
    <xf numFmtId="184" fontId="2" fillId="0" borderId="19" xfId="0" applyNumberFormat="1" applyFont="1" applyFill="1" applyBorder="1" applyAlignment="1">
      <alignment horizontal="center" vertical="center"/>
    </xf>
    <xf numFmtId="183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182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3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11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lLevel_0" xfId="57"/>
    <cellStyle name="Comma [0]_1995" xfId="58"/>
    <cellStyle name="Comma_1995" xfId="59"/>
    <cellStyle name="Currency [0]_1995" xfId="60"/>
    <cellStyle name="Currency_1995" xfId="61"/>
    <cellStyle name="Header1" xfId="62"/>
    <cellStyle name="Header2" xfId="63"/>
    <cellStyle name="no dec" xfId="64"/>
    <cellStyle name="Normal_APR" xfId="65"/>
    <cellStyle name="RowLevel_0" xfId="66"/>
    <cellStyle name="Percent" xfId="67"/>
    <cellStyle name="标题" xfId="68"/>
    <cellStyle name="标题 1" xfId="69"/>
    <cellStyle name="标题 2" xfId="70"/>
    <cellStyle name="标题 3" xfId="71"/>
    <cellStyle name="标题 4" xfId="72"/>
    <cellStyle name="表标题" xfId="73"/>
    <cellStyle name="差" xfId="74"/>
    <cellStyle name="差_复件 04 干部统计数据自动生成系统（公务员）091217.01版本" xfId="75"/>
    <cellStyle name="常规 2" xfId="76"/>
    <cellStyle name="常规 5" xfId="77"/>
    <cellStyle name="常规 7" xfId="78"/>
    <cellStyle name="常规 8" xfId="79"/>
    <cellStyle name="Hyperlink" xfId="80"/>
    <cellStyle name="好" xfId="81"/>
    <cellStyle name="好_复件 04 干部统计数据自动生成系统（公务员）091217.01版本" xfId="82"/>
    <cellStyle name="汇总" xfId="83"/>
    <cellStyle name="Currency" xfId="84"/>
    <cellStyle name="Currency [0]" xfId="85"/>
    <cellStyle name="计算" xfId="86"/>
    <cellStyle name="检查单元格" xfId="87"/>
    <cellStyle name="解释性文本" xfId="88"/>
    <cellStyle name="警告文本" xfId="89"/>
    <cellStyle name="链接单元格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표준_kc-elec system check list" xfId="96"/>
    <cellStyle name="霓付 [0]_97MBO" xfId="97"/>
    <cellStyle name="霓付_97MBO" xfId="98"/>
    <cellStyle name="烹拳 [0]_97MBO" xfId="99"/>
    <cellStyle name="烹拳_97MBO" xfId="100"/>
    <cellStyle name="普通_ 白土" xfId="101"/>
    <cellStyle name="千分位[0]_ 白土" xfId="102"/>
    <cellStyle name="千分位_ 白土" xfId="103"/>
    <cellStyle name="千位[0]_GetDateDialog" xfId="104"/>
    <cellStyle name="千位_GetDateDialog" xfId="105"/>
    <cellStyle name="Comma" xfId="106"/>
    <cellStyle name="Comma [0]" xfId="107"/>
    <cellStyle name="钎霖_laroux" xfId="108"/>
    <cellStyle name="强调 1" xfId="109"/>
    <cellStyle name="强调 2" xfId="110"/>
    <cellStyle name="强调 3" xfId="111"/>
    <cellStyle name="强调文字颜色 1" xfId="112"/>
    <cellStyle name="强调文字颜色 2" xfId="113"/>
    <cellStyle name="强调文字颜色 3" xfId="114"/>
    <cellStyle name="强调文字颜色 4" xfId="115"/>
    <cellStyle name="强调文字颜色 5" xfId="116"/>
    <cellStyle name="强调文字颜色 6" xfId="117"/>
    <cellStyle name="适中" xfId="118"/>
    <cellStyle name="输出" xfId="119"/>
    <cellStyle name="输入" xfId="120"/>
    <cellStyle name="样式 1" xfId="121"/>
    <cellStyle name="Followed Hyperlink" xfId="122"/>
    <cellStyle name="注释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M5" sqref="M5"/>
    </sheetView>
  </sheetViews>
  <sheetFormatPr defaultColWidth="9.00390625" defaultRowHeight="14.25"/>
  <cols>
    <col min="1" max="1" width="9.25390625" style="0" customWidth="1"/>
    <col min="2" max="2" width="7.50390625" style="0" customWidth="1"/>
    <col min="3" max="3" width="14.50390625" style="0" customWidth="1"/>
    <col min="4" max="4" width="20.875" style="0" customWidth="1"/>
    <col min="5" max="5" width="19.00390625" style="0" customWidth="1"/>
    <col min="6" max="6" width="8.125" style="20" customWidth="1"/>
    <col min="8" max="8" width="8.25390625" style="20" customWidth="1"/>
    <col min="10" max="10" width="9.875" style="0" customWidth="1"/>
    <col min="11" max="11" width="6.625" style="0" customWidth="1"/>
  </cols>
  <sheetData>
    <row r="1" spans="1:11" ht="35.2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8"/>
    </row>
    <row r="2" spans="1:11" ht="24.75" customHeight="1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3" t="s">
        <v>6</v>
      </c>
      <c r="G2" s="22" t="s">
        <v>7</v>
      </c>
      <c r="H2" s="23" t="s">
        <v>8</v>
      </c>
      <c r="I2" s="28" t="s">
        <v>9</v>
      </c>
      <c r="J2" s="28" t="s">
        <v>10</v>
      </c>
      <c r="K2" s="22" t="s">
        <v>11</v>
      </c>
    </row>
    <row r="3" spans="1:11" s="19" customFormat="1" ht="22.5" customHeight="1">
      <c r="A3" s="30" t="s">
        <v>57</v>
      </c>
      <c r="B3" s="30" t="s">
        <v>13</v>
      </c>
      <c r="C3" s="31">
        <v>314205019224</v>
      </c>
      <c r="D3" s="30" t="s">
        <v>14</v>
      </c>
      <c r="E3" s="30" t="s">
        <v>15</v>
      </c>
      <c r="F3" s="30">
        <v>62.27</v>
      </c>
      <c r="G3" s="32">
        <f aca="true" t="shared" si="0" ref="G3:G20">F3*0.4</f>
        <v>24.908</v>
      </c>
      <c r="H3" s="33">
        <v>81.8</v>
      </c>
      <c r="I3" s="32">
        <f aca="true" t="shared" si="1" ref="I3:I18">H3*0.6</f>
        <v>49.08</v>
      </c>
      <c r="J3" s="32">
        <f aca="true" t="shared" si="2" ref="J3:J20">G3+I3</f>
        <v>73.988</v>
      </c>
      <c r="K3" s="34">
        <v>1</v>
      </c>
    </row>
    <row r="4" spans="1:11" s="19" customFormat="1" ht="22.5" customHeight="1">
      <c r="A4" s="30" t="s">
        <v>16</v>
      </c>
      <c r="B4" s="30" t="s">
        <v>17</v>
      </c>
      <c r="C4" s="31">
        <v>314205017521</v>
      </c>
      <c r="D4" s="30" t="s">
        <v>14</v>
      </c>
      <c r="E4" s="30" t="s">
        <v>15</v>
      </c>
      <c r="F4" s="30">
        <v>62.33</v>
      </c>
      <c r="G4" s="32">
        <f t="shared" si="0"/>
        <v>24.932000000000002</v>
      </c>
      <c r="H4" s="33">
        <v>80</v>
      </c>
      <c r="I4" s="32">
        <f t="shared" si="1"/>
        <v>48</v>
      </c>
      <c r="J4" s="32">
        <f t="shared" si="2"/>
        <v>72.932</v>
      </c>
      <c r="K4" s="34">
        <v>2</v>
      </c>
    </row>
    <row r="5" spans="1:11" s="19" customFormat="1" ht="22.5" customHeight="1">
      <c r="A5" s="30" t="s">
        <v>18</v>
      </c>
      <c r="B5" s="30" t="s">
        <v>13</v>
      </c>
      <c r="C5" s="31">
        <v>314205018922</v>
      </c>
      <c r="D5" s="30" t="s">
        <v>14</v>
      </c>
      <c r="E5" s="30" t="s">
        <v>15</v>
      </c>
      <c r="F5" s="30">
        <v>60.27</v>
      </c>
      <c r="G5" s="32">
        <f t="shared" si="0"/>
        <v>24.108000000000004</v>
      </c>
      <c r="H5" s="33">
        <v>79.6</v>
      </c>
      <c r="I5" s="32">
        <f t="shared" si="1"/>
        <v>47.76</v>
      </c>
      <c r="J5" s="32">
        <f t="shared" si="2"/>
        <v>71.868</v>
      </c>
      <c r="K5" s="34">
        <v>3</v>
      </c>
    </row>
    <row r="6" spans="1:11" s="19" customFormat="1" ht="22.5" customHeight="1">
      <c r="A6" s="30" t="s">
        <v>19</v>
      </c>
      <c r="B6" s="30" t="s">
        <v>17</v>
      </c>
      <c r="C6" s="31">
        <v>314205015819</v>
      </c>
      <c r="D6" s="30" t="s">
        <v>14</v>
      </c>
      <c r="E6" s="30" t="s">
        <v>15</v>
      </c>
      <c r="F6" s="30">
        <v>61.97</v>
      </c>
      <c r="G6" s="32">
        <f t="shared" si="0"/>
        <v>24.788</v>
      </c>
      <c r="H6" s="33">
        <v>73.2</v>
      </c>
      <c r="I6" s="32">
        <f t="shared" si="1"/>
        <v>43.92</v>
      </c>
      <c r="J6" s="32">
        <f t="shared" si="2"/>
        <v>68.708</v>
      </c>
      <c r="K6" s="34">
        <v>4</v>
      </c>
    </row>
    <row r="7" spans="1:11" s="19" customFormat="1" ht="22.5" customHeight="1">
      <c r="A7" s="30" t="s">
        <v>20</v>
      </c>
      <c r="B7" s="30" t="s">
        <v>13</v>
      </c>
      <c r="C7" s="31">
        <v>314205019522</v>
      </c>
      <c r="D7" s="30" t="s">
        <v>14</v>
      </c>
      <c r="E7" s="30" t="s">
        <v>15</v>
      </c>
      <c r="F7" s="30">
        <v>63.7</v>
      </c>
      <c r="G7" s="32">
        <f t="shared" si="0"/>
        <v>25.480000000000004</v>
      </c>
      <c r="H7" s="33"/>
      <c r="I7" s="32"/>
      <c r="J7" s="32">
        <f t="shared" si="2"/>
        <v>25.480000000000004</v>
      </c>
      <c r="K7" s="34">
        <v>5</v>
      </c>
    </row>
    <row r="8" spans="1:11" s="19" customFormat="1" ht="22.5" customHeight="1">
      <c r="A8" s="30" t="s">
        <v>21</v>
      </c>
      <c r="B8" s="30" t="s">
        <v>17</v>
      </c>
      <c r="C8" s="31">
        <v>314205019806</v>
      </c>
      <c r="D8" s="30" t="s">
        <v>14</v>
      </c>
      <c r="E8" s="30" t="s">
        <v>15</v>
      </c>
      <c r="F8" s="30">
        <v>56.57</v>
      </c>
      <c r="G8" s="32">
        <f t="shared" si="0"/>
        <v>22.628</v>
      </c>
      <c r="H8" s="33"/>
      <c r="I8" s="32"/>
      <c r="J8" s="32">
        <f t="shared" si="2"/>
        <v>22.628</v>
      </c>
      <c r="K8" s="34">
        <v>6</v>
      </c>
    </row>
    <row r="9" spans="1:11" ht="22.5" customHeight="1">
      <c r="A9" s="30" t="s">
        <v>22</v>
      </c>
      <c r="B9" s="30" t="s">
        <v>13</v>
      </c>
      <c r="C9" s="31">
        <v>314205018628</v>
      </c>
      <c r="D9" s="30" t="s">
        <v>14</v>
      </c>
      <c r="E9" s="30" t="s">
        <v>23</v>
      </c>
      <c r="F9" s="30">
        <v>66.93</v>
      </c>
      <c r="G9" s="32">
        <f t="shared" si="0"/>
        <v>26.772000000000006</v>
      </c>
      <c r="H9" s="33">
        <v>79</v>
      </c>
      <c r="I9" s="32">
        <f t="shared" si="1"/>
        <v>47.4</v>
      </c>
      <c r="J9" s="32">
        <f t="shared" si="2"/>
        <v>74.172</v>
      </c>
      <c r="K9" s="34">
        <v>1</v>
      </c>
    </row>
    <row r="10" spans="1:11" ht="22.5" customHeight="1">
      <c r="A10" s="30" t="s">
        <v>24</v>
      </c>
      <c r="B10" s="30" t="s">
        <v>13</v>
      </c>
      <c r="C10" s="31">
        <v>314205017027</v>
      </c>
      <c r="D10" s="30" t="s">
        <v>14</v>
      </c>
      <c r="E10" s="30" t="s">
        <v>23</v>
      </c>
      <c r="F10" s="30">
        <v>65</v>
      </c>
      <c r="G10" s="32">
        <f t="shared" si="0"/>
        <v>26</v>
      </c>
      <c r="H10" s="33">
        <v>80.2</v>
      </c>
      <c r="I10" s="32">
        <f t="shared" si="1"/>
        <v>48.12</v>
      </c>
      <c r="J10" s="32">
        <f t="shared" si="2"/>
        <v>74.12</v>
      </c>
      <c r="K10" s="34">
        <v>2</v>
      </c>
    </row>
    <row r="11" spans="1:11" ht="22.5" customHeight="1">
      <c r="A11" s="30" t="s">
        <v>25</v>
      </c>
      <c r="B11" s="30" t="s">
        <v>13</v>
      </c>
      <c r="C11" s="31">
        <v>314205016427</v>
      </c>
      <c r="D11" s="30" t="s">
        <v>14</v>
      </c>
      <c r="E11" s="30" t="s">
        <v>23</v>
      </c>
      <c r="F11" s="30">
        <v>66.03</v>
      </c>
      <c r="G11" s="32">
        <f t="shared" si="0"/>
        <v>26.412000000000003</v>
      </c>
      <c r="H11" s="33">
        <v>79.2</v>
      </c>
      <c r="I11" s="32">
        <f t="shared" si="1"/>
        <v>47.52</v>
      </c>
      <c r="J11" s="32">
        <f t="shared" si="2"/>
        <v>73.932</v>
      </c>
      <c r="K11" s="34">
        <v>3</v>
      </c>
    </row>
    <row r="12" spans="1:11" ht="22.5" customHeight="1">
      <c r="A12" s="24" t="s">
        <v>26</v>
      </c>
      <c r="B12" s="24" t="s">
        <v>13</v>
      </c>
      <c r="C12" s="25">
        <v>314205019220</v>
      </c>
      <c r="D12" s="24" t="s">
        <v>27</v>
      </c>
      <c r="E12" s="24" t="s">
        <v>28</v>
      </c>
      <c r="F12" s="24">
        <v>73.4</v>
      </c>
      <c r="G12" s="26">
        <f t="shared" si="0"/>
        <v>29.360000000000003</v>
      </c>
      <c r="H12" s="27">
        <v>82</v>
      </c>
      <c r="I12" s="26">
        <f t="shared" si="1"/>
        <v>49.199999999999996</v>
      </c>
      <c r="J12" s="26">
        <f t="shared" si="2"/>
        <v>78.56</v>
      </c>
      <c r="K12" s="29">
        <v>1</v>
      </c>
    </row>
    <row r="13" spans="1:11" ht="22.5" customHeight="1">
      <c r="A13" s="24" t="s">
        <v>29</v>
      </c>
      <c r="B13" s="24" t="s">
        <v>17</v>
      </c>
      <c r="C13" s="25">
        <v>314205018627</v>
      </c>
      <c r="D13" s="24" t="s">
        <v>27</v>
      </c>
      <c r="E13" s="24" t="s">
        <v>28</v>
      </c>
      <c r="F13" s="24">
        <v>63.2</v>
      </c>
      <c r="G13" s="26">
        <f t="shared" si="0"/>
        <v>25.28</v>
      </c>
      <c r="H13" s="27">
        <v>81</v>
      </c>
      <c r="I13" s="26">
        <f t="shared" si="1"/>
        <v>48.6</v>
      </c>
      <c r="J13" s="26">
        <f t="shared" si="2"/>
        <v>73.88</v>
      </c>
      <c r="K13" s="29">
        <v>2</v>
      </c>
    </row>
    <row r="14" spans="1:11" ht="22.5" customHeight="1">
      <c r="A14" s="24" t="s">
        <v>30</v>
      </c>
      <c r="B14" s="24" t="s">
        <v>17</v>
      </c>
      <c r="C14" s="25">
        <v>314205015611</v>
      </c>
      <c r="D14" s="24" t="s">
        <v>27</v>
      </c>
      <c r="E14" s="24" t="s">
        <v>28</v>
      </c>
      <c r="F14" s="24">
        <v>60.97</v>
      </c>
      <c r="G14" s="26">
        <f t="shared" si="0"/>
        <v>24.388</v>
      </c>
      <c r="H14" s="27">
        <v>80.6</v>
      </c>
      <c r="I14" s="26">
        <f t="shared" si="1"/>
        <v>48.35999999999999</v>
      </c>
      <c r="J14" s="26">
        <f t="shared" si="2"/>
        <v>72.74799999999999</v>
      </c>
      <c r="K14" s="29">
        <v>3</v>
      </c>
    </row>
    <row r="15" spans="1:11" ht="22.5" customHeight="1">
      <c r="A15" s="24" t="s">
        <v>31</v>
      </c>
      <c r="B15" s="24" t="s">
        <v>13</v>
      </c>
      <c r="C15" s="25">
        <v>314205019725</v>
      </c>
      <c r="D15" s="24" t="s">
        <v>27</v>
      </c>
      <c r="E15" s="24" t="s">
        <v>28</v>
      </c>
      <c r="F15" s="24">
        <v>63.1</v>
      </c>
      <c r="G15" s="26">
        <f t="shared" si="0"/>
        <v>25.240000000000002</v>
      </c>
      <c r="H15" s="27">
        <v>74.4</v>
      </c>
      <c r="I15" s="26">
        <f t="shared" si="1"/>
        <v>44.64</v>
      </c>
      <c r="J15" s="26">
        <f t="shared" si="2"/>
        <v>69.88</v>
      </c>
      <c r="K15" s="29">
        <v>4</v>
      </c>
    </row>
    <row r="16" spans="1:11" ht="22.5" customHeight="1">
      <c r="A16" s="24" t="s">
        <v>32</v>
      </c>
      <c r="B16" s="24" t="s">
        <v>17</v>
      </c>
      <c r="C16" s="25">
        <v>314205019407</v>
      </c>
      <c r="D16" s="24" t="s">
        <v>27</v>
      </c>
      <c r="E16" s="24" t="s">
        <v>28</v>
      </c>
      <c r="F16" s="24">
        <v>61.93</v>
      </c>
      <c r="G16" s="26">
        <f t="shared" si="0"/>
        <v>24.772000000000002</v>
      </c>
      <c r="H16" s="27">
        <v>73.8</v>
      </c>
      <c r="I16" s="26">
        <f t="shared" si="1"/>
        <v>44.279999999999994</v>
      </c>
      <c r="J16" s="26">
        <f t="shared" si="2"/>
        <v>69.05199999999999</v>
      </c>
      <c r="K16" s="29">
        <v>5</v>
      </c>
    </row>
    <row r="17" spans="1:11" ht="22.5" customHeight="1">
      <c r="A17" s="24" t="s">
        <v>33</v>
      </c>
      <c r="B17" s="24" t="s">
        <v>13</v>
      </c>
      <c r="C17" s="25">
        <v>314205017225</v>
      </c>
      <c r="D17" s="24" t="s">
        <v>27</v>
      </c>
      <c r="E17" s="24" t="s">
        <v>28</v>
      </c>
      <c r="F17" s="24">
        <v>58.53</v>
      </c>
      <c r="G17" s="26">
        <f t="shared" si="0"/>
        <v>23.412000000000003</v>
      </c>
      <c r="H17" s="27">
        <v>75.6</v>
      </c>
      <c r="I17" s="26">
        <f t="shared" si="1"/>
        <v>45.35999999999999</v>
      </c>
      <c r="J17" s="26">
        <f t="shared" si="2"/>
        <v>68.77199999999999</v>
      </c>
      <c r="K17" s="29">
        <v>6</v>
      </c>
    </row>
    <row r="18" spans="1:11" ht="22.5" customHeight="1">
      <c r="A18" s="24" t="s">
        <v>34</v>
      </c>
      <c r="B18" s="24" t="s">
        <v>17</v>
      </c>
      <c r="C18" s="25">
        <v>314205016728</v>
      </c>
      <c r="D18" s="24" t="s">
        <v>27</v>
      </c>
      <c r="E18" s="24" t="s">
        <v>28</v>
      </c>
      <c r="F18" s="24">
        <v>57.17</v>
      </c>
      <c r="G18" s="26">
        <f t="shared" si="0"/>
        <v>22.868000000000002</v>
      </c>
      <c r="H18" s="27">
        <v>73.2</v>
      </c>
      <c r="I18" s="26">
        <f t="shared" si="1"/>
        <v>43.92</v>
      </c>
      <c r="J18" s="26">
        <f t="shared" si="2"/>
        <v>66.78800000000001</v>
      </c>
      <c r="K18" s="29">
        <v>7</v>
      </c>
    </row>
    <row r="19" spans="1:11" ht="22.5" customHeight="1">
      <c r="A19" s="24" t="s">
        <v>35</v>
      </c>
      <c r="B19" s="24" t="s">
        <v>17</v>
      </c>
      <c r="C19" s="25">
        <v>314205018525</v>
      </c>
      <c r="D19" s="24" t="s">
        <v>27</v>
      </c>
      <c r="E19" s="24" t="s">
        <v>28</v>
      </c>
      <c r="F19" s="24">
        <v>58.03</v>
      </c>
      <c r="G19" s="26">
        <f t="shared" si="0"/>
        <v>23.212000000000003</v>
      </c>
      <c r="H19" s="27"/>
      <c r="I19" s="26"/>
      <c r="J19" s="26">
        <f t="shared" si="2"/>
        <v>23.212000000000003</v>
      </c>
      <c r="K19" s="29">
        <v>8</v>
      </c>
    </row>
    <row r="20" spans="1:11" ht="22.5" customHeight="1">
      <c r="A20" s="24" t="s">
        <v>36</v>
      </c>
      <c r="B20" s="24" t="s">
        <v>17</v>
      </c>
      <c r="C20" s="25">
        <v>314205015618</v>
      </c>
      <c r="D20" s="24" t="s">
        <v>27</v>
      </c>
      <c r="E20" s="24" t="s">
        <v>28</v>
      </c>
      <c r="F20" s="24">
        <v>53.47</v>
      </c>
      <c r="G20" s="26">
        <f t="shared" si="0"/>
        <v>21.388</v>
      </c>
      <c r="H20" s="27"/>
      <c r="I20" s="26"/>
      <c r="J20" s="26">
        <f t="shared" si="2"/>
        <v>21.388</v>
      </c>
      <c r="K20" s="29">
        <v>9</v>
      </c>
    </row>
  </sheetData>
  <sheetProtection/>
  <mergeCells count="1">
    <mergeCell ref="A1:K1"/>
  </mergeCells>
  <printOptions/>
  <pageMargins left="0.75" right="0.75" top="0.79" bottom="0.7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12.625" style="12" customWidth="1"/>
    <col min="2" max="2" width="11.125" style="12" customWidth="1"/>
    <col min="3" max="3" width="20.375" style="12" customWidth="1"/>
    <col min="4" max="4" width="27.25390625" style="12" customWidth="1"/>
    <col min="5" max="5" width="26.50390625" style="12" customWidth="1"/>
    <col min="6" max="6" width="21.875" style="12" customWidth="1"/>
    <col min="7" max="16384" width="9.00390625" style="12" customWidth="1"/>
  </cols>
  <sheetData>
    <row r="1" spans="1:6" ht="51.75" customHeight="1">
      <c r="A1" s="39" t="s">
        <v>58</v>
      </c>
      <c r="B1" s="40"/>
      <c r="C1" s="40"/>
      <c r="D1" s="40"/>
      <c r="E1" s="40"/>
      <c r="F1" s="41"/>
    </row>
    <row r="2" spans="1:6" s="11" customFormat="1" ht="30" customHeight="1">
      <c r="A2" s="13" t="s">
        <v>37</v>
      </c>
      <c r="B2" s="14" t="s">
        <v>38</v>
      </c>
      <c r="C2" s="14" t="s">
        <v>39</v>
      </c>
      <c r="D2" s="15" t="s">
        <v>40</v>
      </c>
      <c r="E2" s="14" t="s">
        <v>41</v>
      </c>
      <c r="F2" s="14" t="s">
        <v>42</v>
      </c>
    </row>
    <row r="3" spans="1:6" s="11" customFormat="1" ht="30" customHeight="1">
      <c r="A3" s="30" t="s">
        <v>12</v>
      </c>
      <c r="B3" s="30" t="s">
        <v>13</v>
      </c>
      <c r="C3" s="35">
        <v>314205019224</v>
      </c>
      <c r="D3" s="30" t="s">
        <v>14</v>
      </c>
      <c r="E3" s="30" t="s">
        <v>15</v>
      </c>
      <c r="F3" s="36">
        <v>1</v>
      </c>
    </row>
    <row r="4" spans="1:6" s="11" customFormat="1" ht="30" customHeight="1">
      <c r="A4" s="30" t="s">
        <v>16</v>
      </c>
      <c r="B4" s="30" t="s">
        <v>17</v>
      </c>
      <c r="C4" s="35">
        <v>314205017521</v>
      </c>
      <c r="D4" s="30" t="s">
        <v>14</v>
      </c>
      <c r="E4" s="30" t="s">
        <v>15</v>
      </c>
      <c r="F4" s="36">
        <v>2</v>
      </c>
    </row>
    <row r="5" spans="1:6" s="11" customFormat="1" ht="30" customHeight="1">
      <c r="A5" s="30" t="s">
        <v>22</v>
      </c>
      <c r="B5" s="30" t="s">
        <v>13</v>
      </c>
      <c r="C5" s="35">
        <v>314205018628</v>
      </c>
      <c r="D5" s="30" t="s">
        <v>14</v>
      </c>
      <c r="E5" s="30" t="s">
        <v>23</v>
      </c>
      <c r="F5" s="36">
        <v>1</v>
      </c>
    </row>
    <row r="6" spans="1:6" s="11" customFormat="1" ht="30" customHeight="1">
      <c r="A6" s="30" t="s">
        <v>26</v>
      </c>
      <c r="B6" s="30" t="s">
        <v>13</v>
      </c>
      <c r="C6" s="35">
        <v>314205019220</v>
      </c>
      <c r="D6" s="30" t="s">
        <v>27</v>
      </c>
      <c r="E6" s="30" t="s">
        <v>28</v>
      </c>
      <c r="F6" s="36">
        <v>1</v>
      </c>
    </row>
    <row r="7" spans="1:6" ht="30" customHeight="1">
      <c r="A7" s="30" t="s">
        <v>29</v>
      </c>
      <c r="B7" s="30" t="s">
        <v>17</v>
      </c>
      <c r="C7" s="35">
        <v>314205018627</v>
      </c>
      <c r="D7" s="30" t="s">
        <v>27</v>
      </c>
      <c r="E7" s="30" t="s">
        <v>28</v>
      </c>
      <c r="F7" s="36">
        <v>2</v>
      </c>
    </row>
    <row r="8" spans="1:6" ht="30" customHeight="1">
      <c r="A8" s="30" t="s">
        <v>30</v>
      </c>
      <c r="B8" s="30" t="s">
        <v>17</v>
      </c>
      <c r="C8" s="35">
        <v>314205015611</v>
      </c>
      <c r="D8" s="30" t="s">
        <v>27</v>
      </c>
      <c r="E8" s="30" t="s">
        <v>28</v>
      </c>
      <c r="F8" s="36">
        <v>3</v>
      </c>
    </row>
    <row r="9" spans="1:6" ht="38.25" customHeight="1">
      <c r="A9" s="16" t="s">
        <v>43</v>
      </c>
      <c r="B9" s="16"/>
      <c r="C9" s="17"/>
      <c r="D9" s="18"/>
      <c r="E9" s="18"/>
      <c r="F9" s="18"/>
    </row>
    <row r="10" spans="1:6" ht="19.5" customHeight="1">
      <c r="A10" s="42"/>
      <c r="B10" s="43"/>
      <c r="C10" s="43"/>
      <c r="D10" s="43"/>
      <c r="E10" s="43"/>
      <c r="F10" s="43"/>
    </row>
    <row r="11" spans="1:6" ht="19.5" customHeight="1">
      <c r="A11" s="44"/>
      <c r="B11" s="45"/>
      <c r="C11" s="45"/>
      <c r="D11" s="45"/>
      <c r="E11" s="45"/>
      <c r="F11" s="45"/>
    </row>
  </sheetData>
  <sheetProtection/>
  <mergeCells count="3">
    <mergeCell ref="A1:F1"/>
    <mergeCell ref="A10:F10"/>
    <mergeCell ref="A11:F11"/>
  </mergeCells>
  <printOptions horizontalCentered="1"/>
  <pageMargins left="0.55" right="0.55" top="0.98" bottom="0.98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44</v>
      </c>
    </row>
    <row r="2" ht="12.75">
      <c r="A2" s="2" t="s">
        <v>45</v>
      </c>
    </row>
    <row r="3" spans="1:3" ht="12.75">
      <c r="A3" s="3" t="s">
        <v>46</v>
      </c>
      <c r="C3" s="4" t="s">
        <v>47</v>
      </c>
    </row>
    <row r="4" ht="12.75">
      <c r="A4" s="3">
        <v>3</v>
      </c>
    </row>
    <row r="7" ht="12.75">
      <c r="A7" s="5" t="s">
        <v>48</v>
      </c>
    </row>
    <row r="8" ht="12.75">
      <c r="A8" s="6" t="s">
        <v>49</v>
      </c>
    </row>
    <row r="9" ht="12.75">
      <c r="A9" s="7" t="s">
        <v>50</v>
      </c>
    </row>
    <row r="10" ht="12.75">
      <c r="A10" s="6" t="s">
        <v>51</v>
      </c>
    </row>
    <row r="11" ht="12.75">
      <c r="A11" s="8" t="s">
        <v>52</v>
      </c>
    </row>
    <row r="14" ht="12.75">
      <c r="A14" s="4" t="s">
        <v>53</v>
      </c>
    </row>
    <row r="17" ht="12.75">
      <c r="C17" s="4" t="s">
        <v>54</v>
      </c>
    </row>
    <row r="20" ht="12.75">
      <c r="A20" s="9" t="s">
        <v>55</v>
      </c>
    </row>
    <row r="26" ht="12.75">
      <c r="C26" s="10" t="s">
        <v>56</v>
      </c>
    </row>
  </sheetData>
  <sheetProtection password="8863" sheet="1" objects="1"/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李本建</cp:lastModifiedBy>
  <cp:lastPrinted>2016-07-19T02:44:31Z</cp:lastPrinted>
  <dcterms:created xsi:type="dcterms:W3CDTF">2011-12-15T04:52:16Z</dcterms:created>
  <dcterms:modified xsi:type="dcterms:W3CDTF">2016-07-19T06:34:13Z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