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<sst xmlns="http://schemas.openxmlformats.org/spreadsheetml/2006/main" count="910" uniqueCount="468">
  <si>
    <t>2016年枝江市事业单位公开招聘工作人员面试成绩和综合成绩</t>
  </si>
  <si>
    <t>序号</t>
  </si>
  <si>
    <t>姓名</t>
  </si>
  <si>
    <t>准考证号</t>
  </si>
  <si>
    <t>报考单位</t>
  </si>
  <si>
    <t>报考岗位</t>
  </si>
  <si>
    <t>笔试分数</t>
  </si>
  <si>
    <t>笔试分数40%</t>
  </si>
  <si>
    <t>面试分数</t>
  </si>
  <si>
    <t>面试分数60%</t>
  </si>
  <si>
    <t>综合成绩</t>
  </si>
  <si>
    <t>排序</t>
  </si>
  <si>
    <t>朱萍</t>
  </si>
  <si>
    <t>514205100120</t>
  </si>
  <si>
    <t>镇（街道）卫生院</t>
  </si>
  <si>
    <t>中医临床医疗</t>
  </si>
  <si>
    <t>田姜</t>
  </si>
  <si>
    <t>514205100304</t>
  </si>
  <si>
    <t>杨淑玲</t>
  </si>
  <si>
    <t>514205100314</t>
  </si>
  <si>
    <t>赵孔明</t>
  </si>
  <si>
    <t>554205103301</t>
  </si>
  <si>
    <t>医学影像</t>
  </si>
  <si>
    <t>崔富梅</t>
  </si>
  <si>
    <t>554205103422</t>
  </si>
  <si>
    <t>吕婧雯</t>
  </si>
  <si>
    <t>554205103420</t>
  </si>
  <si>
    <t>刘冰雪</t>
  </si>
  <si>
    <t>554205103412</t>
  </si>
  <si>
    <t>易秋硕</t>
  </si>
  <si>
    <t>554205103427</t>
  </si>
  <si>
    <t>张陈怡</t>
  </si>
  <si>
    <t>554205103424</t>
  </si>
  <si>
    <t>丁晶鑫</t>
  </si>
  <si>
    <t>534205100414</t>
  </si>
  <si>
    <t>药剂</t>
  </si>
  <si>
    <t>林春晓</t>
  </si>
  <si>
    <t>534205101625</t>
  </si>
  <si>
    <t>杨文奇</t>
  </si>
  <si>
    <t>534205101621</t>
  </si>
  <si>
    <t>薛贝根</t>
  </si>
  <si>
    <t>524205101114</t>
  </si>
  <si>
    <t>西医临床医疗</t>
  </si>
  <si>
    <t>苏金金</t>
  </si>
  <si>
    <t>524205101224</t>
  </si>
  <si>
    <t>李新平</t>
  </si>
  <si>
    <t>524205101519</t>
  </si>
  <si>
    <t>余瑞俊</t>
  </si>
  <si>
    <t>524205101003</t>
  </si>
  <si>
    <t>施昌亚</t>
  </si>
  <si>
    <t>524205100817</t>
  </si>
  <si>
    <t>王维</t>
  </si>
  <si>
    <t>524205100610</t>
  </si>
  <si>
    <t>何文荣</t>
  </si>
  <si>
    <t>524205100925</t>
  </si>
  <si>
    <t>陈林</t>
  </si>
  <si>
    <t>524205101514</t>
  </si>
  <si>
    <t>胡守培</t>
  </si>
  <si>
    <t>524205100627</t>
  </si>
  <si>
    <t>田文忠</t>
  </si>
  <si>
    <t>524205101009</t>
  </si>
  <si>
    <t>罗春晓</t>
  </si>
  <si>
    <t>524205101019</t>
  </si>
  <si>
    <t>刘姝宇</t>
  </si>
  <si>
    <t>524205100920</t>
  </si>
  <si>
    <t>陈学舟</t>
  </si>
  <si>
    <t>524205100827</t>
  </si>
  <si>
    <t>赵苏影</t>
  </si>
  <si>
    <t>524205100521</t>
  </si>
  <si>
    <t>常廓</t>
  </si>
  <si>
    <t>524205100726</t>
  </si>
  <si>
    <t>盛德成</t>
  </si>
  <si>
    <t>524205100927</t>
  </si>
  <si>
    <t>陈秀兵</t>
  </si>
  <si>
    <t>524205101424</t>
  </si>
  <si>
    <t>钟晗</t>
  </si>
  <si>
    <t>524205100917</t>
  </si>
  <si>
    <t>覃茜</t>
  </si>
  <si>
    <t>524205101008</t>
  </si>
  <si>
    <t>检验</t>
  </si>
  <si>
    <t>杜晓雪</t>
  </si>
  <si>
    <t>524205101506</t>
  </si>
  <si>
    <t>赵坤</t>
  </si>
  <si>
    <t>524205100724</t>
  </si>
  <si>
    <t>陈紫华</t>
  </si>
  <si>
    <t>544205101813</t>
  </si>
  <si>
    <t>护理</t>
  </si>
  <si>
    <t>周佳娜</t>
  </si>
  <si>
    <t>544205103115</t>
  </si>
  <si>
    <t>姚炜</t>
  </si>
  <si>
    <t>544205102321</t>
  </si>
  <si>
    <t>盛庆云</t>
  </si>
  <si>
    <t>544205102509</t>
  </si>
  <si>
    <t>潘芸云</t>
  </si>
  <si>
    <t>544205103114</t>
  </si>
  <si>
    <t>宋巧玲</t>
  </si>
  <si>
    <t>544205102328</t>
  </si>
  <si>
    <t>李静娅</t>
  </si>
  <si>
    <t>544205102324</t>
  </si>
  <si>
    <t>汤媛婷</t>
  </si>
  <si>
    <t>544205102402</t>
  </si>
  <si>
    <t>杨进进</t>
  </si>
  <si>
    <t>544205102009</t>
  </si>
  <si>
    <t>陈奥</t>
  </si>
  <si>
    <t>544205102627</t>
  </si>
  <si>
    <t>曹金洁</t>
  </si>
  <si>
    <t>544205102329</t>
  </si>
  <si>
    <t>余曼晖</t>
  </si>
  <si>
    <t>544205102802</t>
  </si>
  <si>
    <t>涂志翔</t>
  </si>
  <si>
    <t>544205102023</t>
  </si>
  <si>
    <t>张金燕</t>
  </si>
  <si>
    <t>544205102128</t>
  </si>
  <si>
    <t>胡杨鑫</t>
  </si>
  <si>
    <t>544205102902</t>
  </si>
  <si>
    <t>周倩兰</t>
  </si>
  <si>
    <t>544205102326</t>
  </si>
  <si>
    <t>徐盟</t>
  </si>
  <si>
    <t>544205102705</t>
  </si>
  <si>
    <t>冉丽</t>
  </si>
  <si>
    <t>544205102510</t>
  </si>
  <si>
    <t>史倩雯</t>
  </si>
  <si>
    <t>544205102910</t>
  </si>
  <si>
    <t>周雪芳</t>
  </si>
  <si>
    <t>544205101720</t>
  </si>
  <si>
    <t>王东云</t>
  </si>
  <si>
    <t>544205102027</t>
  </si>
  <si>
    <t>张甜甜</t>
  </si>
  <si>
    <t>544205102315</t>
  </si>
  <si>
    <t>陈翀</t>
  </si>
  <si>
    <t>544205102121</t>
  </si>
  <si>
    <t>张晓蓉</t>
  </si>
  <si>
    <t>544205102520</t>
  </si>
  <si>
    <t>裴玉梅</t>
  </si>
  <si>
    <t>544205102813</t>
  </si>
  <si>
    <t>邓柳群</t>
  </si>
  <si>
    <t>544205102020</t>
  </si>
  <si>
    <t>夏慧</t>
  </si>
  <si>
    <t>544205103113</t>
  </si>
  <si>
    <t>高洁</t>
  </si>
  <si>
    <t>544205102712</t>
  </si>
  <si>
    <t>陈奥琳</t>
  </si>
  <si>
    <t>544205102606</t>
  </si>
  <si>
    <t>向敏敏</t>
  </si>
  <si>
    <t>544205102311</t>
  </si>
  <si>
    <t>曹巧艳</t>
  </si>
  <si>
    <t>544205101905</t>
  </si>
  <si>
    <t>赵福林</t>
  </si>
  <si>
    <t>544205102428</t>
  </si>
  <si>
    <t>李玲</t>
  </si>
  <si>
    <t>544205102501</t>
  </si>
  <si>
    <t>高园</t>
  </si>
  <si>
    <t>544205103017</t>
  </si>
  <si>
    <t>肖钰珠</t>
  </si>
  <si>
    <t>544205101814</t>
  </si>
  <si>
    <t>向云</t>
  </si>
  <si>
    <t>544205102319</t>
  </si>
  <si>
    <t>李雨</t>
  </si>
  <si>
    <t>544205101714</t>
  </si>
  <si>
    <t>陆雪云</t>
  </si>
  <si>
    <t>544205102412</t>
  </si>
  <si>
    <t>薛晓艳</t>
  </si>
  <si>
    <t>544205102104</t>
  </si>
  <si>
    <t>刘晓露</t>
  </si>
  <si>
    <t>544205101809</t>
  </si>
  <si>
    <t>李雯</t>
  </si>
  <si>
    <t>544205101818</t>
  </si>
  <si>
    <t>段雪</t>
  </si>
  <si>
    <t>544205101902</t>
  </si>
  <si>
    <t>袁园</t>
  </si>
  <si>
    <t>544205102001</t>
  </si>
  <si>
    <t>陈雪</t>
  </si>
  <si>
    <t>544205102124</t>
  </si>
  <si>
    <t>彭天阳</t>
  </si>
  <si>
    <t>544205102829</t>
  </si>
  <si>
    <t>张余萍</t>
  </si>
  <si>
    <t>544205102929</t>
  </si>
  <si>
    <t>王江</t>
  </si>
  <si>
    <t>544205102702</t>
  </si>
  <si>
    <t>杨洁</t>
  </si>
  <si>
    <t>544205102214</t>
  </si>
  <si>
    <t>吴贤</t>
  </si>
  <si>
    <t>544205102314</t>
  </si>
  <si>
    <t>李丹</t>
  </si>
  <si>
    <t>544205102212</t>
  </si>
  <si>
    <t>史华睿</t>
  </si>
  <si>
    <t>544205102105</t>
  </si>
  <si>
    <t>田金蓉</t>
  </si>
  <si>
    <t>544205101904</t>
  </si>
  <si>
    <t>阳慧</t>
  </si>
  <si>
    <t>544205102920</t>
  </si>
  <si>
    <t>刘晨娅</t>
  </si>
  <si>
    <t>544205102111</t>
  </si>
  <si>
    <t>费海强</t>
  </si>
  <si>
    <t>514205100321</t>
  </si>
  <si>
    <t>市直医疗卫生计生单位</t>
  </si>
  <si>
    <t>中医临床医师（大专及以上）</t>
  </si>
  <si>
    <t>江彪</t>
  </si>
  <si>
    <t>514205100110</t>
  </si>
  <si>
    <t>刘坤</t>
  </si>
  <si>
    <t>514205100107</t>
  </si>
  <si>
    <t>邹阳</t>
  </si>
  <si>
    <t>514205100312</t>
  </si>
  <si>
    <t>中医临床医师（本科及以上）</t>
  </si>
  <si>
    <t>薛鸣</t>
  </si>
  <si>
    <t>514205100327</t>
  </si>
  <si>
    <t>胡春铚</t>
  </si>
  <si>
    <t>514205100218</t>
  </si>
  <si>
    <t>张单单</t>
  </si>
  <si>
    <t>514205100310</t>
  </si>
  <si>
    <t>田腊梅</t>
  </si>
  <si>
    <t>514205100305</t>
  </si>
  <si>
    <t>田圣</t>
  </si>
  <si>
    <t>514205100329</t>
  </si>
  <si>
    <t>杨蕾</t>
  </si>
  <si>
    <t>514205100113</t>
  </si>
  <si>
    <t>朱亲亲</t>
  </si>
  <si>
    <t>514205100318</t>
  </si>
  <si>
    <t>高杰</t>
  </si>
  <si>
    <t>514205100217</t>
  </si>
  <si>
    <t>刘青青</t>
  </si>
  <si>
    <t>514205100328</t>
  </si>
  <si>
    <t>刘莉华</t>
  </si>
  <si>
    <t>514205100115</t>
  </si>
  <si>
    <t>李梦阳</t>
  </si>
  <si>
    <t>514205100230</t>
  </si>
  <si>
    <t>卞巧玲</t>
  </si>
  <si>
    <t>534205101627</t>
  </si>
  <si>
    <t>中药师</t>
  </si>
  <si>
    <t>陈榴锦</t>
  </si>
  <si>
    <t>534205100419</t>
  </si>
  <si>
    <t>余文</t>
  </si>
  <si>
    <t>534205101611</t>
  </si>
  <si>
    <t>钱瑷琳</t>
  </si>
  <si>
    <t>554205103308</t>
  </si>
  <si>
    <t>影像技师</t>
  </si>
  <si>
    <t>焦娜</t>
  </si>
  <si>
    <t>554205100427</t>
  </si>
  <si>
    <t>李洋晨</t>
  </si>
  <si>
    <t>554205103321</t>
  </si>
  <si>
    <t>王国庆</t>
  </si>
  <si>
    <t>554205103311</t>
  </si>
  <si>
    <t>周洋</t>
  </si>
  <si>
    <t>554205100422</t>
  </si>
  <si>
    <t>医学影像医师</t>
  </si>
  <si>
    <t>邓翠娥</t>
  </si>
  <si>
    <t>554205103317</t>
  </si>
  <si>
    <t>张丽娟</t>
  </si>
  <si>
    <t>554205100423</t>
  </si>
  <si>
    <t>王永高</t>
  </si>
  <si>
    <t>554205103316</t>
  </si>
  <si>
    <t>陈敬根</t>
  </si>
  <si>
    <t>554205103401</t>
  </si>
  <si>
    <t>时甜甜</t>
  </si>
  <si>
    <t>554205103324</t>
  </si>
  <si>
    <t>周光灿</t>
  </si>
  <si>
    <t>534205101623</t>
  </si>
  <si>
    <t>朱莹晶</t>
  </si>
  <si>
    <t>534205101601</t>
  </si>
  <si>
    <t>周贤琼</t>
  </si>
  <si>
    <t>534205101628</t>
  </si>
  <si>
    <t>张学发</t>
  </si>
  <si>
    <t>524205100713</t>
  </si>
  <si>
    <t>西医临床医师（大专及以上）</t>
  </si>
  <si>
    <t>陈璨</t>
  </si>
  <si>
    <t>524205101527</t>
  </si>
  <si>
    <t>贺茂林</t>
  </si>
  <si>
    <t>524205101301</t>
  </si>
  <si>
    <t>尹丹</t>
  </si>
  <si>
    <t>524205101529</t>
  </si>
  <si>
    <t>肖红丹</t>
  </si>
  <si>
    <t>524205100711</t>
  </si>
  <si>
    <t>谭婉莹</t>
  </si>
  <si>
    <t>524205101130</t>
  </si>
  <si>
    <t>孔媛玺</t>
  </si>
  <si>
    <t>524205100611</t>
  </si>
  <si>
    <t>杨渝晢</t>
  </si>
  <si>
    <t>524205100820</t>
  </si>
  <si>
    <t>李颜菊</t>
  </si>
  <si>
    <t>524205101524</t>
  </si>
  <si>
    <t>张景</t>
  </si>
  <si>
    <t>524205100406</t>
  </si>
  <si>
    <t>西医临床医师（本科及以上）</t>
  </si>
  <si>
    <t>王少禹</t>
  </si>
  <si>
    <t>524205100912</t>
  </si>
  <si>
    <t>余爱华</t>
  </si>
  <si>
    <t>524205100801</t>
  </si>
  <si>
    <t>张颖豪</t>
  </si>
  <si>
    <t>524205100603</t>
  </si>
  <si>
    <t>淡健</t>
  </si>
  <si>
    <t>524205101110</t>
  </si>
  <si>
    <t>薛良超</t>
  </si>
  <si>
    <t>524205101419</t>
  </si>
  <si>
    <t>吴霞</t>
  </si>
  <si>
    <t>524205101307</t>
  </si>
  <si>
    <t>阮巍</t>
  </si>
  <si>
    <t>524205101324</t>
  </si>
  <si>
    <t>朱继伟</t>
  </si>
  <si>
    <t>524205101017</t>
  </si>
  <si>
    <t>黄丹丹</t>
  </si>
  <si>
    <t>524205101223</t>
  </si>
  <si>
    <t>唐国平</t>
  </si>
  <si>
    <t>524205100523</t>
  </si>
  <si>
    <t>陈欢</t>
  </si>
  <si>
    <t>524205101116</t>
  </si>
  <si>
    <t>刘玉虹</t>
  </si>
  <si>
    <t>524205100828</t>
  </si>
  <si>
    <t>杨虹</t>
  </si>
  <si>
    <t>524205101303</t>
  </si>
  <si>
    <t>李杰</t>
  </si>
  <si>
    <t>524205101210</t>
  </si>
  <si>
    <t>张丽娜</t>
  </si>
  <si>
    <t>524205101418</t>
  </si>
  <si>
    <t>赵元刚</t>
  </si>
  <si>
    <t>524205100719</t>
  </si>
  <si>
    <t>雷炳玉</t>
  </si>
  <si>
    <t>524205100720</t>
  </si>
  <si>
    <t>金志成</t>
  </si>
  <si>
    <t>524205101406</t>
  </si>
  <si>
    <t>向杰</t>
  </si>
  <si>
    <t>524205100810</t>
  </si>
  <si>
    <t>詹天佐</t>
  </si>
  <si>
    <t>524205101007</t>
  </si>
  <si>
    <t>王俊</t>
  </si>
  <si>
    <t>524205101312</t>
  </si>
  <si>
    <t>许兴艳</t>
  </si>
  <si>
    <t>524205100914</t>
  </si>
  <si>
    <t>甘涛</t>
  </si>
  <si>
    <t>524205101220</t>
  </si>
  <si>
    <t>雷梦婕</t>
  </si>
  <si>
    <t>524205101321</t>
  </si>
  <si>
    <t>蒋华南</t>
  </si>
  <si>
    <t>524205101526</t>
  </si>
  <si>
    <t>高星星</t>
  </si>
  <si>
    <t>524205101219</t>
  </si>
  <si>
    <t>郑孟杰</t>
  </si>
  <si>
    <t>524205100511</t>
  </si>
  <si>
    <t>宁晓明</t>
  </si>
  <si>
    <t>524205101308</t>
  </si>
  <si>
    <t>张沛露</t>
  </si>
  <si>
    <t>524205101415</t>
  </si>
  <si>
    <t>江山</t>
  </si>
  <si>
    <t>524205101401</t>
  </si>
  <si>
    <t>孙飞</t>
  </si>
  <si>
    <t>524205101521</t>
  </si>
  <si>
    <t>毛敏</t>
  </si>
  <si>
    <t>524205100717</t>
  </si>
  <si>
    <t>王潇</t>
  </si>
  <si>
    <t>524205100812</t>
  </si>
  <si>
    <t>杨心怡</t>
  </si>
  <si>
    <t>524205100725</t>
  </si>
  <si>
    <t>杨超</t>
  </si>
  <si>
    <t>524205101304</t>
  </si>
  <si>
    <t>马协锋</t>
  </si>
  <si>
    <t>524205101208</t>
  </si>
  <si>
    <t>朱易</t>
  </si>
  <si>
    <t>524205100813</t>
  </si>
  <si>
    <t>孔伟岸</t>
  </si>
  <si>
    <t>524205100929</t>
  </si>
  <si>
    <t>王卓</t>
  </si>
  <si>
    <t>524205100908</t>
  </si>
  <si>
    <t>孙太寅</t>
  </si>
  <si>
    <t>524205101214</t>
  </si>
  <si>
    <t>李晓宇</t>
  </si>
  <si>
    <t>524205101209</t>
  </si>
  <si>
    <t>金欢歌</t>
  </si>
  <si>
    <t>524205100905</t>
  </si>
  <si>
    <t>口腔医疗（大专及以上）</t>
  </si>
  <si>
    <t>周如月</t>
  </si>
  <si>
    <t>524205100806</t>
  </si>
  <si>
    <t>李智旭</t>
  </si>
  <si>
    <t>524205101228</t>
  </si>
  <si>
    <t>向晓翠</t>
  </si>
  <si>
    <t>524205101018</t>
  </si>
  <si>
    <t>陈钰铃</t>
  </si>
  <si>
    <t>524205100907</t>
  </si>
  <si>
    <t>黄慧敏</t>
  </si>
  <si>
    <t>524205100910</t>
  </si>
  <si>
    <t>郭祥</t>
  </si>
  <si>
    <t>524205100616</t>
  </si>
  <si>
    <t>施瑶</t>
  </si>
  <si>
    <t>524205101002</t>
  </si>
  <si>
    <t>杨梦羽</t>
  </si>
  <si>
    <t>524205101211</t>
  </si>
  <si>
    <t>王莉娜</t>
  </si>
  <si>
    <t>524205100608</t>
  </si>
  <si>
    <t>熊若云</t>
  </si>
  <si>
    <t>524205101520</t>
  </si>
  <si>
    <t>胡际蓉</t>
  </si>
  <si>
    <t>524205101107</t>
  </si>
  <si>
    <t>马芮</t>
  </si>
  <si>
    <t>524205101413</t>
  </si>
  <si>
    <t>康复治疗医师</t>
  </si>
  <si>
    <t>李浩</t>
  </si>
  <si>
    <t>524205101410</t>
  </si>
  <si>
    <t>黄寒冰</t>
  </si>
  <si>
    <t>524205101417</t>
  </si>
  <si>
    <t>魏珊</t>
  </si>
  <si>
    <t>524205101411</t>
  </si>
  <si>
    <t>康复技师</t>
  </si>
  <si>
    <t>罗文丽</t>
  </si>
  <si>
    <t>524205100816</t>
  </si>
  <si>
    <t>陈玲玲</t>
  </si>
  <si>
    <t>524205100706</t>
  </si>
  <si>
    <t>黄灵芝</t>
  </si>
  <si>
    <t>524205100607</t>
  </si>
  <si>
    <t>王嫚</t>
  </si>
  <si>
    <t>524205101316</t>
  </si>
  <si>
    <t>向微微</t>
  </si>
  <si>
    <t>524205101428</t>
  </si>
  <si>
    <t>董威</t>
  </si>
  <si>
    <t>524205100626</t>
  </si>
  <si>
    <t>欧阳辉</t>
  </si>
  <si>
    <t>524205100715</t>
  </si>
  <si>
    <t>罗慧</t>
  </si>
  <si>
    <t>524205101108</t>
  </si>
  <si>
    <t>陈苇</t>
  </si>
  <si>
    <t>524205100915</t>
  </si>
  <si>
    <t>詹学玄</t>
  </si>
  <si>
    <t>524205101221</t>
  </si>
  <si>
    <t>谢晓莹</t>
  </si>
  <si>
    <t>524205100825</t>
  </si>
  <si>
    <t>谢佩沛</t>
  </si>
  <si>
    <t>524205101101</t>
  </si>
  <si>
    <t>朱玉洁</t>
  </si>
  <si>
    <t>524205101402</t>
  </si>
  <si>
    <t>潘晶晶</t>
  </si>
  <si>
    <t>524205100824</t>
  </si>
  <si>
    <t>陈红琼</t>
  </si>
  <si>
    <t>544205102911</t>
  </si>
  <si>
    <t>周会</t>
  </si>
  <si>
    <t>544205103002</t>
  </si>
  <si>
    <t>谢罗青</t>
  </si>
  <si>
    <t>544205102924</t>
  </si>
  <si>
    <t>龚程</t>
  </si>
  <si>
    <t>544205102327</t>
  </si>
  <si>
    <t>周佳佳</t>
  </si>
  <si>
    <t>544205102908</t>
  </si>
  <si>
    <t>扬唱</t>
  </si>
  <si>
    <t>544205102715</t>
  </si>
  <si>
    <t>黄佩佩</t>
  </si>
  <si>
    <t>544205102519</t>
  </si>
  <si>
    <t>赵端</t>
  </si>
  <si>
    <t>544205103108</t>
  </si>
  <si>
    <t>董千千</t>
  </si>
  <si>
    <t>544205101816</t>
  </si>
  <si>
    <t>杨明</t>
  </si>
  <si>
    <t>544205102607</t>
  </si>
  <si>
    <t>张流燕</t>
  </si>
  <si>
    <t>544205102220</t>
  </si>
  <si>
    <t>周彩彩</t>
  </si>
  <si>
    <t>544205103014</t>
  </si>
  <si>
    <t>吕晓庆</t>
  </si>
  <si>
    <t>544205101812</t>
  </si>
  <si>
    <t>刘颖玲</t>
  </si>
  <si>
    <t>544205102401</t>
  </si>
  <si>
    <t>姚婷婷</t>
  </si>
  <si>
    <t>544205102221</t>
  </si>
  <si>
    <t>谭洁</t>
  </si>
  <si>
    <t>544205101702</t>
  </si>
  <si>
    <t>周爽</t>
  </si>
  <si>
    <t>544205102525</t>
  </si>
  <si>
    <t>董晓倩</t>
  </si>
  <si>
    <t>544205103116</t>
  </si>
  <si>
    <t>缺考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</si>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</sst>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  <numFmt numFmtId="178" formatCode="0.00_);[Red]\(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3" fillId="9" borderId="0" applyNumberFormat="0" applyBorder="0" applyAlignment="0" applyProtection="0"/>
    <xf numFmtId="0" fontId="20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quotePrefix="1">
      <alignment horizontal="center" vertical="center" wrapText="1"/>
    </xf>
    <xf numFmtId="0" fontId="5" fillId="0" borderId="9" xfId="0" applyNumberFormat="1" applyFont="1" applyFill="1" applyBorder="1" applyAlignment="1" quotePrefix="1">
      <alignment horizontal="left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left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7"/>
  <sheetViews>
    <sheetView tabSelected="1" zoomScalePageLayoutView="0" workbookViewId="0" topLeftCell="A1">
      <pane xSplit="2" ySplit="2" topLeftCell="C3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197" sqref="L197"/>
    </sheetView>
  </sheetViews>
  <sheetFormatPr defaultColWidth="9.00390625" defaultRowHeight="15" customHeight="1"/>
  <cols>
    <col min="1" max="1" width="6.375" style="6" customWidth="1"/>
    <col min="2" max="2" width="5.75390625" style="6" customWidth="1"/>
    <col min="3" max="3" width="13.00390625" style="6" customWidth="1"/>
    <col min="4" max="4" width="22.25390625" style="18" customWidth="1"/>
    <col min="5" max="5" width="23.875" style="18" customWidth="1"/>
    <col min="6" max="6" width="7.125" style="6" customWidth="1"/>
    <col min="7" max="7" width="7.25390625" style="19" customWidth="1"/>
    <col min="8" max="9" width="7.625" style="19" customWidth="1"/>
    <col min="10" max="10" width="6.75390625" style="19" customWidth="1"/>
    <col min="11" max="11" width="7.375" style="20" customWidth="1"/>
    <col min="12" max="12" width="9.75390625" style="6" bestFit="1" customWidth="1"/>
    <col min="13" max="16384" width="9.00390625" style="6" customWidth="1"/>
  </cols>
  <sheetData>
    <row r="1" spans="1:11" ht="24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 t="s">
        <v>11</v>
      </c>
    </row>
    <row r="3" spans="1:11" ht="15" customHeight="1">
      <c r="A3" s="5">
        <v>1</v>
      </c>
      <c r="B3" s="8" t="s">
        <v>16</v>
      </c>
      <c r="C3" s="8" t="s">
        <v>17</v>
      </c>
      <c r="D3" s="9" t="s">
        <v>14</v>
      </c>
      <c r="E3" s="9" t="s">
        <v>15</v>
      </c>
      <c r="F3" s="10">
        <v>51.6</v>
      </c>
      <c r="G3" s="11">
        <f>F3*0.4</f>
        <v>20.64</v>
      </c>
      <c r="H3" s="11">
        <v>72</v>
      </c>
      <c r="I3" s="11">
        <f>H3*0.6</f>
        <v>43.199999999999996</v>
      </c>
      <c r="J3" s="12">
        <f>I3+G3</f>
        <v>63.839999999999996</v>
      </c>
      <c r="K3" s="13">
        <v>1</v>
      </c>
    </row>
    <row r="4" spans="1:11" ht="15" customHeight="1">
      <c r="A4" s="5">
        <v>2</v>
      </c>
      <c r="B4" s="8" t="s">
        <v>18</v>
      </c>
      <c r="C4" s="8" t="s">
        <v>19</v>
      </c>
      <c r="D4" s="9" t="s">
        <v>14</v>
      </c>
      <c r="E4" s="9" t="s">
        <v>15</v>
      </c>
      <c r="F4" s="10">
        <v>46.86666666666667</v>
      </c>
      <c r="G4" s="11">
        <f>F4*0.4</f>
        <v>18.746666666666666</v>
      </c>
      <c r="H4" s="11">
        <v>73.92</v>
      </c>
      <c r="I4" s="11">
        <f>H4*0.6</f>
        <v>44.352</v>
      </c>
      <c r="J4" s="12">
        <f>I4+G4</f>
        <v>63.09866666666666</v>
      </c>
      <c r="K4" s="13">
        <v>2</v>
      </c>
    </row>
    <row r="5" spans="1:11" ht="15" customHeight="1">
      <c r="A5" s="5">
        <v>3</v>
      </c>
      <c r="B5" s="8" t="s">
        <v>12</v>
      </c>
      <c r="C5" s="8" t="s">
        <v>13</v>
      </c>
      <c r="D5" s="9" t="s">
        <v>14</v>
      </c>
      <c r="E5" s="9" t="s">
        <v>15</v>
      </c>
      <c r="F5" s="10">
        <v>56.86666666666667</v>
      </c>
      <c r="G5" s="11">
        <f>F5*0.4</f>
        <v>22.74666666666667</v>
      </c>
      <c r="H5" s="11">
        <v>63.8</v>
      </c>
      <c r="I5" s="11">
        <f>H5*0.6</f>
        <v>38.279999999999994</v>
      </c>
      <c r="J5" s="12">
        <f>I5+G5</f>
        <v>61.026666666666664</v>
      </c>
      <c r="K5" s="13">
        <v>3</v>
      </c>
    </row>
    <row r="6" spans="1:11" ht="15" customHeight="1">
      <c r="A6" s="5"/>
      <c r="B6" s="3"/>
      <c r="C6" s="3"/>
      <c r="D6" s="4"/>
      <c r="E6" s="4"/>
      <c r="F6" s="10"/>
      <c r="G6" s="11"/>
      <c r="H6" s="11"/>
      <c r="I6" s="11"/>
      <c r="J6" s="12"/>
      <c r="K6" s="13"/>
    </row>
    <row r="7" spans="1:11" ht="15" customHeight="1">
      <c r="A7" s="5">
        <v>4</v>
      </c>
      <c r="B7" s="8" t="s">
        <v>25</v>
      </c>
      <c r="C7" s="8" t="s">
        <v>26</v>
      </c>
      <c r="D7" s="9" t="s">
        <v>14</v>
      </c>
      <c r="E7" s="9" t="s">
        <v>22</v>
      </c>
      <c r="F7" s="10">
        <v>42.13333333333333</v>
      </c>
      <c r="G7" s="11">
        <f aca="true" t="shared" si="0" ref="G7:G12">F7*0.4</f>
        <v>16.853333333333335</v>
      </c>
      <c r="H7" s="11">
        <v>78.56</v>
      </c>
      <c r="I7" s="11">
        <f>H7*0.6</f>
        <v>47.136</v>
      </c>
      <c r="J7" s="12">
        <f>I7+G7</f>
        <v>63.989333333333335</v>
      </c>
      <c r="K7" s="13">
        <v>1</v>
      </c>
    </row>
    <row r="8" spans="1:11" ht="15" customHeight="1">
      <c r="A8" s="5">
        <v>5</v>
      </c>
      <c r="B8" s="8" t="s">
        <v>23</v>
      </c>
      <c r="C8" s="8" t="s">
        <v>24</v>
      </c>
      <c r="D8" s="9" t="s">
        <v>14</v>
      </c>
      <c r="E8" s="9" t="s">
        <v>22</v>
      </c>
      <c r="F8" s="10">
        <v>42.9</v>
      </c>
      <c r="G8" s="11">
        <f t="shared" si="0"/>
        <v>17.16</v>
      </c>
      <c r="H8" s="11">
        <v>74.96</v>
      </c>
      <c r="I8" s="11">
        <f>H8*0.6</f>
        <v>44.97599999999999</v>
      </c>
      <c r="J8" s="12">
        <f>I8+G8</f>
        <v>62.135999999999996</v>
      </c>
      <c r="K8" s="13">
        <v>2</v>
      </c>
    </row>
    <row r="9" spans="1:11" ht="15" customHeight="1">
      <c r="A9" s="5">
        <v>6</v>
      </c>
      <c r="B9" s="8" t="s">
        <v>31</v>
      </c>
      <c r="C9" s="8" t="s">
        <v>32</v>
      </c>
      <c r="D9" s="9" t="s">
        <v>14</v>
      </c>
      <c r="E9" s="9" t="s">
        <v>22</v>
      </c>
      <c r="F9" s="10">
        <v>34.36666666666667</v>
      </c>
      <c r="G9" s="11">
        <f t="shared" si="0"/>
        <v>13.746666666666668</v>
      </c>
      <c r="H9" s="11">
        <v>71.72</v>
      </c>
      <c r="I9" s="11">
        <f>H9*0.6</f>
        <v>43.032</v>
      </c>
      <c r="J9" s="12">
        <f>I9+G9</f>
        <v>56.778666666666666</v>
      </c>
      <c r="K9" s="13">
        <v>3</v>
      </c>
    </row>
    <row r="10" spans="1:11" ht="15" customHeight="1">
      <c r="A10" s="5">
        <v>7</v>
      </c>
      <c r="B10" s="8" t="s">
        <v>27</v>
      </c>
      <c r="C10" s="8" t="s">
        <v>28</v>
      </c>
      <c r="D10" s="9" t="s">
        <v>14</v>
      </c>
      <c r="E10" s="9" t="s">
        <v>22</v>
      </c>
      <c r="F10" s="10">
        <v>39.93333333333333</v>
      </c>
      <c r="G10" s="11">
        <f t="shared" si="0"/>
        <v>15.973333333333333</v>
      </c>
      <c r="H10" s="11">
        <v>68</v>
      </c>
      <c r="I10" s="11">
        <f>H10*0.6</f>
        <v>40.8</v>
      </c>
      <c r="J10" s="12">
        <f>I10+G10</f>
        <v>56.773333333333326</v>
      </c>
      <c r="K10" s="13">
        <v>4</v>
      </c>
    </row>
    <row r="11" spans="1:11" ht="15" customHeight="1">
      <c r="A11" s="5">
        <v>8</v>
      </c>
      <c r="B11" s="8" t="s">
        <v>29</v>
      </c>
      <c r="C11" s="8" t="s">
        <v>30</v>
      </c>
      <c r="D11" s="9" t="s">
        <v>14</v>
      </c>
      <c r="E11" s="9" t="s">
        <v>22</v>
      </c>
      <c r="F11" s="10">
        <v>34.46666666666667</v>
      </c>
      <c r="G11" s="11">
        <f t="shared" si="0"/>
        <v>13.786666666666669</v>
      </c>
      <c r="H11" s="11">
        <v>66.32</v>
      </c>
      <c r="I11" s="11">
        <f>H11*0.6</f>
        <v>39.791999999999994</v>
      </c>
      <c r="J11" s="12">
        <f>I11+G11</f>
        <v>53.57866666666666</v>
      </c>
      <c r="K11" s="13">
        <v>5</v>
      </c>
    </row>
    <row r="12" spans="1:11" ht="15" customHeight="1">
      <c r="A12" s="5">
        <v>9</v>
      </c>
      <c r="B12" s="8" t="s">
        <v>20</v>
      </c>
      <c r="C12" s="8" t="s">
        <v>21</v>
      </c>
      <c r="D12" s="9" t="s">
        <v>14</v>
      </c>
      <c r="E12" s="9" t="s">
        <v>22</v>
      </c>
      <c r="F12" s="10">
        <v>54.73333333333333</v>
      </c>
      <c r="G12" s="11">
        <f t="shared" si="0"/>
        <v>21.89333333333333</v>
      </c>
      <c r="H12" s="11" t="s">
        <v>466</v>
      </c>
      <c r="I12" s="11" t="s">
        <v>464</v>
      </c>
      <c r="J12" s="12">
        <f>G12</f>
        <v>21.89333333333333</v>
      </c>
      <c r="K12" s="13">
        <v>6</v>
      </c>
    </row>
    <row r="13" spans="1:11" ht="15" customHeight="1">
      <c r="A13" s="5"/>
      <c r="B13" s="3"/>
      <c r="C13" s="3"/>
      <c r="D13" s="4"/>
      <c r="E13" s="4"/>
      <c r="F13" s="10"/>
      <c r="G13" s="11"/>
      <c r="H13" s="11"/>
      <c r="I13" s="11"/>
      <c r="J13" s="12"/>
      <c r="K13" s="13"/>
    </row>
    <row r="14" spans="1:11" ht="15" customHeight="1">
      <c r="A14" s="5">
        <v>10</v>
      </c>
      <c r="B14" s="8" t="s">
        <v>36</v>
      </c>
      <c r="C14" s="8" t="s">
        <v>37</v>
      </c>
      <c r="D14" s="9" t="s">
        <v>14</v>
      </c>
      <c r="E14" s="9" t="s">
        <v>35</v>
      </c>
      <c r="F14" s="10">
        <v>46.166666666666664</v>
      </c>
      <c r="G14" s="11">
        <f>F14*0.4</f>
        <v>18.466666666666665</v>
      </c>
      <c r="H14" s="11">
        <v>84</v>
      </c>
      <c r="I14" s="11">
        <f>H14*0.6</f>
        <v>50.4</v>
      </c>
      <c r="J14" s="12">
        <f>I14+G14</f>
        <v>68.86666666666666</v>
      </c>
      <c r="K14" s="13">
        <v>1</v>
      </c>
    </row>
    <row r="15" spans="1:11" ht="15" customHeight="1">
      <c r="A15" s="5">
        <v>11</v>
      </c>
      <c r="B15" s="8" t="s">
        <v>33</v>
      </c>
      <c r="C15" s="8" t="s">
        <v>34</v>
      </c>
      <c r="D15" s="9" t="s">
        <v>14</v>
      </c>
      <c r="E15" s="9" t="s">
        <v>35</v>
      </c>
      <c r="F15" s="10">
        <v>57</v>
      </c>
      <c r="G15" s="11">
        <f>F15*0.4</f>
        <v>22.8</v>
      </c>
      <c r="H15" s="11">
        <v>76.12</v>
      </c>
      <c r="I15" s="11">
        <f>H15*0.6</f>
        <v>45.672000000000004</v>
      </c>
      <c r="J15" s="12">
        <f>I15+G15</f>
        <v>68.47200000000001</v>
      </c>
      <c r="K15" s="13">
        <v>2</v>
      </c>
    </row>
    <row r="16" spans="1:11" ht="15" customHeight="1">
      <c r="A16" s="5">
        <v>12</v>
      </c>
      <c r="B16" s="8" t="s">
        <v>38</v>
      </c>
      <c r="C16" s="8" t="s">
        <v>39</v>
      </c>
      <c r="D16" s="9" t="s">
        <v>14</v>
      </c>
      <c r="E16" s="9" t="s">
        <v>35</v>
      </c>
      <c r="F16" s="10">
        <v>45.7</v>
      </c>
      <c r="G16" s="11">
        <f>F16*0.4</f>
        <v>18.28</v>
      </c>
      <c r="H16" s="11">
        <v>58.32</v>
      </c>
      <c r="I16" s="11">
        <f>H16*0.6</f>
        <v>34.992</v>
      </c>
      <c r="J16" s="12">
        <f>I16+G16</f>
        <v>53.272</v>
      </c>
      <c r="K16" s="13">
        <v>3</v>
      </c>
    </row>
    <row r="17" spans="1:11" ht="15" customHeight="1">
      <c r="A17" s="5"/>
      <c r="B17" s="3"/>
      <c r="C17" s="3"/>
      <c r="D17" s="4"/>
      <c r="E17" s="4"/>
      <c r="F17" s="10"/>
      <c r="G17" s="11"/>
      <c r="H17" s="11"/>
      <c r="I17" s="11"/>
      <c r="J17" s="12"/>
      <c r="K17" s="13"/>
    </row>
    <row r="18" spans="1:11" ht="15" customHeight="1">
      <c r="A18" s="5">
        <v>13</v>
      </c>
      <c r="B18" s="8" t="s">
        <v>40</v>
      </c>
      <c r="C18" s="8" t="s">
        <v>41</v>
      </c>
      <c r="D18" s="9" t="s">
        <v>14</v>
      </c>
      <c r="E18" s="9" t="s">
        <v>42</v>
      </c>
      <c r="F18" s="10">
        <v>57.166666666666664</v>
      </c>
      <c r="G18" s="11">
        <f aca="true" t="shared" si="1" ref="G18:G35">F18*0.4</f>
        <v>22.866666666666667</v>
      </c>
      <c r="H18" s="11">
        <v>82.84</v>
      </c>
      <c r="I18" s="11">
        <f aca="true" t="shared" si="2" ref="I18:I35">H18*0.6</f>
        <v>49.704</v>
      </c>
      <c r="J18" s="12">
        <f aca="true" t="shared" si="3" ref="J18:J35">I18+G18</f>
        <v>72.57066666666667</v>
      </c>
      <c r="K18" s="13">
        <v>1</v>
      </c>
    </row>
    <row r="19" spans="1:11" ht="15" customHeight="1">
      <c r="A19" s="5">
        <v>14</v>
      </c>
      <c r="B19" s="8" t="s">
        <v>55</v>
      </c>
      <c r="C19" s="8" t="s">
        <v>56</v>
      </c>
      <c r="D19" s="9" t="s">
        <v>14</v>
      </c>
      <c r="E19" s="9" t="s">
        <v>42</v>
      </c>
      <c r="F19" s="10">
        <v>50.3</v>
      </c>
      <c r="G19" s="11">
        <f t="shared" si="1"/>
        <v>20.12</v>
      </c>
      <c r="H19" s="11">
        <v>83.04</v>
      </c>
      <c r="I19" s="11">
        <f t="shared" si="2"/>
        <v>49.824000000000005</v>
      </c>
      <c r="J19" s="12">
        <f t="shared" si="3"/>
        <v>69.944</v>
      </c>
      <c r="K19" s="13">
        <v>2</v>
      </c>
    </row>
    <row r="20" spans="1:11" ht="15" customHeight="1">
      <c r="A20" s="5">
        <v>15</v>
      </c>
      <c r="B20" s="8" t="s">
        <v>49</v>
      </c>
      <c r="C20" s="8" t="s">
        <v>50</v>
      </c>
      <c r="D20" s="9" t="s">
        <v>14</v>
      </c>
      <c r="E20" s="9" t="s">
        <v>42</v>
      </c>
      <c r="F20" s="10">
        <v>52.1</v>
      </c>
      <c r="G20" s="11">
        <f t="shared" si="1"/>
        <v>20.840000000000003</v>
      </c>
      <c r="H20" s="11">
        <v>81.08</v>
      </c>
      <c r="I20" s="11">
        <f t="shared" si="2"/>
        <v>48.647999999999996</v>
      </c>
      <c r="J20" s="12">
        <f t="shared" si="3"/>
        <v>69.488</v>
      </c>
      <c r="K20" s="13">
        <v>3</v>
      </c>
    </row>
    <row r="21" spans="1:11" ht="15" customHeight="1">
      <c r="A21" s="5">
        <v>16</v>
      </c>
      <c r="B21" s="8" t="s">
        <v>43</v>
      </c>
      <c r="C21" s="8" t="s">
        <v>44</v>
      </c>
      <c r="D21" s="9" t="s">
        <v>14</v>
      </c>
      <c r="E21" s="9" t="s">
        <v>42</v>
      </c>
      <c r="F21" s="10">
        <v>53</v>
      </c>
      <c r="G21" s="11">
        <f t="shared" si="1"/>
        <v>21.200000000000003</v>
      </c>
      <c r="H21" s="11">
        <v>80.16</v>
      </c>
      <c r="I21" s="11">
        <f t="shared" si="2"/>
        <v>48.096</v>
      </c>
      <c r="J21" s="12">
        <f t="shared" si="3"/>
        <v>69.29599999999999</v>
      </c>
      <c r="K21" s="13">
        <v>4</v>
      </c>
    </row>
    <row r="22" spans="1:11" ht="15" customHeight="1">
      <c r="A22" s="5">
        <v>17</v>
      </c>
      <c r="B22" s="8" t="s">
        <v>51</v>
      </c>
      <c r="C22" s="8" t="s">
        <v>52</v>
      </c>
      <c r="D22" s="9" t="s">
        <v>14</v>
      </c>
      <c r="E22" s="9" t="s">
        <v>42</v>
      </c>
      <c r="F22" s="10">
        <v>51.26666666666667</v>
      </c>
      <c r="G22" s="11">
        <f t="shared" si="1"/>
        <v>20.50666666666667</v>
      </c>
      <c r="H22" s="11">
        <v>80.84</v>
      </c>
      <c r="I22" s="11">
        <f t="shared" si="2"/>
        <v>48.504</v>
      </c>
      <c r="J22" s="12">
        <f t="shared" si="3"/>
        <v>69.01066666666667</v>
      </c>
      <c r="K22" s="13">
        <v>5</v>
      </c>
    </row>
    <row r="23" spans="1:11" ht="15" customHeight="1">
      <c r="A23" s="5">
        <v>18</v>
      </c>
      <c r="B23" s="8" t="s">
        <v>59</v>
      </c>
      <c r="C23" s="8" t="s">
        <v>60</v>
      </c>
      <c r="D23" s="9" t="s">
        <v>14</v>
      </c>
      <c r="E23" s="9" t="s">
        <v>42</v>
      </c>
      <c r="F23" s="10">
        <v>50.03333333333333</v>
      </c>
      <c r="G23" s="11">
        <f t="shared" si="1"/>
        <v>20.013333333333335</v>
      </c>
      <c r="H23" s="11">
        <v>78.8</v>
      </c>
      <c r="I23" s="11">
        <f t="shared" si="2"/>
        <v>47.279999999999994</v>
      </c>
      <c r="J23" s="12">
        <f t="shared" si="3"/>
        <v>67.29333333333332</v>
      </c>
      <c r="K23" s="13">
        <v>6</v>
      </c>
    </row>
    <row r="24" spans="1:11" ht="15" customHeight="1">
      <c r="A24" s="5">
        <v>19</v>
      </c>
      <c r="B24" s="8" t="s">
        <v>71</v>
      </c>
      <c r="C24" s="8" t="s">
        <v>72</v>
      </c>
      <c r="D24" s="9" t="s">
        <v>14</v>
      </c>
      <c r="E24" s="9" t="s">
        <v>42</v>
      </c>
      <c r="F24" s="10">
        <v>47.1</v>
      </c>
      <c r="G24" s="11">
        <f t="shared" si="1"/>
        <v>18.84</v>
      </c>
      <c r="H24" s="11">
        <v>80.32</v>
      </c>
      <c r="I24" s="11">
        <f t="shared" si="2"/>
        <v>48.19199999999999</v>
      </c>
      <c r="J24" s="12">
        <f t="shared" si="3"/>
        <v>67.032</v>
      </c>
      <c r="K24" s="13">
        <v>7</v>
      </c>
    </row>
    <row r="25" spans="1:11" ht="15" customHeight="1">
      <c r="A25" s="5">
        <v>20</v>
      </c>
      <c r="B25" s="8" t="s">
        <v>47</v>
      </c>
      <c r="C25" s="8" t="s">
        <v>48</v>
      </c>
      <c r="D25" s="9" t="s">
        <v>14</v>
      </c>
      <c r="E25" s="9" t="s">
        <v>42</v>
      </c>
      <c r="F25" s="10">
        <v>52.36666666666667</v>
      </c>
      <c r="G25" s="11">
        <f t="shared" si="1"/>
        <v>20.94666666666667</v>
      </c>
      <c r="H25" s="11">
        <v>76.56</v>
      </c>
      <c r="I25" s="11">
        <f t="shared" si="2"/>
        <v>45.936</v>
      </c>
      <c r="J25" s="12">
        <f t="shared" si="3"/>
        <v>66.88266666666667</v>
      </c>
      <c r="K25" s="13">
        <v>8</v>
      </c>
    </row>
    <row r="26" spans="1:11" ht="15" customHeight="1">
      <c r="A26" s="5">
        <v>21</v>
      </c>
      <c r="B26" s="8" t="s">
        <v>67</v>
      </c>
      <c r="C26" s="8" t="s">
        <v>68</v>
      </c>
      <c r="D26" s="9" t="s">
        <v>14</v>
      </c>
      <c r="E26" s="9" t="s">
        <v>42</v>
      </c>
      <c r="F26" s="10">
        <v>49.13333333333333</v>
      </c>
      <c r="G26" s="11">
        <f t="shared" si="1"/>
        <v>19.653333333333336</v>
      </c>
      <c r="H26" s="11">
        <v>78.24</v>
      </c>
      <c r="I26" s="11">
        <f t="shared" si="2"/>
        <v>46.943999999999996</v>
      </c>
      <c r="J26" s="12">
        <f t="shared" si="3"/>
        <v>66.59733333333332</v>
      </c>
      <c r="K26" s="13">
        <v>9</v>
      </c>
    </row>
    <row r="27" spans="1:11" ht="15" customHeight="1">
      <c r="A27" s="5">
        <v>22</v>
      </c>
      <c r="B27" s="8" t="s">
        <v>73</v>
      </c>
      <c r="C27" s="8" t="s">
        <v>74</v>
      </c>
      <c r="D27" s="9" t="s">
        <v>14</v>
      </c>
      <c r="E27" s="9" t="s">
        <v>42</v>
      </c>
      <c r="F27" s="10">
        <v>46.9</v>
      </c>
      <c r="G27" s="11">
        <f t="shared" si="1"/>
        <v>18.76</v>
      </c>
      <c r="H27" s="11">
        <v>78.32</v>
      </c>
      <c r="I27" s="11">
        <f t="shared" si="2"/>
        <v>46.992</v>
      </c>
      <c r="J27" s="12">
        <f t="shared" si="3"/>
        <v>65.752</v>
      </c>
      <c r="K27" s="13">
        <v>10</v>
      </c>
    </row>
    <row r="28" spans="1:11" ht="15" customHeight="1">
      <c r="A28" s="5">
        <v>23</v>
      </c>
      <c r="B28" s="8" t="s">
        <v>65</v>
      </c>
      <c r="C28" s="8" t="s">
        <v>66</v>
      </c>
      <c r="D28" s="9" t="s">
        <v>14</v>
      </c>
      <c r="E28" s="9" t="s">
        <v>42</v>
      </c>
      <c r="F28" s="10">
        <v>49.46666666666667</v>
      </c>
      <c r="G28" s="11">
        <f t="shared" si="1"/>
        <v>19.78666666666667</v>
      </c>
      <c r="H28" s="11">
        <v>76.2</v>
      </c>
      <c r="I28" s="11">
        <f t="shared" si="2"/>
        <v>45.72</v>
      </c>
      <c r="J28" s="12">
        <f t="shared" si="3"/>
        <v>65.50666666666666</v>
      </c>
      <c r="K28" s="13">
        <v>11</v>
      </c>
    </row>
    <row r="29" spans="1:11" ht="15" customHeight="1">
      <c r="A29" s="5">
        <v>24</v>
      </c>
      <c r="B29" s="8" t="s">
        <v>57</v>
      </c>
      <c r="C29" s="8" t="s">
        <v>58</v>
      </c>
      <c r="D29" s="9" t="s">
        <v>14</v>
      </c>
      <c r="E29" s="9" t="s">
        <v>42</v>
      </c>
      <c r="F29" s="10">
        <v>50.1</v>
      </c>
      <c r="G29" s="11">
        <f t="shared" si="1"/>
        <v>20.040000000000003</v>
      </c>
      <c r="H29" s="11">
        <v>75.6</v>
      </c>
      <c r="I29" s="11">
        <f t="shared" si="2"/>
        <v>45.35999999999999</v>
      </c>
      <c r="J29" s="12">
        <f t="shared" si="3"/>
        <v>65.39999999999999</v>
      </c>
      <c r="K29" s="13">
        <v>12</v>
      </c>
    </row>
    <row r="30" spans="1:11" ht="15" customHeight="1">
      <c r="A30" s="5">
        <v>25</v>
      </c>
      <c r="B30" s="8" t="s">
        <v>45</v>
      </c>
      <c r="C30" s="8" t="s">
        <v>46</v>
      </c>
      <c r="D30" s="9" t="s">
        <v>14</v>
      </c>
      <c r="E30" s="9" t="s">
        <v>42</v>
      </c>
      <c r="F30" s="10">
        <v>52.4</v>
      </c>
      <c r="G30" s="11">
        <f t="shared" si="1"/>
        <v>20.96</v>
      </c>
      <c r="H30" s="11">
        <v>73.6</v>
      </c>
      <c r="I30" s="11">
        <f t="shared" si="2"/>
        <v>44.16</v>
      </c>
      <c r="J30" s="12">
        <f t="shared" si="3"/>
        <v>65.12</v>
      </c>
      <c r="K30" s="13">
        <v>13</v>
      </c>
    </row>
    <row r="31" spans="1:11" ht="15" customHeight="1">
      <c r="A31" s="5">
        <v>26</v>
      </c>
      <c r="B31" s="8" t="s">
        <v>69</v>
      </c>
      <c r="C31" s="8" t="s">
        <v>70</v>
      </c>
      <c r="D31" s="9" t="s">
        <v>14</v>
      </c>
      <c r="E31" s="9" t="s">
        <v>42</v>
      </c>
      <c r="F31" s="10">
        <v>47.53333333333333</v>
      </c>
      <c r="G31" s="11">
        <f t="shared" si="1"/>
        <v>19.013333333333332</v>
      </c>
      <c r="H31" s="11">
        <v>76.44</v>
      </c>
      <c r="I31" s="11">
        <f t="shared" si="2"/>
        <v>45.864</v>
      </c>
      <c r="J31" s="12">
        <f t="shared" si="3"/>
        <v>64.87733333333333</v>
      </c>
      <c r="K31" s="13">
        <v>14</v>
      </c>
    </row>
    <row r="32" spans="1:11" ht="15" customHeight="1">
      <c r="A32" s="5">
        <v>27</v>
      </c>
      <c r="B32" s="8" t="s">
        <v>61</v>
      </c>
      <c r="C32" s="8" t="s">
        <v>62</v>
      </c>
      <c r="D32" s="9" t="s">
        <v>14</v>
      </c>
      <c r="E32" s="9" t="s">
        <v>42</v>
      </c>
      <c r="F32" s="10">
        <v>49.666666666666664</v>
      </c>
      <c r="G32" s="11">
        <f t="shared" si="1"/>
        <v>19.866666666666667</v>
      </c>
      <c r="H32" s="11">
        <v>74.24</v>
      </c>
      <c r="I32" s="11">
        <f t="shared" si="2"/>
        <v>44.544</v>
      </c>
      <c r="J32" s="12">
        <f t="shared" si="3"/>
        <v>64.41066666666666</v>
      </c>
      <c r="K32" s="13">
        <v>15</v>
      </c>
    </row>
    <row r="33" spans="1:11" ht="15" customHeight="1">
      <c r="A33" s="5">
        <v>28</v>
      </c>
      <c r="B33" s="8" t="s">
        <v>75</v>
      </c>
      <c r="C33" s="8" t="s">
        <v>76</v>
      </c>
      <c r="D33" s="9" t="s">
        <v>14</v>
      </c>
      <c r="E33" s="9" t="s">
        <v>42</v>
      </c>
      <c r="F33" s="10">
        <v>46.833333333333336</v>
      </c>
      <c r="G33" s="11">
        <f t="shared" si="1"/>
        <v>18.733333333333334</v>
      </c>
      <c r="H33" s="11">
        <v>75.08</v>
      </c>
      <c r="I33" s="11">
        <f t="shared" si="2"/>
        <v>45.047999999999995</v>
      </c>
      <c r="J33" s="12">
        <f t="shared" si="3"/>
        <v>63.78133333333333</v>
      </c>
      <c r="K33" s="13">
        <v>16</v>
      </c>
    </row>
    <row r="34" spans="1:11" ht="15" customHeight="1">
      <c r="A34" s="5">
        <v>29</v>
      </c>
      <c r="B34" s="8" t="s">
        <v>53</v>
      </c>
      <c r="C34" s="8" t="s">
        <v>54</v>
      </c>
      <c r="D34" s="9" t="s">
        <v>14</v>
      </c>
      <c r="E34" s="9" t="s">
        <v>42</v>
      </c>
      <c r="F34" s="10">
        <v>51</v>
      </c>
      <c r="G34" s="11">
        <f t="shared" si="1"/>
        <v>20.400000000000002</v>
      </c>
      <c r="H34" s="11">
        <v>68.52</v>
      </c>
      <c r="I34" s="11">
        <f t="shared" si="2"/>
        <v>41.111999999999995</v>
      </c>
      <c r="J34" s="12">
        <f t="shared" si="3"/>
        <v>61.512</v>
      </c>
      <c r="K34" s="13">
        <v>17</v>
      </c>
    </row>
    <row r="35" spans="1:11" ht="15" customHeight="1">
      <c r="A35" s="5">
        <v>30</v>
      </c>
      <c r="B35" s="8" t="s">
        <v>63</v>
      </c>
      <c r="C35" s="8" t="s">
        <v>64</v>
      </c>
      <c r="D35" s="9" t="s">
        <v>14</v>
      </c>
      <c r="E35" s="9" t="s">
        <v>42</v>
      </c>
      <c r="F35" s="10">
        <v>49.63333333333333</v>
      </c>
      <c r="G35" s="11">
        <f t="shared" si="1"/>
        <v>19.853333333333335</v>
      </c>
      <c r="H35" s="11">
        <v>65.44</v>
      </c>
      <c r="I35" s="11">
        <f t="shared" si="2"/>
        <v>39.263999999999996</v>
      </c>
      <c r="J35" s="12">
        <f t="shared" si="3"/>
        <v>59.117333333333335</v>
      </c>
      <c r="K35" s="13">
        <v>18</v>
      </c>
    </row>
    <row r="36" spans="1:11" ht="15" customHeight="1">
      <c r="A36" s="5"/>
      <c r="B36" s="3"/>
      <c r="C36" s="3"/>
      <c r="D36" s="4"/>
      <c r="E36" s="4"/>
      <c r="F36" s="10"/>
      <c r="G36" s="11"/>
      <c r="H36" s="11"/>
      <c r="I36" s="11"/>
      <c r="J36" s="12"/>
      <c r="K36" s="13"/>
    </row>
    <row r="37" spans="1:11" ht="15" customHeight="1">
      <c r="A37" s="5">
        <v>31</v>
      </c>
      <c r="B37" s="8" t="s">
        <v>82</v>
      </c>
      <c r="C37" s="8" t="s">
        <v>83</v>
      </c>
      <c r="D37" s="9" t="s">
        <v>14</v>
      </c>
      <c r="E37" s="9" t="s">
        <v>79</v>
      </c>
      <c r="F37" s="10">
        <v>37.1</v>
      </c>
      <c r="G37" s="11">
        <f>F37*0.4</f>
        <v>14.840000000000002</v>
      </c>
      <c r="H37" s="11">
        <v>86.68</v>
      </c>
      <c r="I37" s="11">
        <f>H37*0.6</f>
        <v>52.008</v>
      </c>
      <c r="J37" s="12">
        <f>I37+G37</f>
        <v>66.848</v>
      </c>
      <c r="K37" s="13">
        <v>1</v>
      </c>
    </row>
    <row r="38" spans="1:11" ht="15" customHeight="1">
      <c r="A38" s="5">
        <v>32</v>
      </c>
      <c r="B38" s="8" t="s">
        <v>77</v>
      </c>
      <c r="C38" s="8" t="s">
        <v>78</v>
      </c>
      <c r="D38" s="9" t="s">
        <v>14</v>
      </c>
      <c r="E38" s="9" t="s">
        <v>79</v>
      </c>
      <c r="F38" s="10">
        <v>39.2</v>
      </c>
      <c r="G38" s="11">
        <f>F38*0.4</f>
        <v>15.680000000000001</v>
      </c>
      <c r="H38" s="11">
        <v>80.24</v>
      </c>
      <c r="I38" s="11">
        <f>H38*0.6</f>
        <v>48.144</v>
      </c>
      <c r="J38" s="12">
        <f>I38+G38</f>
        <v>63.824</v>
      </c>
      <c r="K38" s="13">
        <v>2</v>
      </c>
    </row>
    <row r="39" spans="1:11" ht="15" customHeight="1">
      <c r="A39" s="5">
        <v>33</v>
      </c>
      <c r="B39" s="8" t="s">
        <v>80</v>
      </c>
      <c r="C39" s="8" t="s">
        <v>81</v>
      </c>
      <c r="D39" s="9" t="s">
        <v>14</v>
      </c>
      <c r="E39" s="9" t="s">
        <v>79</v>
      </c>
      <c r="F39" s="10">
        <v>37.2</v>
      </c>
      <c r="G39" s="11">
        <f>F39*0.4</f>
        <v>14.880000000000003</v>
      </c>
      <c r="H39" s="11">
        <v>78.16</v>
      </c>
      <c r="I39" s="11">
        <f>H39*0.6</f>
        <v>46.895999999999994</v>
      </c>
      <c r="J39" s="12">
        <f>I39+G39</f>
        <v>61.775999999999996</v>
      </c>
      <c r="K39" s="13">
        <v>3</v>
      </c>
    </row>
    <row r="40" spans="1:11" ht="15" customHeight="1">
      <c r="A40" s="5"/>
      <c r="B40" s="3"/>
      <c r="C40" s="3"/>
      <c r="D40" s="4"/>
      <c r="E40" s="4"/>
      <c r="F40" s="10"/>
      <c r="G40" s="11"/>
      <c r="H40" s="11"/>
      <c r="I40" s="11"/>
      <c r="J40" s="12"/>
      <c r="K40" s="13"/>
    </row>
    <row r="41" spans="1:11" ht="15" customHeight="1">
      <c r="A41" s="8">
        <v>34</v>
      </c>
      <c r="B41" s="8" t="s">
        <v>84</v>
      </c>
      <c r="C41" s="8" t="s">
        <v>85</v>
      </c>
      <c r="D41" s="9" t="s">
        <v>14</v>
      </c>
      <c r="E41" s="9" t="s">
        <v>86</v>
      </c>
      <c r="F41" s="14">
        <v>59.56666666666666</v>
      </c>
      <c r="G41" s="14">
        <f aca="true" t="shared" si="4" ref="G41:G72">F41*0.4</f>
        <v>23.826666666666668</v>
      </c>
      <c r="H41" s="14">
        <v>84.68</v>
      </c>
      <c r="I41" s="14">
        <f aca="true" t="shared" si="5" ref="I41:I72">H41*0.6</f>
        <v>50.808</v>
      </c>
      <c r="J41" s="14">
        <f aca="true" t="shared" si="6" ref="J41:J72">I41+G41</f>
        <v>74.63466666666667</v>
      </c>
      <c r="K41" s="13">
        <v>1</v>
      </c>
    </row>
    <row r="42" spans="1:11" ht="15" customHeight="1">
      <c r="A42" s="8">
        <v>35</v>
      </c>
      <c r="B42" s="8" t="s">
        <v>87</v>
      </c>
      <c r="C42" s="8" t="s">
        <v>88</v>
      </c>
      <c r="D42" s="9" t="s">
        <v>14</v>
      </c>
      <c r="E42" s="9" t="s">
        <v>86</v>
      </c>
      <c r="F42" s="14">
        <v>56.13333333333333</v>
      </c>
      <c r="G42" s="14">
        <f t="shared" si="4"/>
        <v>22.453333333333333</v>
      </c>
      <c r="H42" s="14">
        <v>84.6</v>
      </c>
      <c r="I42" s="14">
        <f t="shared" si="5"/>
        <v>50.76</v>
      </c>
      <c r="J42" s="14">
        <f t="shared" si="6"/>
        <v>73.21333333333334</v>
      </c>
      <c r="K42" s="13">
        <v>2</v>
      </c>
    </row>
    <row r="43" spans="1:11" ht="15" customHeight="1">
      <c r="A43" s="8">
        <v>36</v>
      </c>
      <c r="B43" s="8" t="s">
        <v>93</v>
      </c>
      <c r="C43" s="8" t="s">
        <v>94</v>
      </c>
      <c r="D43" s="9" t="s">
        <v>14</v>
      </c>
      <c r="E43" s="9" t="s">
        <v>86</v>
      </c>
      <c r="F43" s="14">
        <v>53.06666666666666</v>
      </c>
      <c r="G43" s="14">
        <f t="shared" si="4"/>
        <v>21.226666666666667</v>
      </c>
      <c r="H43" s="14">
        <v>85.76</v>
      </c>
      <c r="I43" s="14">
        <f t="shared" si="5"/>
        <v>51.456</v>
      </c>
      <c r="J43" s="14">
        <f t="shared" si="6"/>
        <v>72.68266666666668</v>
      </c>
      <c r="K43" s="13">
        <v>3</v>
      </c>
    </row>
    <row r="44" spans="1:11" ht="15" customHeight="1">
      <c r="A44" s="8">
        <v>37</v>
      </c>
      <c r="B44" s="8" t="s">
        <v>89</v>
      </c>
      <c r="C44" s="8" t="s">
        <v>90</v>
      </c>
      <c r="D44" s="9" t="s">
        <v>14</v>
      </c>
      <c r="E44" s="9" t="s">
        <v>86</v>
      </c>
      <c r="F44" s="14">
        <v>54.43333333333334</v>
      </c>
      <c r="G44" s="14">
        <f t="shared" si="4"/>
        <v>21.773333333333337</v>
      </c>
      <c r="H44" s="14">
        <v>83.6</v>
      </c>
      <c r="I44" s="14">
        <f t="shared" si="5"/>
        <v>50.16</v>
      </c>
      <c r="J44" s="14">
        <f t="shared" si="6"/>
        <v>71.93333333333334</v>
      </c>
      <c r="K44" s="13">
        <v>4</v>
      </c>
    </row>
    <row r="45" spans="1:11" ht="15" customHeight="1">
      <c r="A45" s="8">
        <v>38</v>
      </c>
      <c r="B45" s="8" t="s">
        <v>91</v>
      </c>
      <c r="C45" s="8" t="s">
        <v>92</v>
      </c>
      <c r="D45" s="9" t="s">
        <v>14</v>
      </c>
      <c r="E45" s="9" t="s">
        <v>86</v>
      </c>
      <c r="F45" s="14">
        <v>53.833333333333336</v>
      </c>
      <c r="G45" s="14">
        <f t="shared" si="4"/>
        <v>21.533333333333335</v>
      </c>
      <c r="H45" s="14">
        <v>83.36</v>
      </c>
      <c r="I45" s="14">
        <f t="shared" si="5"/>
        <v>50.016</v>
      </c>
      <c r="J45" s="14">
        <f t="shared" si="6"/>
        <v>71.54933333333334</v>
      </c>
      <c r="K45" s="13">
        <v>5</v>
      </c>
    </row>
    <row r="46" spans="1:11" ht="15" customHeight="1">
      <c r="A46" s="8">
        <v>39</v>
      </c>
      <c r="B46" s="8" t="s">
        <v>95</v>
      </c>
      <c r="C46" s="8" t="s">
        <v>96</v>
      </c>
      <c r="D46" s="9" t="s">
        <v>14</v>
      </c>
      <c r="E46" s="9" t="s">
        <v>86</v>
      </c>
      <c r="F46" s="14">
        <v>52.5</v>
      </c>
      <c r="G46" s="14">
        <f t="shared" si="4"/>
        <v>21</v>
      </c>
      <c r="H46" s="14">
        <v>83.88</v>
      </c>
      <c r="I46" s="14">
        <f t="shared" si="5"/>
        <v>50.327999999999996</v>
      </c>
      <c r="J46" s="14">
        <f t="shared" si="6"/>
        <v>71.328</v>
      </c>
      <c r="K46" s="13">
        <v>6</v>
      </c>
    </row>
    <row r="47" spans="1:11" ht="15" customHeight="1">
      <c r="A47" s="8">
        <v>40</v>
      </c>
      <c r="B47" s="8" t="s">
        <v>97</v>
      </c>
      <c r="C47" s="8" t="s">
        <v>98</v>
      </c>
      <c r="D47" s="9" t="s">
        <v>14</v>
      </c>
      <c r="E47" s="9" t="s">
        <v>86</v>
      </c>
      <c r="F47" s="14">
        <v>50.666666666666664</v>
      </c>
      <c r="G47" s="14">
        <f t="shared" si="4"/>
        <v>20.266666666666666</v>
      </c>
      <c r="H47" s="14">
        <v>84.96</v>
      </c>
      <c r="I47" s="14">
        <f t="shared" si="5"/>
        <v>50.97599999999999</v>
      </c>
      <c r="J47" s="14">
        <f t="shared" si="6"/>
        <v>71.24266666666665</v>
      </c>
      <c r="K47" s="13">
        <v>7</v>
      </c>
    </row>
    <row r="48" spans="1:11" ht="15" customHeight="1">
      <c r="A48" s="8">
        <v>41</v>
      </c>
      <c r="B48" s="8" t="s">
        <v>109</v>
      </c>
      <c r="C48" s="8" t="s">
        <v>110</v>
      </c>
      <c r="D48" s="9" t="s">
        <v>14</v>
      </c>
      <c r="E48" s="9" t="s">
        <v>86</v>
      </c>
      <c r="F48" s="14">
        <v>47.1</v>
      </c>
      <c r="G48" s="14">
        <f t="shared" si="4"/>
        <v>18.84</v>
      </c>
      <c r="H48" s="14">
        <v>85</v>
      </c>
      <c r="I48" s="14">
        <f t="shared" si="5"/>
        <v>51</v>
      </c>
      <c r="J48" s="14">
        <f t="shared" si="6"/>
        <v>69.84</v>
      </c>
      <c r="K48" s="13">
        <v>8</v>
      </c>
    </row>
    <row r="49" spans="1:11" ht="15" customHeight="1">
      <c r="A49" s="8">
        <v>42</v>
      </c>
      <c r="B49" s="8" t="s">
        <v>111</v>
      </c>
      <c r="C49" s="8" t="s">
        <v>112</v>
      </c>
      <c r="D49" s="9" t="s">
        <v>14</v>
      </c>
      <c r="E49" s="9" t="s">
        <v>86</v>
      </c>
      <c r="F49" s="14">
        <v>47</v>
      </c>
      <c r="G49" s="14">
        <f t="shared" si="4"/>
        <v>18.8</v>
      </c>
      <c r="H49" s="14">
        <v>85.04</v>
      </c>
      <c r="I49" s="14">
        <f t="shared" si="5"/>
        <v>51.024</v>
      </c>
      <c r="J49" s="14">
        <f t="shared" si="6"/>
        <v>69.824</v>
      </c>
      <c r="K49" s="13">
        <v>9</v>
      </c>
    </row>
    <row r="50" spans="1:11" ht="15" customHeight="1">
      <c r="A50" s="8">
        <v>43</v>
      </c>
      <c r="B50" s="8" t="s">
        <v>105</v>
      </c>
      <c r="C50" s="8" t="s">
        <v>106</v>
      </c>
      <c r="D50" s="9" t="s">
        <v>14</v>
      </c>
      <c r="E50" s="9" t="s">
        <v>86</v>
      </c>
      <c r="F50" s="14">
        <v>48.7</v>
      </c>
      <c r="G50" s="14">
        <f t="shared" si="4"/>
        <v>19.480000000000004</v>
      </c>
      <c r="H50" s="14">
        <v>83.84</v>
      </c>
      <c r="I50" s="14">
        <f t="shared" si="5"/>
        <v>50.304</v>
      </c>
      <c r="J50" s="14">
        <f t="shared" si="6"/>
        <v>69.784</v>
      </c>
      <c r="K50" s="13">
        <v>10</v>
      </c>
    </row>
    <row r="51" spans="1:11" ht="15" customHeight="1">
      <c r="A51" s="8">
        <v>44</v>
      </c>
      <c r="B51" s="8" t="s">
        <v>99</v>
      </c>
      <c r="C51" s="8" t="s">
        <v>100</v>
      </c>
      <c r="D51" s="9" t="s">
        <v>14</v>
      </c>
      <c r="E51" s="9" t="s">
        <v>86</v>
      </c>
      <c r="F51" s="14">
        <v>50.4</v>
      </c>
      <c r="G51" s="14">
        <f t="shared" si="4"/>
        <v>20.16</v>
      </c>
      <c r="H51" s="14">
        <v>82.6</v>
      </c>
      <c r="I51" s="14">
        <f t="shared" si="5"/>
        <v>49.559999999999995</v>
      </c>
      <c r="J51" s="14">
        <f t="shared" si="6"/>
        <v>69.72</v>
      </c>
      <c r="K51" s="13">
        <v>11</v>
      </c>
    </row>
    <row r="52" spans="1:11" ht="15" customHeight="1">
      <c r="A52" s="8">
        <v>45</v>
      </c>
      <c r="B52" s="8" t="s">
        <v>101</v>
      </c>
      <c r="C52" s="8" t="s">
        <v>102</v>
      </c>
      <c r="D52" s="9" t="s">
        <v>14</v>
      </c>
      <c r="E52" s="9" t="s">
        <v>86</v>
      </c>
      <c r="F52" s="14">
        <v>49.43333333333334</v>
      </c>
      <c r="G52" s="14">
        <f t="shared" si="4"/>
        <v>19.773333333333337</v>
      </c>
      <c r="H52" s="14">
        <v>83.12</v>
      </c>
      <c r="I52" s="14">
        <f t="shared" si="5"/>
        <v>49.872</v>
      </c>
      <c r="J52" s="14">
        <f t="shared" si="6"/>
        <v>69.64533333333334</v>
      </c>
      <c r="K52" s="13">
        <v>12</v>
      </c>
    </row>
    <row r="53" spans="1:11" ht="15" customHeight="1">
      <c r="A53" s="8">
        <v>46</v>
      </c>
      <c r="B53" s="8" t="s">
        <v>115</v>
      </c>
      <c r="C53" s="8" t="s">
        <v>116</v>
      </c>
      <c r="D53" s="9" t="s">
        <v>14</v>
      </c>
      <c r="E53" s="9" t="s">
        <v>86</v>
      </c>
      <c r="F53" s="14">
        <v>46.666666666666664</v>
      </c>
      <c r="G53" s="14">
        <f t="shared" si="4"/>
        <v>18.666666666666668</v>
      </c>
      <c r="H53" s="14">
        <v>84.08</v>
      </c>
      <c r="I53" s="14">
        <f t="shared" si="5"/>
        <v>50.448</v>
      </c>
      <c r="J53" s="14">
        <f t="shared" si="6"/>
        <v>69.11466666666666</v>
      </c>
      <c r="K53" s="13">
        <v>13</v>
      </c>
    </row>
    <row r="54" spans="1:11" ht="15" customHeight="1">
      <c r="A54" s="8">
        <v>47</v>
      </c>
      <c r="B54" s="8" t="s">
        <v>117</v>
      </c>
      <c r="C54" s="8" t="s">
        <v>118</v>
      </c>
      <c r="D54" s="9" t="s">
        <v>14</v>
      </c>
      <c r="E54" s="9" t="s">
        <v>86</v>
      </c>
      <c r="F54" s="14">
        <v>46.13333333333333</v>
      </c>
      <c r="G54" s="14">
        <f t="shared" si="4"/>
        <v>18.453333333333333</v>
      </c>
      <c r="H54" s="14">
        <v>84.36</v>
      </c>
      <c r="I54" s="14">
        <f t="shared" si="5"/>
        <v>50.616</v>
      </c>
      <c r="J54" s="14">
        <f t="shared" si="6"/>
        <v>69.06933333333333</v>
      </c>
      <c r="K54" s="13">
        <v>14</v>
      </c>
    </row>
    <row r="55" spans="1:11" ht="15" customHeight="1">
      <c r="A55" s="8">
        <v>48</v>
      </c>
      <c r="B55" s="8" t="s">
        <v>121</v>
      </c>
      <c r="C55" s="8" t="s">
        <v>122</v>
      </c>
      <c r="D55" s="9" t="s">
        <v>14</v>
      </c>
      <c r="E55" s="9" t="s">
        <v>86</v>
      </c>
      <c r="F55" s="14">
        <v>45.8</v>
      </c>
      <c r="G55" s="14">
        <f t="shared" si="4"/>
        <v>18.32</v>
      </c>
      <c r="H55" s="14">
        <v>84.44</v>
      </c>
      <c r="I55" s="14">
        <f t="shared" si="5"/>
        <v>50.663999999999994</v>
      </c>
      <c r="J55" s="14">
        <f t="shared" si="6"/>
        <v>68.984</v>
      </c>
      <c r="K55" s="13">
        <v>15</v>
      </c>
    </row>
    <row r="56" spans="1:11" ht="15" customHeight="1">
      <c r="A56" s="8">
        <v>49</v>
      </c>
      <c r="B56" s="8" t="s">
        <v>107</v>
      </c>
      <c r="C56" s="8" t="s">
        <v>108</v>
      </c>
      <c r="D56" s="9" t="s">
        <v>14</v>
      </c>
      <c r="E56" s="9" t="s">
        <v>86</v>
      </c>
      <c r="F56" s="14">
        <v>47.23333333333333</v>
      </c>
      <c r="G56" s="14">
        <f t="shared" si="4"/>
        <v>18.89333333333333</v>
      </c>
      <c r="H56" s="14">
        <v>83.16</v>
      </c>
      <c r="I56" s="14">
        <f t="shared" si="5"/>
        <v>49.895999999999994</v>
      </c>
      <c r="J56" s="14">
        <f t="shared" si="6"/>
        <v>68.78933333333333</v>
      </c>
      <c r="K56" s="13">
        <v>16</v>
      </c>
    </row>
    <row r="57" spans="1:11" ht="15" customHeight="1">
      <c r="A57" s="8">
        <v>50</v>
      </c>
      <c r="B57" s="8" t="s">
        <v>103</v>
      </c>
      <c r="C57" s="8" t="s">
        <v>104</v>
      </c>
      <c r="D57" s="9" t="s">
        <v>14</v>
      </c>
      <c r="E57" s="9" t="s">
        <v>86</v>
      </c>
      <c r="F57" s="14">
        <v>48.9</v>
      </c>
      <c r="G57" s="14">
        <f t="shared" si="4"/>
        <v>19.560000000000002</v>
      </c>
      <c r="H57" s="14">
        <v>81.96</v>
      </c>
      <c r="I57" s="14">
        <f t="shared" si="5"/>
        <v>49.175999999999995</v>
      </c>
      <c r="J57" s="14">
        <f t="shared" si="6"/>
        <v>68.73599999999999</v>
      </c>
      <c r="K57" s="13">
        <v>17</v>
      </c>
    </row>
    <row r="58" spans="1:11" ht="15" customHeight="1">
      <c r="A58" s="8">
        <v>51</v>
      </c>
      <c r="B58" s="8" t="s">
        <v>119</v>
      </c>
      <c r="C58" s="8" t="s">
        <v>120</v>
      </c>
      <c r="D58" s="9" t="s">
        <v>14</v>
      </c>
      <c r="E58" s="9" t="s">
        <v>86</v>
      </c>
      <c r="F58" s="14">
        <v>46.06666666666666</v>
      </c>
      <c r="G58" s="14">
        <f t="shared" si="4"/>
        <v>18.426666666666666</v>
      </c>
      <c r="H58" s="14">
        <v>83.2</v>
      </c>
      <c r="I58" s="14">
        <f t="shared" si="5"/>
        <v>49.92</v>
      </c>
      <c r="J58" s="14">
        <f t="shared" si="6"/>
        <v>68.34666666666666</v>
      </c>
      <c r="K58" s="13">
        <v>18</v>
      </c>
    </row>
    <row r="59" spans="1:11" ht="15" customHeight="1">
      <c r="A59" s="8">
        <v>52</v>
      </c>
      <c r="B59" s="8" t="s">
        <v>149</v>
      </c>
      <c r="C59" s="8" t="s">
        <v>150</v>
      </c>
      <c r="D59" s="9" t="s">
        <v>14</v>
      </c>
      <c r="E59" s="9" t="s">
        <v>86</v>
      </c>
      <c r="F59" s="14">
        <v>39.96666666666667</v>
      </c>
      <c r="G59" s="14">
        <f t="shared" si="4"/>
        <v>15.986666666666668</v>
      </c>
      <c r="H59" s="14">
        <v>86.56</v>
      </c>
      <c r="I59" s="14">
        <f t="shared" si="5"/>
        <v>51.936</v>
      </c>
      <c r="J59" s="14">
        <f t="shared" si="6"/>
        <v>67.92266666666667</v>
      </c>
      <c r="K59" s="13">
        <v>19</v>
      </c>
    </row>
    <row r="60" spans="1:11" ht="15" customHeight="1">
      <c r="A60" s="8">
        <v>53</v>
      </c>
      <c r="B60" s="8" t="s">
        <v>139</v>
      </c>
      <c r="C60" s="8" t="s">
        <v>140</v>
      </c>
      <c r="D60" s="9" t="s">
        <v>14</v>
      </c>
      <c r="E60" s="9" t="s">
        <v>86</v>
      </c>
      <c r="F60" s="14">
        <v>42.36666666666667</v>
      </c>
      <c r="G60" s="14">
        <f t="shared" si="4"/>
        <v>16.94666666666667</v>
      </c>
      <c r="H60" s="14">
        <v>84.6</v>
      </c>
      <c r="I60" s="14">
        <f t="shared" si="5"/>
        <v>50.76</v>
      </c>
      <c r="J60" s="14">
        <f t="shared" si="6"/>
        <v>67.70666666666666</v>
      </c>
      <c r="K60" s="13">
        <v>20</v>
      </c>
    </row>
    <row r="61" spans="1:11" ht="15" customHeight="1">
      <c r="A61" s="8">
        <v>54</v>
      </c>
      <c r="B61" s="8" t="s">
        <v>157</v>
      </c>
      <c r="C61" s="8" t="s">
        <v>158</v>
      </c>
      <c r="D61" s="9" t="s">
        <v>14</v>
      </c>
      <c r="E61" s="9" t="s">
        <v>86</v>
      </c>
      <c r="F61" s="14">
        <v>39.13333333333333</v>
      </c>
      <c r="G61" s="14">
        <f t="shared" si="4"/>
        <v>15.653333333333334</v>
      </c>
      <c r="H61" s="14">
        <v>86</v>
      </c>
      <c r="I61" s="14">
        <f t="shared" si="5"/>
        <v>51.6</v>
      </c>
      <c r="J61" s="14">
        <f t="shared" si="6"/>
        <v>67.25333333333333</v>
      </c>
      <c r="K61" s="13">
        <v>21</v>
      </c>
    </row>
    <row r="62" spans="1:11" ht="15" customHeight="1">
      <c r="A62" s="8">
        <v>55</v>
      </c>
      <c r="B62" s="8" t="s">
        <v>125</v>
      </c>
      <c r="C62" s="8" t="s">
        <v>126</v>
      </c>
      <c r="D62" s="9" t="s">
        <v>14</v>
      </c>
      <c r="E62" s="9" t="s">
        <v>86</v>
      </c>
      <c r="F62" s="14">
        <v>44.13333333333333</v>
      </c>
      <c r="G62" s="14">
        <f t="shared" si="4"/>
        <v>17.653333333333332</v>
      </c>
      <c r="H62" s="14">
        <v>82.64</v>
      </c>
      <c r="I62" s="14">
        <f t="shared" si="5"/>
        <v>49.583999999999996</v>
      </c>
      <c r="J62" s="14">
        <f t="shared" si="6"/>
        <v>67.23733333333332</v>
      </c>
      <c r="K62" s="13">
        <v>22</v>
      </c>
    </row>
    <row r="63" spans="1:11" ht="15" customHeight="1">
      <c r="A63" s="8">
        <v>56</v>
      </c>
      <c r="B63" s="8" t="s">
        <v>127</v>
      </c>
      <c r="C63" s="8" t="s">
        <v>128</v>
      </c>
      <c r="D63" s="9" t="s">
        <v>14</v>
      </c>
      <c r="E63" s="9" t="s">
        <v>86</v>
      </c>
      <c r="F63" s="14">
        <v>44.03333333333333</v>
      </c>
      <c r="G63" s="14">
        <f t="shared" si="4"/>
        <v>17.613333333333333</v>
      </c>
      <c r="H63" s="14">
        <v>82.52</v>
      </c>
      <c r="I63" s="14">
        <f t="shared" si="5"/>
        <v>49.51199999999999</v>
      </c>
      <c r="J63" s="14">
        <f t="shared" si="6"/>
        <v>67.12533333333333</v>
      </c>
      <c r="K63" s="13">
        <v>23</v>
      </c>
    </row>
    <row r="64" spans="1:11" ht="15" customHeight="1">
      <c r="A64" s="8">
        <v>57</v>
      </c>
      <c r="B64" s="8" t="s">
        <v>113</v>
      </c>
      <c r="C64" s="8" t="s">
        <v>114</v>
      </c>
      <c r="D64" s="9" t="s">
        <v>14</v>
      </c>
      <c r="E64" s="9" t="s">
        <v>86</v>
      </c>
      <c r="F64" s="14">
        <v>46.7</v>
      </c>
      <c r="G64" s="14">
        <f t="shared" si="4"/>
        <v>18.680000000000003</v>
      </c>
      <c r="H64" s="14">
        <v>80.72</v>
      </c>
      <c r="I64" s="14">
        <f t="shared" si="5"/>
        <v>48.431999999999995</v>
      </c>
      <c r="J64" s="14">
        <f t="shared" si="6"/>
        <v>67.112</v>
      </c>
      <c r="K64" s="13">
        <v>24</v>
      </c>
    </row>
    <row r="65" spans="1:11" ht="15" customHeight="1">
      <c r="A65" s="8">
        <v>58</v>
      </c>
      <c r="B65" s="8" t="s">
        <v>141</v>
      </c>
      <c r="C65" s="8" t="s">
        <v>142</v>
      </c>
      <c r="D65" s="9" t="s">
        <v>14</v>
      </c>
      <c r="E65" s="9" t="s">
        <v>86</v>
      </c>
      <c r="F65" s="14">
        <v>42.3</v>
      </c>
      <c r="G65" s="14">
        <f t="shared" si="4"/>
        <v>16.919999999999998</v>
      </c>
      <c r="H65" s="14">
        <v>83.64</v>
      </c>
      <c r="I65" s="14">
        <f t="shared" si="5"/>
        <v>50.184</v>
      </c>
      <c r="J65" s="14">
        <f t="shared" si="6"/>
        <v>67.104</v>
      </c>
      <c r="K65" s="13">
        <v>25</v>
      </c>
    </row>
    <row r="66" spans="1:11" ht="15" customHeight="1">
      <c r="A66" s="8">
        <v>59</v>
      </c>
      <c r="B66" s="8" t="s">
        <v>129</v>
      </c>
      <c r="C66" s="8" t="s">
        <v>130</v>
      </c>
      <c r="D66" s="9" t="s">
        <v>14</v>
      </c>
      <c r="E66" s="9" t="s">
        <v>86</v>
      </c>
      <c r="F66" s="14">
        <v>43.86666666666667</v>
      </c>
      <c r="G66" s="14">
        <f t="shared" si="4"/>
        <v>17.546666666666667</v>
      </c>
      <c r="H66" s="14">
        <v>82.04</v>
      </c>
      <c r="I66" s="14">
        <f t="shared" si="5"/>
        <v>49.224000000000004</v>
      </c>
      <c r="J66" s="14">
        <f t="shared" si="6"/>
        <v>66.77066666666667</v>
      </c>
      <c r="K66" s="13">
        <v>26</v>
      </c>
    </row>
    <row r="67" spans="1:11" ht="15" customHeight="1">
      <c r="A67" s="8">
        <v>60</v>
      </c>
      <c r="B67" s="8" t="s">
        <v>133</v>
      </c>
      <c r="C67" s="8" t="s">
        <v>134</v>
      </c>
      <c r="D67" s="9" t="s">
        <v>14</v>
      </c>
      <c r="E67" s="9" t="s">
        <v>86</v>
      </c>
      <c r="F67" s="14">
        <v>42.96666666666667</v>
      </c>
      <c r="G67" s="14">
        <f t="shared" si="4"/>
        <v>17.186666666666667</v>
      </c>
      <c r="H67" s="14">
        <v>81.88</v>
      </c>
      <c r="I67" s="14">
        <f t="shared" si="5"/>
        <v>49.12799999999999</v>
      </c>
      <c r="J67" s="14">
        <f t="shared" si="6"/>
        <v>66.31466666666665</v>
      </c>
      <c r="K67" s="13">
        <v>27</v>
      </c>
    </row>
    <row r="68" spans="1:11" ht="15" customHeight="1">
      <c r="A68" s="8">
        <v>61</v>
      </c>
      <c r="B68" s="8" t="s">
        <v>143</v>
      </c>
      <c r="C68" s="8" t="s">
        <v>144</v>
      </c>
      <c r="D68" s="9" t="s">
        <v>14</v>
      </c>
      <c r="E68" s="9" t="s">
        <v>86</v>
      </c>
      <c r="F68" s="14">
        <v>42.3</v>
      </c>
      <c r="G68" s="14">
        <f t="shared" si="4"/>
        <v>16.919999999999998</v>
      </c>
      <c r="H68" s="14">
        <v>82.04</v>
      </c>
      <c r="I68" s="14">
        <f t="shared" si="5"/>
        <v>49.224000000000004</v>
      </c>
      <c r="J68" s="14">
        <f t="shared" si="6"/>
        <v>66.144</v>
      </c>
      <c r="K68" s="13">
        <v>28</v>
      </c>
    </row>
    <row r="69" spans="1:11" ht="15" customHeight="1">
      <c r="A69" s="8">
        <v>62</v>
      </c>
      <c r="B69" s="8" t="s">
        <v>135</v>
      </c>
      <c r="C69" s="8" t="s">
        <v>136</v>
      </c>
      <c r="D69" s="9" t="s">
        <v>14</v>
      </c>
      <c r="E69" s="9" t="s">
        <v>86</v>
      </c>
      <c r="F69" s="14">
        <v>42.86666666666667</v>
      </c>
      <c r="G69" s="14">
        <f t="shared" si="4"/>
        <v>17.14666666666667</v>
      </c>
      <c r="H69" s="14">
        <v>81.4</v>
      </c>
      <c r="I69" s="14">
        <f t="shared" si="5"/>
        <v>48.84</v>
      </c>
      <c r="J69" s="14">
        <f t="shared" si="6"/>
        <v>65.98666666666668</v>
      </c>
      <c r="K69" s="13">
        <v>29</v>
      </c>
    </row>
    <row r="70" spans="1:11" ht="15" customHeight="1">
      <c r="A70" s="8">
        <v>63</v>
      </c>
      <c r="B70" s="8" t="s">
        <v>131</v>
      </c>
      <c r="C70" s="8" t="s">
        <v>132</v>
      </c>
      <c r="D70" s="9" t="s">
        <v>14</v>
      </c>
      <c r="E70" s="9" t="s">
        <v>86</v>
      </c>
      <c r="F70" s="14">
        <v>43</v>
      </c>
      <c r="G70" s="14">
        <f t="shared" si="4"/>
        <v>17.2</v>
      </c>
      <c r="H70" s="14">
        <v>81.28</v>
      </c>
      <c r="I70" s="14">
        <f t="shared" si="5"/>
        <v>48.768</v>
      </c>
      <c r="J70" s="14">
        <f t="shared" si="6"/>
        <v>65.968</v>
      </c>
      <c r="K70" s="13">
        <v>30</v>
      </c>
    </row>
    <row r="71" spans="1:11" ht="15" customHeight="1">
      <c r="A71" s="8">
        <v>64</v>
      </c>
      <c r="B71" s="8" t="s">
        <v>153</v>
      </c>
      <c r="C71" s="8" t="s">
        <v>154</v>
      </c>
      <c r="D71" s="9" t="s">
        <v>14</v>
      </c>
      <c r="E71" s="9" t="s">
        <v>86</v>
      </c>
      <c r="F71" s="14">
        <v>39.13333333333333</v>
      </c>
      <c r="G71" s="14">
        <f t="shared" si="4"/>
        <v>15.653333333333334</v>
      </c>
      <c r="H71" s="14">
        <v>82.92</v>
      </c>
      <c r="I71" s="14">
        <f t="shared" si="5"/>
        <v>49.752</v>
      </c>
      <c r="J71" s="14">
        <f t="shared" si="6"/>
        <v>65.40533333333333</v>
      </c>
      <c r="K71" s="13">
        <v>31</v>
      </c>
    </row>
    <row r="72" spans="1:11" ht="15" customHeight="1">
      <c r="A72" s="8">
        <v>65</v>
      </c>
      <c r="B72" s="8" t="s">
        <v>165</v>
      </c>
      <c r="C72" s="8" t="s">
        <v>166</v>
      </c>
      <c r="D72" s="9" t="s">
        <v>14</v>
      </c>
      <c r="E72" s="9" t="s">
        <v>86</v>
      </c>
      <c r="F72" s="14">
        <v>38.5</v>
      </c>
      <c r="G72" s="14">
        <f t="shared" si="4"/>
        <v>15.4</v>
      </c>
      <c r="H72" s="14">
        <v>82.76</v>
      </c>
      <c r="I72" s="14">
        <f t="shared" si="5"/>
        <v>49.656</v>
      </c>
      <c r="J72" s="14">
        <f t="shared" si="6"/>
        <v>65.056</v>
      </c>
      <c r="K72" s="13">
        <v>32</v>
      </c>
    </row>
    <row r="73" spans="1:11" ht="15" customHeight="1">
      <c r="A73" s="8">
        <v>66</v>
      </c>
      <c r="B73" s="8" t="s">
        <v>137</v>
      </c>
      <c r="C73" s="8" t="s">
        <v>138</v>
      </c>
      <c r="D73" s="9" t="s">
        <v>14</v>
      </c>
      <c r="E73" s="9" t="s">
        <v>86</v>
      </c>
      <c r="F73" s="14">
        <v>42.86666666666667</v>
      </c>
      <c r="G73" s="14">
        <f aca="true" t="shared" si="7" ref="G73:G94">F73*0.4</f>
        <v>17.14666666666667</v>
      </c>
      <c r="H73" s="14">
        <v>79.56</v>
      </c>
      <c r="I73" s="14">
        <f aca="true" t="shared" si="8" ref="I73:I91">H73*0.6</f>
        <v>47.736</v>
      </c>
      <c r="J73" s="14">
        <f aca="true" t="shared" si="9" ref="J73:J89">I73+G73</f>
        <v>64.88266666666667</v>
      </c>
      <c r="K73" s="13">
        <v>33</v>
      </c>
    </row>
    <row r="74" spans="1:11" ht="15" customHeight="1">
      <c r="A74" s="8">
        <v>67</v>
      </c>
      <c r="B74" s="8" t="s">
        <v>179</v>
      </c>
      <c r="C74" s="8" t="s">
        <v>180</v>
      </c>
      <c r="D74" s="9" t="s">
        <v>14</v>
      </c>
      <c r="E74" s="9" t="s">
        <v>86</v>
      </c>
      <c r="F74" s="14">
        <v>37.06666666666667</v>
      </c>
      <c r="G74" s="14">
        <f t="shared" si="7"/>
        <v>14.826666666666668</v>
      </c>
      <c r="H74" s="14">
        <v>83.32</v>
      </c>
      <c r="I74" s="14">
        <f t="shared" si="8"/>
        <v>49.992</v>
      </c>
      <c r="J74" s="14">
        <f t="shared" si="9"/>
        <v>64.81866666666667</v>
      </c>
      <c r="K74" s="13">
        <v>34</v>
      </c>
    </row>
    <row r="75" spans="1:11" ht="15" customHeight="1">
      <c r="A75" s="8">
        <v>68</v>
      </c>
      <c r="B75" s="8" t="s">
        <v>151</v>
      </c>
      <c r="C75" s="8" t="s">
        <v>152</v>
      </c>
      <c r="D75" s="9" t="s">
        <v>14</v>
      </c>
      <c r="E75" s="9" t="s">
        <v>86</v>
      </c>
      <c r="F75" s="14">
        <v>39.9</v>
      </c>
      <c r="G75" s="14">
        <f t="shared" si="7"/>
        <v>15.96</v>
      </c>
      <c r="H75" s="14">
        <v>81.4</v>
      </c>
      <c r="I75" s="14">
        <f t="shared" si="8"/>
        <v>48.84</v>
      </c>
      <c r="J75" s="14">
        <f t="shared" si="9"/>
        <v>64.80000000000001</v>
      </c>
      <c r="K75" s="13">
        <v>35</v>
      </c>
    </row>
    <row r="76" spans="1:11" ht="15" customHeight="1">
      <c r="A76" s="8">
        <v>69</v>
      </c>
      <c r="B76" s="8" t="s">
        <v>145</v>
      </c>
      <c r="C76" s="8" t="s">
        <v>146</v>
      </c>
      <c r="D76" s="9" t="s">
        <v>14</v>
      </c>
      <c r="E76" s="9" t="s">
        <v>86</v>
      </c>
      <c r="F76" s="14">
        <v>40.766666666666666</v>
      </c>
      <c r="G76" s="14">
        <f t="shared" si="7"/>
        <v>16.30666666666667</v>
      </c>
      <c r="H76" s="14">
        <v>80.8</v>
      </c>
      <c r="I76" s="14">
        <f t="shared" si="8"/>
        <v>48.48</v>
      </c>
      <c r="J76" s="14">
        <f t="shared" si="9"/>
        <v>64.78666666666666</v>
      </c>
      <c r="K76" s="13">
        <v>36</v>
      </c>
    </row>
    <row r="77" spans="1:11" ht="15" customHeight="1">
      <c r="A77" s="8">
        <v>70</v>
      </c>
      <c r="B77" s="8" t="s">
        <v>171</v>
      </c>
      <c r="C77" s="8" t="s">
        <v>172</v>
      </c>
      <c r="D77" s="9" t="s">
        <v>14</v>
      </c>
      <c r="E77" s="9" t="s">
        <v>86</v>
      </c>
      <c r="F77" s="14">
        <v>37.36666666666667</v>
      </c>
      <c r="G77" s="14">
        <f t="shared" si="7"/>
        <v>14.946666666666667</v>
      </c>
      <c r="H77" s="14">
        <v>83</v>
      </c>
      <c r="I77" s="14">
        <f t="shared" si="8"/>
        <v>49.8</v>
      </c>
      <c r="J77" s="14">
        <f t="shared" si="9"/>
        <v>64.74666666666667</v>
      </c>
      <c r="K77" s="13">
        <v>37</v>
      </c>
    </row>
    <row r="78" spans="1:11" ht="15" customHeight="1">
      <c r="A78" s="8">
        <v>71</v>
      </c>
      <c r="B78" s="8" t="s">
        <v>167</v>
      </c>
      <c r="C78" s="8" t="s">
        <v>168</v>
      </c>
      <c r="D78" s="9" t="s">
        <v>14</v>
      </c>
      <c r="E78" s="9" t="s">
        <v>86</v>
      </c>
      <c r="F78" s="14">
        <v>38.333333333333336</v>
      </c>
      <c r="G78" s="14">
        <f t="shared" si="7"/>
        <v>15.333333333333336</v>
      </c>
      <c r="H78" s="14">
        <v>82.32</v>
      </c>
      <c r="I78" s="14">
        <f t="shared" si="8"/>
        <v>49.391999999999996</v>
      </c>
      <c r="J78" s="14">
        <f t="shared" si="9"/>
        <v>64.72533333333334</v>
      </c>
      <c r="K78" s="13">
        <v>38</v>
      </c>
    </row>
    <row r="79" spans="1:11" ht="15" customHeight="1">
      <c r="A79" s="8">
        <v>72</v>
      </c>
      <c r="B79" s="8" t="s">
        <v>173</v>
      </c>
      <c r="C79" s="8" t="s">
        <v>174</v>
      </c>
      <c r="D79" s="9" t="s">
        <v>14</v>
      </c>
      <c r="E79" s="9" t="s">
        <v>86</v>
      </c>
      <c r="F79" s="14">
        <v>37.3</v>
      </c>
      <c r="G79" s="14">
        <f t="shared" si="7"/>
        <v>14.92</v>
      </c>
      <c r="H79" s="14">
        <v>82.16</v>
      </c>
      <c r="I79" s="14">
        <f t="shared" si="8"/>
        <v>49.296</v>
      </c>
      <c r="J79" s="14">
        <f t="shared" si="9"/>
        <v>64.216</v>
      </c>
      <c r="K79" s="13">
        <v>39</v>
      </c>
    </row>
    <row r="80" spans="1:11" ht="15" customHeight="1">
      <c r="A80" s="8">
        <v>73</v>
      </c>
      <c r="B80" s="8" t="s">
        <v>187</v>
      </c>
      <c r="C80" s="8" t="s">
        <v>188</v>
      </c>
      <c r="D80" s="9" t="s">
        <v>14</v>
      </c>
      <c r="E80" s="9" t="s">
        <v>86</v>
      </c>
      <c r="F80" s="14">
        <v>34.56666666666667</v>
      </c>
      <c r="G80" s="14">
        <f t="shared" si="7"/>
        <v>13.826666666666668</v>
      </c>
      <c r="H80" s="14">
        <v>83.76</v>
      </c>
      <c r="I80" s="14">
        <f t="shared" si="8"/>
        <v>50.256</v>
      </c>
      <c r="J80" s="14">
        <f t="shared" si="9"/>
        <v>64.08266666666667</v>
      </c>
      <c r="K80" s="13">
        <v>40</v>
      </c>
    </row>
    <row r="81" spans="1:11" ht="15" customHeight="1">
      <c r="A81" s="8">
        <v>74</v>
      </c>
      <c r="B81" s="8" t="s">
        <v>159</v>
      </c>
      <c r="C81" s="8" t="s">
        <v>160</v>
      </c>
      <c r="D81" s="9" t="s">
        <v>14</v>
      </c>
      <c r="E81" s="9" t="s">
        <v>86</v>
      </c>
      <c r="F81" s="14">
        <v>39.1</v>
      </c>
      <c r="G81" s="14">
        <f t="shared" si="7"/>
        <v>15.64</v>
      </c>
      <c r="H81" s="14">
        <v>80.48</v>
      </c>
      <c r="I81" s="14">
        <f t="shared" si="8"/>
        <v>48.288000000000004</v>
      </c>
      <c r="J81" s="14">
        <f t="shared" si="9"/>
        <v>63.928000000000004</v>
      </c>
      <c r="K81" s="13">
        <v>41</v>
      </c>
    </row>
    <row r="82" spans="1:11" ht="15" customHeight="1">
      <c r="A82" s="8">
        <v>75</v>
      </c>
      <c r="B82" s="8" t="s">
        <v>175</v>
      </c>
      <c r="C82" s="8" t="s">
        <v>176</v>
      </c>
      <c r="D82" s="9" t="s">
        <v>14</v>
      </c>
      <c r="E82" s="9" t="s">
        <v>86</v>
      </c>
      <c r="F82" s="14">
        <v>37.166666666666664</v>
      </c>
      <c r="G82" s="14">
        <f t="shared" si="7"/>
        <v>14.866666666666667</v>
      </c>
      <c r="H82" s="14">
        <v>81.4</v>
      </c>
      <c r="I82" s="14">
        <f t="shared" si="8"/>
        <v>48.84</v>
      </c>
      <c r="J82" s="14">
        <f t="shared" si="9"/>
        <v>63.70666666666667</v>
      </c>
      <c r="K82" s="13">
        <v>42</v>
      </c>
    </row>
    <row r="83" spans="1:11" ht="15" customHeight="1">
      <c r="A83" s="8">
        <v>76</v>
      </c>
      <c r="B83" s="8" t="s">
        <v>161</v>
      </c>
      <c r="C83" s="8" t="s">
        <v>162</v>
      </c>
      <c r="D83" s="9" t="s">
        <v>14</v>
      </c>
      <c r="E83" s="9" t="s">
        <v>86</v>
      </c>
      <c r="F83" s="14">
        <v>38.9</v>
      </c>
      <c r="G83" s="14">
        <f t="shared" si="7"/>
        <v>15.56</v>
      </c>
      <c r="H83" s="14">
        <v>80.2</v>
      </c>
      <c r="I83" s="14">
        <f t="shared" si="8"/>
        <v>48.12</v>
      </c>
      <c r="J83" s="14">
        <f t="shared" si="9"/>
        <v>63.68</v>
      </c>
      <c r="K83" s="13">
        <v>43</v>
      </c>
    </row>
    <row r="84" spans="1:11" ht="15" customHeight="1">
      <c r="A84" s="8">
        <v>77</v>
      </c>
      <c r="B84" s="8" t="s">
        <v>155</v>
      </c>
      <c r="C84" s="8" t="s">
        <v>156</v>
      </c>
      <c r="D84" s="9" t="s">
        <v>14</v>
      </c>
      <c r="E84" s="9" t="s">
        <v>86</v>
      </c>
      <c r="F84" s="14">
        <v>39.13333333333333</v>
      </c>
      <c r="G84" s="14">
        <f t="shared" si="7"/>
        <v>15.653333333333334</v>
      </c>
      <c r="H84" s="14">
        <v>78.68</v>
      </c>
      <c r="I84" s="14">
        <f t="shared" si="8"/>
        <v>47.208000000000006</v>
      </c>
      <c r="J84" s="14">
        <f t="shared" si="9"/>
        <v>62.86133333333334</v>
      </c>
      <c r="K84" s="13">
        <v>44</v>
      </c>
    </row>
    <row r="85" spans="1:11" ht="15" customHeight="1">
      <c r="A85" s="8">
        <v>78</v>
      </c>
      <c r="B85" s="8" t="s">
        <v>177</v>
      </c>
      <c r="C85" s="8" t="s">
        <v>178</v>
      </c>
      <c r="D85" s="9" t="s">
        <v>14</v>
      </c>
      <c r="E85" s="9" t="s">
        <v>86</v>
      </c>
      <c r="F85" s="14">
        <v>37.06666666666667</v>
      </c>
      <c r="G85" s="14">
        <f t="shared" si="7"/>
        <v>14.826666666666668</v>
      </c>
      <c r="H85" s="14">
        <v>80</v>
      </c>
      <c r="I85" s="14">
        <f t="shared" si="8"/>
        <v>48</v>
      </c>
      <c r="J85" s="14">
        <f t="shared" si="9"/>
        <v>62.82666666666667</v>
      </c>
      <c r="K85" s="13">
        <v>45</v>
      </c>
    </row>
    <row r="86" spans="1:11" ht="15" customHeight="1">
      <c r="A86" s="8">
        <v>79</v>
      </c>
      <c r="B86" s="8" t="s">
        <v>163</v>
      </c>
      <c r="C86" s="8" t="s">
        <v>164</v>
      </c>
      <c r="D86" s="9" t="s">
        <v>14</v>
      </c>
      <c r="E86" s="9" t="s">
        <v>86</v>
      </c>
      <c r="F86" s="14">
        <v>38.666666666666664</v>
      </c>
      <c r="G86" s="14">
        <f t="shared" si="7"/>
        <v>15.466666666666667</v>
      </c>
      <c r="H86" s="14">
        <v>78.84</v>
      </c>
      <c r="I86" s="14">
        <f t="shared" si="8"/>
        <v>47.304</v>
      </c>
      <c r="J86" s="14">
        <f t="shared" si="9"/>
        <v>62.77066666666667</v>
      </c>
      <c r="K86" s="13">
        <v>46</v>
      </c>
    </row>
    <row r="87" spans="1:11" ht="15" customHeight="1">
      <c r="A87" s="8">
        <v>80</v>
      </c>
      <c r="B87" s="8" t="s">
        <v>181</v>
      </c>
      <c r="C87" s="8" t="s">
        <v>182</v>
      </c>
      <c r="D87" s="9" t="s">
        <v>14</v>
      </c>
      <c r="E87" s="9" t="s">
        <v>86</v>
      </c>
      <c r="F87" s="14">
        <v>36.07</v>
      </c>
      <c r="G87" s="14">
        <f t="shared" si="7"/>
        <v>14.428</v>
      </c>
      <c r="H87" s="14">
        <v>80.56</v>
      </c>
      <c r="I87" s="14">
        <f t="shared" si="8"/>
        <v>48.336</v>
      </c>
      <c r="J87" s="14">
        <f t="shared" si="9"/>
        <v>62.763999999999996</v>
      </c>
      <c r="K87" s="13">
        <v>47</v>
      </c>
    </row>
    <row r="88" spans="1:11" ht="15" customHeight="1">
      <c r="A88" s="8">
        <v>81</v>
      </c>
      <c r="B88" s="8" t="s">
        <v>191</v>
      </c>
      <c r="C88" s="8" t="s">
        <v>192</v>
      </c>
      <c r="D88" s="9" t="s">
        <v>14</v>
      </c>
      <c r="E88" s="9" t="s">
        <v>86</v>
      </c>
      <c r="F88" s="14">
        <v>32.46666666666667</v>
      </c>
      <c r="G88" s="14">
        <f t="shared" si="7"/>
        <v>12.986666666666668</v>
      </c>
      <c r="H88" s="14">
        <v>82.24</v>
      </c>
      <c r="I88" s="14">
        <f t="shared" si="8"/>
        <v>49.343999999999994</v>
      </c>
      <c r="J88" s="14">
        <f t="shared" si="9"/>
        <v>62.33066666666666</v>
      </c>
      <c r="K88" s="13">
        <v>48</v>
      </c>
    </row>
    <row r="89" spans="1:11" ht="15" customHeight="1">
      <c r="A89" s="8">
        <v>82</v>
      </c>
      <c r="B89" s="8" t="s">
        <v>185</v>
      </c>
      <c r="C89" s="8" t="s">
        <v>186</v>
      </c>
      <c r="D89" s="9" t="s">
        <v>14</v>
      </c>
      <c r="E89" s="9" t="s">
        <v>86</v>
      </c>
      <c r="F89" s="14">
        <v>34.63333333333333</v>
      </c>
      <c r="G89" s="14">
        <f t="shared" si="7"/>
        <v>13.853333333333333</v>
      </c>
      <c r="H89" s="14">
        <v>79.72</v>
      </c>
      <c r="I89" s="14">
        <f t="shared" si="8"/>
        <v>47.832</v>
      </c>
      <c r="J89" s="14">
        <f t="shared" si="9"/>
        <v>61.68533333333333</v>
      </c>
      <c r="K89" s="13">
        <v>49</v>
      </c>
    </row>
    <row r="90" spans="1:11" ht="15" customHeight="1">
      <c r="A90" s="8">
        <v>83</v>
      </c>
      <c r="B90" s="8" t="s">
        <v>123</v>
      </c>
      <c r="C90" s="8" t="s">
        <v>124</v>
      </c>
      <c r="D90" s="9" t="s">
        <v>14</v>
      </c>
      <c r="E90" s="9" t="s">
        <v>86</v>
      </c>
      <c r="F90" s="14">
        <v>44.666666666666664</v>
      </c>
      <c r="G90" s="14">
        <f t="shared" si="7"/>
        <v>17.866666666666667</v>
      </c>
      <c r="H90" s="14" t="s">
        <v>467</v>
      </c>
      <c r="I90" s="14" t="s">
        <v>464</v>
      </c>
      <c r="J90" s="14">
        <f>G90</f>
        <v>17.866666666666667</v>
      </c>
      <c r="K90" s="13">
        <v>50</v>
      </c>
    </row>
    <row r="91" spans="1:11" ht="15" customHeight="1">
      <c r="A91" s="8">
        <v>84</v>
      </c>
      <c r="B91" s="8" t="s">
        <v>147</v>
      </c>
      <c r="C91" s="8" t="s">
        <v>148</v>
      </c>
      <c r="D91" s="9" t="s">
        <v>14</v>
      </c>
      <c r="E91" s="9" t="s">
        <v>86</v>
      </c>
      <c r="F91" s="14">
        <v>40</v>
      </c>
      <c r="G91" s="14">
        <f t="shared" si="7"/>
        <v>16</v>
      </c>
      <c r="H91" s="14">
        <v>0</v>
      </c>
      <c r="I91" s="14">
        <f t="shared" si="8"/>
        <v>0</v>
      </c>
      <c r="J91" s="14">
        <f>G91</f>
        <v>16</v>
      </c>
      <c r="K91" s="13">
        <v>51</v>
      </c>
    </row>
    <row r="92" spans="1:11" ht="15" customHeight="1">
      <c r="A92" s="8">
        <v>85</v>
      </c>
      <c r="B92" s="8" t="s">
        <v>169</v>
      </c>
      <c r="C92" s="8" t="s">
        <v>170</v>
      </c>
      <c r="D92" s="9" t="s">
        <v>14</v>
      </c>
      <c r="E92" s="9" t="s">
        <v>86</v>
      </c>
      <c r="F92" s="14">
        <v>37.7</v>
      </c>
      <c r="G92" s="14">
        <f t="shared" si="7"/>
        <v>15.080000000000002</v>
      </c>
      <c r="H92" s="14" t="s">
        <v>467</v>
      </c>
      <c r="I92" s="14" t="s">
        <v>464</v>
      </c>
      <c r="J92" s="14">
        <f>G92</f>
        <v>15.080000000000002</v>
      </c>
      <c r="K92" s="13">
        <v>52</v>
      </c>
    </row>
    <row r="93" spans="1:11" ht="15" customHeight="1">
      <c r="A93" s="8">
        <v>86</v>
      </c>
      <c r="B93" s="8" t="s">
        <v>183</v>
      </c>
      <c r="C93" s="8" t="s">
        <v>184</v>
      </c>
      <c r="D93" s="9" t="s">
        <v>14</v>
      </c>
      <c r="E93" s="9" t="s">
        <v>86</v>
      </c>
      <c r="F93" s="14">
        <v>35.73</v>
      </c>
      <c r="G93" s="14">
        <f t="shared" si="7"/>
        <v>14.292</v>
      </c>
      <c r="H93" s="14" t="s">
        <v>464</v>
      </c>
      <c r="I93" s="14" t="s">
        <v>464</v>
      </c>
      <c r="J93" s="14">
        <f>G93</f>
        <v>14.292</v>
      </c>
      <c r="K93" s="13">
        <v>53</v>
      </c>
    </row>
    <row r="94" spans="1:11" ht="15" customHeight="1">
      <c r="A94" s="8">
        <v>87</v>
      </c>
      <c r="B94" s="8" t="s">
        <v>189</v>
      </c>
      <c r="C94" s="8" t="s">
        <v>190</v>
      </c>
      <c r="D94" s="9" t="s">
        <v>14</v>
      </c>
      <c r="E94" s="9" t="s">
        <v>86</v>
      </c>
      <c r="F94" s="14">
        <v>34.4</v>
      </c>
      <c r="G94" s="14">
        <f t="shared" si="7"/>
        <v>13.76</v>
      </c>
      <c r="H94" s="14" t="s">
        <v>464</v>
      </c>
      <c r="I94" s="14" t="s">
        <v>464</v>
      </c>
      <c r="J94" s="14">
        <f>G94</f>
        <v>13.76</v>
      </c>
      <c r="K94" s="13">
        <v>54</v>
      </c>
    </row>
    <row r="95" spans="1:11" ht="15" customHeight="1">
      <c r="A95" s="5"/>
      <c r="B95" s="3"/>
      <c r="C95" s="3"/>
      <c r="D95" s="4"/>
      <c r="E95" s="4"/>
      <c r="F95" s="10"/>
      <c r="G95" s="11"/>
      <c r="H95" s="11"/>
      <c r="I95" s="11"/>
      <c r="J95" s="12"/>
      <c r="K95" s="13"/>
    </row>
    <row r="96" spans="1:11" ht="15" customHeight="1">
      <c r="A96" s="5">
        <v>88</v>
      </c>
      <c r="B96" s="8" t="s">
        <v>193</v>
      </c>
      <c r="C96" s="8" t="s">
        <v>194</v>
      </c>
      <c r="D96" s="9" t="s">
        <v>195</v>
      </c>
      <c r="E96" s="9" t="s">
        <v>196</v>
      </c>
      <c r="F96" s="10">
        <v>54.76666666666667</v>
      </c>
      <c r="G96" s="11">
        <f>F96*0.4</f>
        <v>21.90666666666667</v>
      </c>
      <c r="H96" s="11">
        <v>73.4</v>
      </c>
      <c r="I96" s="11">
        <f>H96*0.6</f>
        <v>44.04</v>
      </c>
      <c r="J96" s="12">
        <f>I96+G96</f>
        <v>65.94666666666667</v>
      </c>
      <c r="K96" s="13">
        <v>1</v>
      </c>
    </row>
    <row r="97" spans="1:11" ht="15" customHeight="1">
      <c r="A97" s="5">
        <v>89</v>
      </c>
      <c r="B97" s="8" t="s">
        <v>197</v>
      </c>
      <c r="C97" s="8" t="s">
        <v>198</v>
      </c>
      <c r="D97" s="9" t="s">
        <v>195</v>
      </c>
      <c r="E97" s="9" t="s">
        <v>196</v>
      </c>
      <c r="F97" s="10">
        <v>45.333333333333336</v>
      </c>
      <c r="G97" s="11">
        <f>F97*0.4</f>
        <v>18.133333333333336</v>
      </c>
      <c r="H97" s="11">
        <v>68.28</v>
      </c>
      <c r="I97" s="11">
        <f>H97*0.6</f>
        <v>40.967999999999996</v>
      </c>
      <c r="J97" s="12">
        <f>I97+G97</f>
        <v>59.10133333333333</v>
      </c>
      <c r="K97" s="13">
        <v>2</v>
      </c>
    </row>
    <row r="98" spans="1:11" ht="15" customHeight="1">
      <c r="A98" s="5">
        <v>90</v>
      </c>
      <c r="B98" s="8" t="s">
        <v>199</v>
      </c>
      <c r="C98" s="8" t="s">
        <v>200</v>
      </c>
      <c r="D98" s="9" t="s">
        <v>195</v>
      </c>
      <c r="E98" s="9" t="s">
        <v>196</v>
      </c>
      <c r="F98" s="10">
        <v>41.86666666666667</v>
      </c>
      <c r="G98" s="11">
        <f>F98*0.4</f>
        <v>16.746666666666666</v>
      </c>
      <c r="H98" s="11">
        <v>67.72</v>
      </c>
      <c r="I98" s="11">
        <f>H98*0.6</f>
        <v>40.632</v>
      </c>
      <c r="J98" s="12">
        <f>I98+G98</f>
        <v>57.37866666666666</v>
      </c>
      <c r="K98" s="13">
        <v>3</v>
      </c>
    </row>
    <row r="99" spans="1:11" ht="15" customHeight="1">
      <c r="A99" s="5"/>
      <c r="B99" s="3"/>
      <c r="C99" s="3"/>
      <c r="D99" s="4"/>
      <c r="E99" s="4"/>
      <c r="F99" s="10"/>
      <c r="G99" s="11"/>
      <c r="H99" s="11"/>
      <c r="I99" s="11"/>
      <c r="J99" s="12"/>
      <c r="K99" s="13"/>
    </row>
    <row r="100" spans="1:11" ht="15" customHeight="1">
      <c r="A100" s="5">
        <v>91</v>
      </c>
      <c r="B100" s="8" t="s">
        <v>206</v>
      </c>
      <c r="C100" s="8" t="s">
        <v>207</v>
      </c>
      <c r="D100" s="9" t="s">
        <v>195</v>
      </c>
      <c r="E100" s="9" t="s">
        <v>203</v>
      </c>
      <c r="F100" s="10">
        <v>54.9</v>
      </c>
      <c r="G100" s="11">
        <f aca="true" t="shared" si="10" ref="G100:G111">F100*0.4</f>
        <v>21.96</v>
      </c>
      <c r="H100" s="11">
        <v>80.08</v>
      </c>
      <c r="I100" s="11">
        <f aca="true" t="shared" si="11" ref="I100:I111">H100*0.6</f>
        <v>48.047999999999995</v>
      </c>
      <c r="J100" s="12">
        <f aca="true" t="shared" si="12" ref="J100:J111">I100+G100</f>
        <v>70.008</v>
      </c>
      <c r="K100" s="13">
        <v>1</v>
      </c>
    </row>
    <row r="101" spans="1:11" ht="15" customHeight="1">
      <c r="A101" s="5">
        <v>92</v>
      </c>
      <c r="B101" s="8" t="s">
        <v>222</v>
      </c>
      <c r="C101" s="8" t="s">
        <v>223</v>
      </c>
      <c r="D101" s="9" t="s">
        <v>195</v>
      </c>
      <c r="E101" s="9" t="s">
        <v>203</v>
      </c>
      <c r="F101" s="10">
        <v>47</v>
      </c>
      <c r="G101" s="11">
        <f t="shared" si="10"/>
        <v>18.8</v>
      </c>
      <c r="H101" s="11">
        <v>85.12</v>
      </c>
      <c r="I101" s="11">
        <f t="shared" si="11"/>
        <v>51.072</v>
      </c>
      <c r="J101" s="12">
        <f t="shared" si="12"/>
        <v>69.872</v>
      </c>
      <c r="K101" s="13">
        <v>2</v>
      </c>
    </row>
    <row r="102" spans="1:11" ht="15" customHeight="1">
      <c r="A102" s="5">
        <v>93</v>
      </c>
      <c r="B102" s="8" t="s">
        <v>204</v>
      </c>
      <c r="C102" s="8" t="s">
        <v>205</v>
      </c>
      <c r="D102" s="9" t="s">
        <v>195</v>
      </c>
      <c r="E102" s="9" t="s">
        <v>203</v>
      </c>
      <c r="F102" s="10">
        <v>58.03333333333333</v>
      </c>
      <c r="G102" s="11">
        <f t="shared" si="10"/>
        <v>23.213333333333335</v>
      </c>
      <c r="H102" s="11">
        <v>74.56</v>
      </c>
      <c r="I102" s="11">
        <f t="shared" si="11"/>
        <v>44.736</v>
      </c>
      <c r="J102" s="12">
        <f t="shared" si="12"/>
        <v>67.94933333333333</v>
      </c>
      <c r="K102" s="13">
        <v>3</v>
      </c>
    </row>
    <row r="103" spans="1:11" ht="15" customHeight="1">
      <c r="A103" s="5">
        <v>94</v>
      </c>
      <c r="B103" s="8" t="s">
        <v>208</v>
      </c>
      <c r="C103" s="8" t="s">
        <v>209</v>
      </c>
      <c r="D103" s="9" t="s">
        <v>195</v>
      </c>
      <c r="E103" s="9" t="s">
        <v>203</v>
      </c>
      <c r="F103" s="10">
        <v>53.76666666666667</v>
      </c>
      <c r="G103" s="11">
        <f t="shared" si="10"/>
        <v>21.50666666666667</v>
      </c>
      <c r="H103" s="11">
        <v>75.6</v>
      </c>
      <c r="I103" s="11">
        <f t="shared" si="11"/>
        <v>45.35999999999999</v>
      </c>
      <c r="J103" s="12">
        <f t="shared" si="12"/>
        <v>66.86666666666666</v>
      </c>
      <c r="K103" s="13">
        <v>4</v>
      </c>
    </row>
    <row r="104" spans="1:11" ht="15" customHeight="1">
      <c r="A104" s="5">
        <v>95</v>
      </c>
      <c r="B104" s="8" t="s">
        <v>216</v>
      </c>
      <c r="C104" s="8" t="s">
        <v>217</v>
      </c>
      <c r="D104" s="9" t="s">
        <v>195</v>
      </c>
      <c r="E104" s="9" t="s">
        <v>203</v>
      </c>
      <c r="F104" s="10">
        <v>49.2</v>
      </c>
      <c r="G104" s="11">
        <f t="shared" si="10"/>
        <v>19.680000000000003</v>
      </c>
      <c r="H104" s="11">
        <v>77.84</v>
      </c>
      <c r="I104" s="11">
        <f t="shared" si="11"/>
        <v>46.704</v>
      </c>
      <c r="J104" s="12">
        <f t="shared" si="12"/>
        <v>66.384</v>
      </c>
      <c r="K104" s="13">
        <v>5</v>
      </c>
    </row>
    <row r="105" spans="1:11" ht="15" customHeight="1">
      <c r="A105" s="5">
        <v>96</v>
      </c>
      <c r="B105" s="8" t="s">
        <v>210</v>
      </c>
      <c r="C105" s="8" t="s">
        <v>211</v>
      </c>
      <c r="D105" s="9" t="s">
        <v>195</v>
      </c>
      <c r="E105" s="9" t="s">
        <v>203</v>
      </c>
      <c r="F105" s="10">
        <v>52.86666666666667</v>
      </c>
      <c r="G105" s="11">
        <f t="shared" si="10"/>
        <v>21.14666666666667</v>
      </c>
      <c r="H105" s="11">
        <v>74.6</v>
      </c>
      <c r="I105" s="11">
        <f t="shared" si="11"/>
        <v>44.76</v>
      </c>
      <c r="J105" s="12">
        <f t="shared" si="12"/>
        <v>65.90666666666667</v>
      </c>
      <c r="K105" s="13">
        <v>6</v>
      </c>
    </row>
    <row r="106" spans="1:11" ht="23.25" customHeight="1">
      <c r="A106" s="5">
        <v>97</v>
      </c>
      <c r="B106" s="8" t="s">
        <v>201</v>
      </c>
      <c r="C106" s="8" t="s">
        <v>202</v>
      </c>
      <c r="D106" s="9" t="s">
        <v>195</v>
      </c>
      <c r="E106" s="9" t="s">
        <v>203</v>
      </c>
      <c r="F106" s="10">
        <v>59.26666666666667</v>
      </c>
      <c r="G106" s="11">
        <f t="shared" si="10"/>
        <v>23.70666666666667</v>
      </c>
      <c r="H106" s="11">
        <v>69.24</v>
      </c>
      <c r="I106" s="11">
        <f t="shared" si="11"/>
        <v>41.544</v>
      </c>
      <c r="J106" s="12">
        <f t="shared" si="12"/>
        <v>65.25066666666666</v>
      </c>
      <c r="K106" s="13">
        <v>7</v>
      </c>
    </row>
    <row r="107" spans="1:11" ht="27.75" customHeight="1">
      <c r="A107" s="5">
        <v>98</v>
      </c>
      <c r="B107" s="8" t="s">
        <v>220</v>
      </c>
      <c r="C107" s="8" t="s">
        <v>221</v>
      </c>
      <c r="D107" s="9" t="s">
        <v>195</v>
      </c>
      <c r="E107" s="9" t="s">
        <v>203</v>
      </c>
      <c r="F107" s="10">
        <v>48.166666666666664</v>
      </c>
      <c r="G107" s="11">
        <f t="shared" si="10"/>
        <v>19.266666666666666</v>
      </c>
      <c r="H107" s="11">
        <v>73.84</v>
      </c>
      <c r="I107" s="11">
        <f t="shared" si="11"/>
        <v>44.304</v>
      </c>
      <c r="J107" s="12">
        <f t="shared" si="12"/>
        <v>63.57066666666667</v>
      </c>
      <c r="K107" s="13">
        <v>8</v>
      </c>
    </row>
    <row r="108" spans="1:11" ht="21" customHeight="1">
      <c r="A108" s="5">
        <v>99</v>
      </c>
      <c r="B108" s="8" t="s">
        <v>218</v>
      </c>
      <c r="C108" s="8" t="s">
        <v>219</v>
      </c>
      <c r="D108" s="9" t="s">
        <v>195</v>
      </c>
      <c r="E108" s="9" t="s">
        <v>203</v>
      </c>
      <c r="F108" s="10">
        <v>48.166666666666664</v>
      </c>
      <c r="G108" s="11">
        <f t="shared" si="10"/>
        <v>19.266666666666666</v>
      </c>
      <c r="H108" s="11">
        <v>72.16</v>
      </c>
      <c r="I108" s="11">
        <f t="shared" si="11"/>
        <v>43.296</v>
      </c>
      <c r="J108" s="12">
        <f t="shared" si="12"/>
        <v>62.562666666666665</v>
      </c>
      <c r="K108" s="13">
        <v>9</v>
      </c>
    </row>
    <row r="109" spans="1:11" ht="15" customHeight="1">
      <c r="A109" s="5">
        <v>100</v>
      </c>
      <c r="B109" s="8" t="s">
        <v>214</v>
      </c>
      <c r="C109" s="8" t="s">
        <v>215</v>
      </c>
      <c r="D109" s="9" t="s">
        <v>195</v>
      </c>
      <c r="E109" s="9" t="s">
        <v>203</v>
      </c>
      <c r="F109" s="10">
        <v>49.96666666666667</v>
      </c>
      <c r="G109" s="11">
        <f t="shared" si="10"/>
        <v>19.986666666666668</v>
      </c>
      <c r="H109" s="11">
        <v>69.8</v>
      </c>
      <c r="I109" s="11">
        <f t="shared" si="11"/>
        <v>41.879999999999995</v>
      </c>
      <c r="J109" s="12">
        <f t="shared" si="12"/>
        <v>61.86666666666666</v>
      </c>
      <c r="K109" s="13">
        <v>10</v>
      </c>
    </row>
    <row r="110" spans="1:11" ht="15" customHeight="1">
      <c r="A110" s="5">
        <v>101</v>
      </c>
      <c r="B110" s="8" t="s">
        <v>224</v>
      </c>
      <c r="C110" s="8" t="s">
        <v>225</v>
      </c>
      <c r="D110" s="9" t="s">
        <v>195</v>
      </c>
      <c r="E110" s="9" t="s">
        <v>203</v>
      </c>
      <c r="F110" s="10">
        <v>46.7</v>
      </c>
      <c r="G110" s="11">
        <f t="shared" si="10"/>
        <v>18.680000000000003</v>
      </c>
      <c r="H110" s="11">
        <v>62.92</v>
      </c>
      <c r="I110" s="11">
        <f t="shared" si="11"/>
        <v>37.752</v>
      </c>
      <c r="J110" s="12">
        <f t="shared" si="12"/>
        <v>56.432</v>
      </c>
      <c r="K110" s="13">
        <v>11</v>
      </c>
    </row>
    <row r="111" spans="1:11" ht="15" customHeight="1">
      <c r="A111" s="5">
        <v>102</v>
      </c>
      <c r="B111" s="8" t="s">
        <v>212</v>
      </c>
      <c r="C111" s="8" t="s">
        <v>213</v>
      </c>
      <c r="D111" s="9" t="s">
        <v>195</v>
      </c>
      <c r="E111" s="9" t="s">
        <v>203</v>
      </c>
      <c r="F111" s="10">
        <v>52.5</v>
      </c>
      <c r="G111" s="11">
        <f t="shared" si="10"/>
        <v>21</v>
      </c>
      <c r="H111" s="11">
        <v>58.04</v>
      </c>
      <c r="I111" s="11">
        <f t="shared" si="11"/>
        <v>34.824</v>
      </c>
      <c r="J111" s="12">
        <f t="shared" si="12"/>
        <v>55.824</v>
      </c>
      <c r="K111" s="13">
        <v>12</v>
      </c>
    </row>
    <row r="112" spans="1:11" ht="15" customHeight="1">
      <c r="A112" s="5"/>
      <c r="B112" s="3"/>
      <c r="C112" s="3"/>
      <c r="D112" s="4"/>
      <c r="E112" s="4"/>
      <c r="F112" s="10"/>
      <c r="G112" s="11"/>
      <c r="H112" s="11"/>
      <c r="I112" s="11"/>
      <c r="J112" s="12"/>
      <c r="K112" s="13"/>
    </row>
    <row r="113" spans="1:11" ht="15" customHeight="1">
      <c r="A113" s="5">
        <v>103</v>
      </c>
      <c r="B113" s="8" t="s">
        <v>226</v>
      </c>
      <c r="C113" s="8" t="s">
        <v>227</v>
      </c>
      <c r="D113" s="9" t="s">
        <v>195</v>
      </c>
      <c r="E113" s="9" t="s">
        <v>228</v>
      </c>
      <c r="F113" s="10">
        <v>57.03333333333333</v>
      </c>
      <c r="G113" s="11">
        <f>F113*0.4</f>
        <v>22.813333333333333</v>
      </c>
      <c r="H113" s="11">
        <v>83.48</v>
      </c>
      <c r="I113" s="11">
        <f>H113*0.6</f>
        <v>50.088</v>
      </c>
      <c r="J113" s="12">
        <f>I113+G113</f>
        <v>72.90133333333333</v>
      </c>
      <c r="K113" s="13">
        <v>1</v>
      </c>
    </row>
    <row r="114" spans="1:11" ht="15" customHeight="1">
      <c r="A114" s="5">
        <v>104</v>
      </c>
      <c r="B114" s="8" t="s">
        <v>231</v>
      </c>
      <c r="C114" s="8" t="s">
        <v>232</v>
      </c>
      <c r="D114" s="9" t="s">
        <v>195</v>
      </c>
      <c r="E114" s="9" t="s">
        <v>228</v>
      </c>
      <c r="F114" s="10">
        <v>47.3</v>
      </c>
      <c r="G114" s="11">
        <f>F114*0.4</f>
        <v>18.919999999999998</v>
      </c>
      <c r="H114" s="11">
        <v>76.48</v>
      </c>
      <c r="I114" s="11">
        <f>H114*0.6</f>
        <v>45.888</v>
      </c>
      <c r="J114" s="12">
        <f>I114+G114</f>
        <v>64.80799999999999</v>
      </c>
      <c r="K114" s="13">
        <v>2</v>
      </c>
    </row>
    <row r="115" spans="1:11" ht="15" customHeight="1">
      <c r="A115" s="5">
        <v>105</v>
      </c>
      <c r="B115" s="8" t="s">
        <v>229</v>
      </c>
      <c r="C115" s="8" t="s">
        <v>230</v>
      </c>
      <c r="D115" s="9" t="s">
        <v>195</v>
      </c>
      <c r="E115" s="9" t="s">
        <v>228</v>
      </c>
      <c r="F115" s="10">
        <v>54.43333333333334</v>
      </c>
      <c r="G115" s="11">
        <f>F115*0.4</f>
        <v>21.773333333333337</v>
      </c>
      <c r="H115" s="11" t="s">
        <v>466</v>
      </c>
      <c r="I115" s="11" t="s">
        <v>464</v>
      </c>
      <c r="J115" s="12">
        <f>G115</f>
        <v>21.773333333333337</v>
      </c>
      <c r="K115" s="13">
        <v>3</v>
      </c>
    </row>
    <row r="116" spans="1:11" ht="15" customHeight="1">
      <c r="A116" s="5"/>
      <c r="B116" s="3"/>
      <c r="C116" s="3"/>
      <c r="D116" s="4"/>
      <c r="E116" s="4"/>
      <c r="F116" s="10"/>
      <c r="G116" s="11"/>
      <c r="H116" s="11"/>
      <c r="I116" s="11"/>
      <c r="J116" s="12"/>
      <c r="K116" s="13"/>
    </row>
    <row r="117" spans="1:11" ht="15" customHeight="1">
      <c r="A117" s="5">
        <v>106</v>
      </c>
      <c r="B117" s="8" t="s">
        <v>233</v>
      </c>
      <c r="C117" s="8" t="s">
        <v>234</v>
      </c>
      <c r="D117" s="9" t="s">
        <v>195</v>
      </c>
      <c r="E117" s="9" t="s">
        <v>235</v>
      </c>
      <c r="F117" s="10">
        <v>60.3</v>
      </c>
      <c r="G117" s="11">
        <f>F117*0.4</f>
        <v>24.12</v>
      </c>
      <c r="H117" s="11">
        <v>77.08</v>
      </c>
      <c r="I117" s="11">
        <f>H117*0.6</f>
        <v>46.248</v>
      </c>
      <c r="J117" s="12">
        <f>I117+G117</f>
        <v>70.368</v>
      </c>
      <c r="K117" s="13">
        <v>1</v>
      </c>
    </row>
    <row r="118" spans="1:11" ht="15" customHeight="1">
      <c r="A118" s="5">
        <v>107</v>
      </c>
      <c r="B118" s="8" t="s">
        <v>238</v>
      </c>
      <c r="C118" s="8" t="s">
        <v>239</v>
      </c>
      <c r="D118" s="9" t="s">
        <v>195</v>
      </c>
      <c r="E118" s="9" t="s">
        <v>235</v>
      </c>
      <c r="F118" s="10">
        <v>44.333333333333336</v>
      </c>
      <c r="G118" s="11">
        <f>F118*0.4</f>
        <v>17.733333333333334</v>
      </c>
      <c r="H118" s="11">
        <v>80.28</v>
      </c>
      <c r="I118" s="11">
        <f>H118*0.6</f>
        <v>48.168</v>
      </c>
      <c r="J118" s="12">
        <f>I118+G118</f>
        <v>65.90133333333333</v>
      </c>
      <c r="K118" s="13">
        <v>2</v>
      </c>
    </row>
    <row r="119" spans="1:11" ht="15" customHeight="1">
      <c r="A119" s="5">
        <v>108</v>
      </c>
      <c r="B119" s="8" t="s">
        <v>240</v>
      </c>
      <c r="C119" s="8" t="s">
        <v>241</v>
      </c>
      <c r="D119" s="9" t="s">
        <v>195</v>
      </c>
      <c r="E119" s="9" t="s">
        <v>235</v>
      </c>
      <c r="F119" s="10">
        <v>44.333333333333336</v>
      </c>
      <c r="G119" s="11">
        <f>F119*0.4</f>
        <v>17.733333333333334</v>
      </c>
      <c r="H119" s="11">
        <v>75.2</v>
      </c>
      <c r="I119" s="11">
        <f>H119*0.6</f>
        <v>45.12</v>
      </c>
      <c r="J119" s="12">
        <f>I119+G119</f>
        <v>62.85333333333333</v>
      </c>
      <c r="K119" s="13">
        <v>3</v>
      </c>
    </row>
    <row r="120" spans="1:11" ht="15" customHeight="1">
      <c r="A120" s="5">
        <v>109</v>
      </c>
      <c r="B120" s="8" t="s">
        <v>236</v>
      </c>
      <c r="C120" s="8" t="s">
        <v>237</v>
      </c>
      <c r="D120" s="9" t="s">
        <v>195</v>
      </c>
      <c r="E120" s="9" t="s">
        <v>235</v>
      </c>
      <c r="F120" s="10">
        <v>48.9</v>
      </c>
      <c r="G120" s="11">
        <f>F120*0.4</f>
        <v>19.560000000000002</v>
      </c>
      <c r="H120" s="11" t="s">
        <v>466</v>
      </c>
      <c r="I120" s="11" t="s">
        <v>464</v>
      </c>
      <c r="J120" s="12">
        <f>G120</f>
        <v>19.560000000000002</v>
      </c>
      <c r="K120" s="13">
        <v>4</v>
      </c>
    </row>
    <row r="121" spans="1:11" ht="15" customHeight="1">
      <c r="A121" s="5"/>
      <c r="B121" s="3"/>
      <c r="C121" s="3"/>
      <c r="D121" s="4"/>
      <c r="E121" s="4"/>
      <c r="F121" s="10"/>
      <c r="G121" s="11"/>
      <c r="H121" s="11"/>
      <c r="I121" s="11"/>
      <c r="J121" s="12"/>
      <c r="K121" s="13"/>
    </row>
    <row r="122" spans="1:11" ht="15" customHeight="1">
      <c r="A122" s="5">
        <v>110</v>
      </c>
      <c r="B122" s="8" t="s">
        <v>242</v>
      </c>
      <c r="C122" s="8" t="s">
        <v>243</v>
      </c>
      <c r="D122" s="9" t="s">
        <v>195</v>
      </c>
      <c r="E122" s="9" t="s">
        <v>244</v>
      </c>
      <c r="F122" s="10">
        <v>52.43333333333334</v>
      </c>
      <c r="G122" s="11">
        <f aca="true" t="shared" si="13" ref="G122:G127">F122*0.4</f>
        <v>20.973333333333336</v>
      </c>
      <c r="H122" s="11">
        <v>79.8</v>
      </c>
      <c r="I122" s="11">
        <f aca="true" t="shared" si="14" ref="I122:I127">H122*0.6</f>
        <v>47.879999999999995</v>
      </c>
      <c r="J122" s="12">
        <f aca="true" t="shared" si="15" ref="J122:J127">I122+G122</f>
        <v>68.85333333333332</v>
      </c>
      <c r="K122" s="13">
        <v>1</v>
      </c>
    </row>
    <row r="123" spans="1:11" ht="15" customHeight="1">
      <c r="A123" s="5">
        <v>111</v>
      </c>
      <c r="B123" s="8" t="s">
        <v>245</v>
      </c>
      <c r="C123" s="8" t="s">
        <v>246</v>
      </c>
      <c r="D123" s="9" t="s">
        <v>195</v>
      </c>
      <c r="E123" s="9" t="s">
        <v>244</v>
      </c>
      <c r="F123" s="10">
        <v>51</v>
      </c>
      <c r="G123" s="11">
        <f t="shared" si="13"/>
        <v>20.400000000000002</v>
      </c>
      <c r="H123" s="11">
        <v>80.52</v>
      </c>
      <c r="I123" s="11">
        <f t="shared" si="14"/>
        <v>48.312</v>
      </c>
      <c r="J123" s="12">
        <f t="shared" si="15"/>
        <v>68.712</v>
      </c>
      <c r="K123" s="13">
        <v>2</v>
      </c>
    </row>
    <row r="124" spans="1:11" ht="15" customHeight="1">
      <c r="A124" s="5">
        <v>112</v>
      </c>
      <c r="B124" s="8" t="s">
        <v>247</v>
      </c>
      <c r="C124" s="8" t="s">
        <v>248</v>
      </c>
      <c r="D124" s="9" t="s">
        <v>195</v>
      </c>
      <c r="E124" s="9" t="s">
        <v>244</v>
      </c>
      <c r="F124" s="10">
        <v>48.96666666666667</v>
      </c>
      <c r="G124" s="11">
        <f t="shared" si="13"/>
        <v>19.58666666666667</v>
      </c>
      <c r="H124" s="11">
        <v>80.6</v>
      </c>
      <c r="I124" s="11">
        <f t="shared" si="14"/>
        <v>48.35999999999999</v>
      </c>
      <c r="J124" s="12">
        <f t="shared" si="15"/>
        <v>67.94666666666666</v>
      </c>
      <c r="K124" s="13">
        <v>3</v>
      </c>
    </row>
    <row r="125" spans="1:11" ht="15" customHeight="1">
      <c r="A125" s="5">
        <v>113</v>
      </c>
      <c r="B125" s="8" t="s">
        <v>249</v>
      </c>
      <c r="C125" s="8" t="s">
        <v>250</v>
      </c>
      <c r="D125" s="9" t="s">
        <v>195</v>
      </c>
      <c r="E125" s="9" t="s">
        <v>244</v>
      </c>
      <c r="F125" s="10">
        <v>47.8</v>
      </c>
      <c r="G125" s="11">
        <f t="shared" si="13"/>
        <v>19.12</v>
      </c>
      <c r="H125" s="11">
        <v>81.2</v>
      </c>
      <c r="I125" s="11">
        <f t="shared" si="14"/>
        <v>48.72</v>
      </c>
      <c r="J125" s="12">
        <f t="shared" si="15"/>
        <v>67.84</v>
      </c>
      <c r="K125" s="13">
        <v>4</v>
      </c>
    </row>
    <row r="126" spans="1:11" ht="15" customHeight="1">
      <c r="A126" s="5">
        <v>114</v>
      </c>
      <c r="B126" s="8" t="s">
        <v>251</v>
      </c>
      <c r="C126" s="8" t="s">
        <v>252</v>
      </c>
      <c r="D126" s="9" t="s">
        <v>195</v>
      </c>
      <c r="E126" s="9" t="s">
        <v>244</v>
      </c>
      <c r="F126" s="10">
        <v>47.36666666666667</v>
      </c>
      <c r="G126" s="11">
        <f t="shared" si="13"/>
        <v>18.94666666666667</v>
      </c>
      <c r="H126" s="11">
        <v>74.4</v>
      </c>
      <c r="I126" s="11">
        <f t="shared" si="14"/>
        <v>44.64</v>
      </c>
      <c r="J126" s="12">
        <f t="shared" si="15"/>
        <v>63.58666666666667</v>
      </c>
      <c r="K126" s="13">
        <v>5</v>
      </c>
    </row>
    <row r="127" spans="1:11" ht="15" customHeight="1">
      <c r="A127" s="5">
        <v>115</v>
      </c>
      <c r="B127" s="8" t="s">
        <v>253</v>
      </c>
      <c r="C127" s="8" t="s">
        <v>254</v>
      </c>
      <c r="D127" s="9" t="s">
        <v>195</v>
      </c>
      <c r="E127" s="9" t="s">
        <v>244</v>
      </c>
      <c r="F127" s="10">
        <v>44.9</v>
      </c>
      <c r="G127" s="11">
        <f t="shared" si="13"/>
        <v>17.96</v>
      </c>
      <c r="H127" s="11">
        <v>66.24</v>
      </c>
      <c r="I127" s="11">
        <f t="shared" si="14"/>
        <v>39.74399999999999</v>
      </c>
      <c r="J127" s="12">
        <f t="shared" si="15"/>
        <v>57.70399999999999</v>
      </c>
      <c r="K127" s="13">
        <v>6</v>
      </c>
    </row>
    <row r="128" spans="1:11" ht="15" customHeight="1">
      <c r="A128" s="5"/>
      <c r="B128" s="3"/>
      <c r="C128" s="3"/>
      <c r="D128" s="4"/>
      <c r="E128" s="4"/>
      <c r="F128" s="10"/>
      <c r="G128" s="11"/>
      <c r="H128" s="11"/>
      <c r="I128" s="11"/>
      <c r="J128" s="12"/>
      <c r="K128" s="13"/>
    </row>
    <row r="129" spans="1:11" ht="15" customHeight="1">
      <c r="A129" s="5">
        <v>116</v>
      </c>
      <c r="B129" s="8" t="s">
        <v>255</v>
      </c>
      <c r="C129" s="8" t="s">
        <v>256</v>
      </c>
      <c r="D129" s="9" t="s">
        <v>195</v>
      </c>
      <c r="E129" s="9" t="s">
        <v>35</v>
      </c>
      <c r="F129" s="10">
        <v>55.73333333333333</v>
      </c>
      <c r="G129" s="11">
        <f>F129*0.4</f>
        <v>22.293333333333333</v>
      </c>
      <c r="H129" s="11">
        <v>79.36</v>
      </c>
      <c r="I129" s="11">
        <f>H129*0.6</f>
        <v>47.616</v>
      </c>
      <c r="J129" s="12">
        <f>I129+G129</f>
        <v>69.90933333333334</v>
      </c>
      <c r="K129" s="13">
        <v>1</v>
      </c>
    </row>
    <row r="130" spans="1:11" ht="15" customHeight="1">
      <c r="A130" s="5">
        <v>117</v>
      </c>
      <c r="B130" s="8" t="s">
        <v>257</v>
      </c>
      <c r="C130" s="8" t="s">
        <v>258</v>
      </c>
      <c r="D130" s="9" t="s">
        <v>195</v>
      </c>
      <c r="E130" s="9" t="s">
        <v>35</v>
      </c>
      <c r="F130" s="10">
        <v>51.8</v>
      </c>
      <c r="G130" s="11">
        <f>F130*0.4</f>
        <v>20.72</v>
      </c>
      <c r="H130" s="11">
        <v>66.12</v>
      </c>
      <c r="I130" s="11">
        <f>H130*0.6</f>
        <v>39.672000000000004</v>
      </c>
      <c r="J130" s="12">
        <f>I130+G130</f>
        <v>60.392</v>
      </c>
      <c r="K130" s="13">
        <v>2</v>
      </c>
    </row>
    <row r="131" spans="1:11" ht="15" customHeight="1">
      <c r="A131" s="5">
        <v>118</v>
      </c>
      <c r="B131" s="8" t="s">
        <v>259</v>
      </c>
      <c r="C131" s="8" t="s">
        <v>260</v>
      </c>
      <c r="D131" s="9" t="s">
        <v>195</v>
      </c>
      <c r="E131" s="9" t="s">
        <v>35</v>
      </c>
      <c r="F131" s="10">
        <v>47.7</v>
      </c>
      <c r="G131" s="11">
        <f>F131*0.4</f>
        <v>19.080000000000002</v>
      </c>
      <c r="H131" s="11">
        <v>66.68</v>
      </c>
      <c r="I131" s="11">
        <f>H131*0.6</f>
        <v>40.008</v>
      </c>
      <c r="J131" s="12">
        <f>I131+G131</f>
        <v>59.08800000000001</v>
      </c>
      <c r="K131" s="13">
        <v>3</v>
      </c>
    </row>
    <row r="132" spans="1:11" ht="15" customHeight="1">
      <c r="A132" s="5"/>
      <c r="B132" s="3"/>
      <c r="C132" s="3"/>
      <c r="D132" s="4"/>
      <c r="E132" s="4"/>
      <c r="F132" s="10"/>
      <c r="G132" s="11"/>
      <c r="H132" s="11"/>
      <c r="I132" s="11"/>
      <c r="J132" s="12"/>
      <c r="K132" s="13"/>
    </row>
    <row r="133" spans="1:11" ht="15" customHeight="1">
      <c r="A133" s="5">
        <v>119</v>
      </c>
      <c r="B133" s="8" t="s">
        <v>261</v>
      </c>
      <c r="C133" s="8" t="s">
        <v>262</v>
      </c>
      <c r="D133" s="9" t="s">
        <v>195</v>
      </c>
      <c r="E133" s="9" t="s">
        <v>263</v>
      </c>
      <c r="F133" s="10">
        <v>59.4</v>
      </c>
      <c r="G133" s="11">
        <f aca="true" t="shared" si="16" ref="G133:G141">F133*0.4</f>
        <v>23.76</v>
      </c>
      <c r="H133" s="11">
        <v>78.72</v>
      </c>
      <c r="I133" s="11">
        <f aca="true" t="shared" si="17" ref="I133:I141">H133*0.6</f>
        <v>47.232</v>
      </c>
      <c r="J133" s="12">
        <f aca="true" t="shared" si="18" ref="J133:J141">I133+G133</f>
        <v>70.992</v>
      </c>
      <c r="K133" s="13">
        <v>1</v>
      </c>
    </row>
    <row r="134" spans="1:11" ht="15" customHeight="1">
      <c r="A134" s="5">
        <v>120</v>
      </c>
      <c r="B134" s="8" t="s">
        <v>266</v>
      </c>
      <c r="C134" s="8" t="s">
        <v>267</v>
      </c>
      <c r="D134" s="9" t="s">
        <v>195</v>
      </c>
      <c r="E134" s="9" t="s">
        <v>263</v>
      </c>
      <c r="F134" s="10">
        <v>52.36666666666667</v>
      </c>
      <c r="G134" s="11">
        <f t="shared" si="16"/>
        <v>20.94666666666667</v>
      </c>
      <c r="H134" s="11">
        <v>80.76</v>
      </c>
      <c r="I134" s="11">
        <f t="shared" si="17"/>
        <v>48.456</v>
      </c>
      <c r="J134" s="12">
        <f t="shared" si="18"/>
        <v>69.40266666666668</v>
      </c>
      <c r="K134" s="13">
        <v>2</v>
      </c>
    </row>
    <row r="135" spans="1:11" ht="15" customHeight="1">
      <c r="A135" s="5">
        <v>121</v>
      </c>
      <c r="B135" s="8" t="s">
        <v>264</v>
      </c>
      <c r="C135" s="8" t="s">
        <v>265</v>
      </c>
      <c r="D135" s="9" t="s">
        <v>195</v>
      </c>
      <c r="E135" s="9" t="s">
        <v>263</v>
      </c>
      <c r="F135" s="10">
        <v>55.73333333333333</v>
      </c>
      <c r="G135" s="11">
        <f t="shared" si="16"/>
        <v>22.293333333333333</v>
      </c>
      <c r="H135" s="11">
        <v>78.08</v>
      </c>
      <c r="I135" s="11">
        <f t="shared" si="17"/>
        <v>46.848</v>
      </c>
      <c r="J135" s="12">
        <f t="shared" si="18"/>
        <v>69.14133333333334</v>
      </c>
      <c r="K135" s="13">
        <v>3</v>
      </c>
    </row>
    <row r="136" spans="1:11" ht="15" customHeight="1">
      <c r="A136" s="5">
        <v>122</v>
      </c>
      <c r="B136" s="8" t="s">
        <v>270</v>
      </c>
      <c r="C136" s="8" t="s">
        <v>271</v>
      </c>
      <c r="D136" s="9" t="s">
        <v>195</v>
      </c>
      <c r="E136" s="9" t="s">
        <v>263</v>
      </c>
      <c r="F136" s="10">
        <v>51.9</v>
      </c>
      <c r="G136" s="11">
        <f t="shared" si="16"/>
        <v>20.76</v>
      </c>
      <c r="H136" s="11">
        <v>80.2</v>
      </c>
      <c r="I136" s="11">
        <f t="shared" si="17"/>
        <v>48.12</v>
      </c>
      <c r="J136" s="12">
        <f t="shared" si="18"/>
        <v>68.88</v>
      </c>
      <c r="K136" s="13">
        <v>4</v>
      </c>
    </row>
    <row r="137" spans="1:11" ht="15" customHeight="1">
      <c r="A137" s="5">
        <v>123</v>
      </c>
      <c r="B137" s="8" t="s">
        <v>274</v>
      </c>
      <c r="C137" s="8" t="s">
        <v>275</v>
      </c>
      <c r="D137" s="9" t="s">
        <v>195</v>
      </c>
      <c r="E137" s="9" t="s">
        <v>263</v>
      </c>
      <c r="F137" s="10">
        <v>48.2</v>
      </c>
      <c r="G137" s="11">
        <f t="shared" si="16"/>
        <v>19.28</v>
      </c>
      <c r="H137" s="11">
        <v>82.08</v>
      </c>
      <c r="I137" s="11">
        <f t="shared" si="17"/>
        <v>49.248</v>
      </c>
      <c r="J137" s="12">
        <f t="shared" si="18"/>
        <v>68.52799999999999</v>
      </c>
      <c r="K137" s="13">
        <v>5</v>
      </c>
    </row>
    <row r="138" spans="1:11" ht="15" customHeight="1">
      <c r="A138" s="5">
        <v>124</v>
      </c>
      <c r="B138" s="8" t="s">
        <v>272</v>
      </c>
      <c r="C138" s="8" t="s">
        <v>273</v>
      </c>
      <c r="D138" s="9" t="s">
        <v>195</v>
      </c>
      <c r="E138" s="9" t="s">
        <v>263</v>
      </c>
      <c r="F138" s="10">
        <v>50.5</v>
      </c>
      <c r="G138" s="11">
        <f t="shared" si="16"/>
        <v>20.200000000000003</v>
      </c>
      <c r="H138" s="11">
        <v>78.32</v>
      </c>
      <c r="I138" s="11">
        <f t="shared" si="17"/>
        <v>46.992</v>
      </c>
      <c r="J138" s="12">
        <f t="shared" si="18"/>
        <v>67.19200000000001</v>
      </c>
      <c r="K138" s="13">
        <v>6</v>
      </c>
    </row>
    <row r="139" spans="1:11" ht="15" customHeight="1">
      <c r="A139" s="5">
        <v>125</v>
      </c>
      <c r="B139" s="8" t="s">
        <v>268</v>
      </c>
      <c r="C139" s="8" t="s">
        <v>269</v>
      </c>
      <c r="D139" s="9" t="s">
        <v>195</v>
      </c>
      <c r="E139" s="9" t="s">
        <v>263</v>
      </c>
      <c r="F139" s="10">
        <v>52.166666666666664</v>
      </c>
      <c r="G139" s="11">
        <f t="shared" si="16"/>
        <v>20.866666666666667</v>
      </c>
      <c r="H139" s="11">
        <v>76.44</v>
      </c>
      <c r="I139" s="11">
        <f t="shared" si="17"/>
        <v>45.864</v>
      </c>
      <c r="J139" s="12">
        <f t="shared" si="18"/>
        <v>66.73066666666666</v>
      </c>
      <c r="K139" s="13">
        <v>7</v>
      </c>
    </row>
    <row r="140" spans="1:11" ht="15" customHeight="1">
      <c r="A140" s="5">
        <v>126</v>
      </c>
      <c r="B140" s="8" t="s">
        <v>278</v>
      </c>
      <c r="C140" s="8" t="s">
        <v>279</v>
      </c>
      <c r="D140" s="9" t="s">
        <v>195</v>
      </c>
      <c r="E140" s="9" t="s">
        <v>263</v>
      </c>
      <c r="F140" s="10">
        <v>46.53333333333333</v>
      </c>
      <c r="G140" s="11">
        <f t="shared" si="16"/>
        <v>18.613333333333333</v>
      </c>
      <c r="H140" s="11">
        <v>77.72</v>
      </c>
      <c r="I140" s="11">
        <f t="shared" si="17"/>
        <v>46.632</v>
      </c>
      <c r="J140" s="12">
        <f t="shared" si="18"/>
        <v>65.24533333333333</v>
      </c>
      <c r="K140" s="13">
        <v>8</v>
      </c>
    </row>
    <row r="141" spans="1:11" ht="15" customHeight="1">
      <c r="A141" s="5">
        <v>127</v>
      </c>
      <c r="B141" s="8" t="s">
        <v>276</v>
      </c>
      <c r="C141" s="8" t="s">
        <v>277</v>
      </c>
      <c r="D141" s="9" t="s">
        <v>195</v>
      </c>
      <c r="E141" s="9" t="s">
        <v>263</v>
      </c>
      <c r="F141" s="10">
        <v>47.93333333333334</v>
      </c>
      <c r="G141" s="11">
        <f t="shared" si="16"/>
        <v>19.173333333333336</v>
      </c>
      <c r="H141" s="11">
        <v>75.6</v>
      </c>
      <c r="I141" s="11">
        <f t="shared" si="17"/>
        <v>45.35999999999999</v>
      </c>
      <c r="J141" s="12">
        <f t="shared" si="18"/>
        <v>64.53333333333333</v>
      </c>
      <c r="K141" s="13">
        <v>9</v>
      </c>
    </row>
    <row r="142" spans="1:11" ht="15" customHeight="1">
      <c r="A142" s="5"/>
      <c r="B142" s="3"/>
      <c r="C142" s="3"/>
      <c r="D142" s="4"/>
      <c r="E142" s="4"/>
      <c r="F142" s="5"/>
      <c r="G142" s="11"/>
      <c r="H142" s="11"/>
      <c r="I142" s="11"/>
      <c r="J142" s="12"/>
      <c r="K142" s="13"/>
    </row>
    <row r="143" spans="1:11" ht="15" customHeight="1">
      <c r="A143" s="5">
        <v>128</v>
      </c>
      <c r="B143" s="8" t="s">
        <v>305</v>
      </c>
      <c r="C143" s="8" t="s">
        <v>306</v>
      </c>
      <c r="D143" s="9" t="s">
        <v>195</v>
      </c>
      <c r="E143" s="9" t="s">
        <v>282</v>
      </c>
      <c r="F143" s="10">
        <v>55.46666666666667</v>
      </c>
      <c r="G143" s="11">
        <f aca="true" t="shared" si="19" ref="G143:G184">F143*0.4</f>
        <v>22.186666666666667</v>
      </c>
      <c r="H143" s="11">
        <v>88.44</v>
      </c>
      <c r="I143" s="11">
        <f aca="true" t="shared" si="20" ref="I143:I182">H143*0.6</f>
        <v>53.064</v>
      </c>
      <c r="J143" s="12">
        <f aca="true" t="shared" si="21" ref="J143:J182">I143+G143</f>
        <v>75.25066666666666</v>
      </c>
      <c r="K143" s="13">
        <v>1</v>
      </c>
    </row>
    <row r="144" spans="1:11" ht="15" customHeight="1">
      <c r="A144" s="5">
        <v>129</v>
      </c>
      <c r="B144" s="8" t="s">
        <v>301</v>
      </c>
      <c r="C144" s="8" t="s">
        <v>302</v>
      </c>
      <c r="D144" s="9" t="s">
        <v>195</v>
      </c>
      <c r="E144" s="9" t="s">
        <v>282</v>
      </c>
      <c r="F144" s="10">
        <v>55.86666666666667</v>
      </c>
      <c r="G144" s="11">
        <f t="shared" si="19"/>
        <v>22.346666666666668</v>
      </c>
      <c r="H144" s="11">
        <v>85.52</v>
      </c>
      <c r="I144" s="11">
        <f t="shared" si="20"/>
        <v>51.312</v>
      </c>
      <c r="J144" s="12">
        <f t="shared" si="21"/>
        <v>73.65866666666666</v>
      </c>
      <c r="K144" s="13">
        <v>2</v>
      </c>
    </row>
    <row r="145" spans="1:11" ht="15" customHeight="1">
      <c r="A145" s="5">
        <v>130</v>
      </c>
      <c r="B145" s="8" t="s">
        <v>280</v>
      </c>
      <c r="C145" s="8" t="s">
        <v>281</v>
      </c>
      <c r="D145" s="9" t="s">
        <v>195</v>
      </c>
      <c r="E145" s="9" t="s">
        <v>282</v>
      </c>
      <c r="F145" s="10">
        <v>68.33333333333333</v>
      </c>
      <c r="G145" s="11">
        <f t="shared" si="19"/>
        <v>27.333333333333332</v>
      </c>
      <c r="H145" s="11">
        <v>74.52</v>
      </c>
      <c r="I145" s="11">
        <f t="shared" si="20"/>
        <v>44.711999999999996</v>
      </c>
      <c r="J145" s="12">
        <f t="shared" si="21"/>
        <v>72.04533333333333</v>
      </c>
      <c r="K145" s="13">
        <v>3</v>
      </c>
    </row>
    <row r="146" spans="1:11" ht="15" customHeight="1">
      <c r="A146" s="5">
        <v>131</v>
      </c>
      <c r="B146" s="8" t="s">
        <v>285</v>
      </c>
      <c r="C146" s="8" t="s">
        <v>286</v>
      </c>
      <c r="D146" s="9" t="s">
        <v>195</v>
      </c>
      <c r="E146" s="9" t="s">
        <v>282</v>
      </c>
      <c r="F146" s="10">
        <v>60.56666666666666</v>
      </c>
      <c r="G146" s="11">
        <f t="shared" si="19"/>
        <v>24.226666666666667</v>
      </c>
      <c r="H146" s="11">
        <v>79.24</v>
      </c>
      <c r="I146" s="11">
        <f t="shared" si="20"/>
        <v>47.544</v>
      </c>
      <c r="J146" s="12">
        <f t="shared" si="21"/>
        <v>71.77066666666667</v>
      </c>
      <c r="K146" s="13">
        <v>4</v>
      </c>
    </row>
    <row r="147" spans="1:11" ht="15" customHeight="1">
      <c r="A147" s="5">
        <v>132</v>
      </c>
      <c r="B147" s="8" t="s">
        <v>321</v>
      </c>
      <c r="C147" s="8" t="s">
        <v>322</v>
      </c>
      <c r="D147" s="9" t="s">
        <v>195</v>
      </c>
      <c r="E147" s="9" t="s">
        <v>282</v>
      </c>
      <c r="F147" s="10">
        <v>53.333333333333336</v>
      </c>
      <c r="G147" s="11">
        <f t="shared" si="19"/>
        <v>21.333333333333336</v>
      </c>
      <c r="H147" s="11">
        <v>80.76</v>
      </c>
      <c r="I147" s="11">
        <f t="shared" si="20"/>
        <v>48.456</v>
      </c>
      <c r="J147" s="12">
        <f t="shared" si="21"/>
        <v>69.78933333333333</v>
      </c>
      <c r="K147" s="13">
        <v>5</v>
      </c>
    </row>
    <row r="148" spans="1:11" ht="15" customHeight="1">
      <c r="A148" s="5">
        <v>133</v>
      </c>
      <c r="B148" s="8" t="s">
        <v>337</v>
      </c>
      <c r="C148" s="8" t="s">
        <v>338</v>
      </c>
      <c r="D148" s="9" t="s">
        <v>195</v>
      </c>
      <c r="E148" s="9" t="s">
        <v>282</v>
      </c>
      <c r="F148" s="10">
        <v>51.26666666666667</v>
      </c>
      <c r="G148" s="11">
        <f t="shared" si="19"/>
        <v>20.50666666666667</v>
      </c>
      <c r="H148" s="11">
        <v>81.56</v>
      </c>
      <c r="I148" s="11">
        <f t="shared" si="20"/>
        <v>48.936</v>
      </c>
      <c r="J148" s="12">
        <f t="shared" si="21"/>
        <v>69.44266666666667</v>
      </c>
      <c r="K148" s="13">
        <v>6</v>
      </c>
    </row>
    <row r="149" spans="1:11" ht="15" customHeight="1">
      <c r="A149" s="5">
        <v>134</v>
      </c>
      <c r="B149" s="8" t="s">
        <v>319</v>
      </c>
      <c r="C149" s="8" t="s">
        <v>320</v>
      </c>
      <c r="D149" s="9" t="s">
        <v>195</v>
      </c>
      <c r="E149" s="9" t="s">
        <v>282</v>
      </c>
      <c r="F149" s="10">
        <v>53.43333333333334</v>
      </c>
      <c r="G149" s="11">
        <f t="shared" si="19"/>
        <v>21.373333333333335</v>
      </c>
      <c r="H149" s="11">
        <v>78.12</v>
      </c>
      <c r="I149" s="11">
        <f t="shared" si="20"/>
        <v>46.872</v>
      </c>
      <c r="J149" s="12">
        <f t="shared" si="21"/>
        <v>68.24533333333333</v>
      </c>
      <c r="K149" s="13">
        <v>7</v>
      </c>
    </row>
    <row r="150" spans="1:11" ht="15" customHeight="1">
      <c r="A150" s="5">
        <v>135</v>
      </c>
      <c r="B150" s="8" t="s">
        <v>345</v>
      </c>
      <c r="C150" s="8" t="s">
        <v>346</v>
      </c>
      <c r="D150" s="9" t="s">
        <v>195</v>
      </c>
      <c r="E150" s="9" t="s">
        <v>282</v>
      </c>
      <c r="F150" s="10">
        <v>48.8</v>
      </c>
      <c r="G150" s="11">
        <f t="shared" si="19"/>
        <v>19.52</v>
      </c>
      <c r="H150" s="11">
        <v>80.8</v>
      </c>
      <c r="I150" s="11">
        <f t="shared" si="20"/>
        <v>48.48</v>
      </c>
      <c r="J150" s="12">
        <f t="shared" si="21"/>
        <v>68</v>
      </c>
      <c r="K150" s="13">
        <v>8</v>
      </c>
    </row>
    <row r="151" spans="1:11" ht="15" customHeight="1">
      <c r="A151" s="5">
        <v>136</v>
      </c>
      <c r="B151" s="8" t="s">
        <v>283</v>
      </c>
      <c r="C151" s="8" t="s">
        <v>284</v>
      </c>
      <c r="D151" s="9" t="s">
        <v>195</v>
      </c>
      <c r="E151" s="9" t="s">
        <v>282</v>
      </c>
      <c r="F151" s="10">
        <v>65.83333333333333</v>
      </c>
      <c r="G151" s="11">
        <f t="shared" si="19"/>
        <v>26.333333333333332</v>
      </c>
      <c r="H151" s="11">
        <v>68.84</v>
      </c>
      <c r="I151" s="11">
        <f t="shared" si="20"/>
        <v>41.304</v>
      </c>
      <c r="J151" s="12">
        <f t="shared" si="21"/>
        <v>67.63733333333333</v>
      </c>
      <c r="K151" s="13">
        <v>9</v>
      </c>
    </row>
    <row r="152" spans="1:11" ht="15" customHeight="1">
      <c r="A152" s="5">
        <v>137</v>
      </c>
      <c r="B152" s="8" t="s">
        <v>313</v>
      </c>
      <c r="C152" s="8" t="s">
        <v>314</v>
      </c>
      <c r="D152" s="9" t="s">
        <v>195</v>
      </c>
      <c r="E152" s="9" t="s">
        <v>282</v>
      </c>
      <c r="F152" s="10">
        <v>54.96666666666667</v>
      </c>
      <c r="G152" s="11">
        <f t="shared" si="19"/>
        <v>21.986666666666668</v>
      </c>
      <c r="H152" s="11">
        <v>76.04</v>
      </c>
      <c r="I152" s="11">
        <f t="shared" si="20"/>
        <v>45.624</v>
      </c>
      <c r="J152" s="12">
        <f t="shared" si="21"/>
        <v>67.61066666666667</v>
      </c>
      <c r="K152" s="13">
        <v>10</v>
      </c>
    </row>
    <row r="153" spans="1:11" ht="15" customHeight="1">
      <c r="A153" s="5">
        <v>138</v>
      </c>
      <c r="B153" s="8" t="s">
        <v>335</v>
      </c>
      <c r="C153" s="8" t="s">
        <v>336</v>
      </c>
      <c r="D153" s="9" t="s">
        <v>195</v>
      </c>
      <c r="E153" s="9" t="s">
        <v>282</v>
      </c>
      <c r="F153" s="10">
        <v>51.36666666666667</v>
      </c>
      <c r="G153" s="11">
        <f t="shared" si="19"/>
        <v>20.546666666666667</v>
      </c>
      <c r="H153" s="11">
        <v>77.52</v>
      </c>
      <c r="I153" s="11">
        <f t="shared" si="20"/>
        <v>46.51199999999999</v>
      </c>
      <c r="J153" s="12">
        <f t="shared" si="21"/>
        <v>67.05866666666665</v>
      </c>
      <c r="K153" s="13">
        <v>11</v>
      </c>
    </row>
    <row r="154" spans="1:11" ht="15" customHeight="1">
      <c r="A154" s="5">
        <v>139</v>
      </c>
      <c r="B154" s="8" t="s">
        <v>291</v>
      </c>
      <c r="C154" s="8" t="s">
        <v>292</v>
      </c>
      <c r="D154" s="9" t="s">
        <v>195</v>
      </c>
      <c r="E154" s="9" t="s">
        <v>282</v>
      </c>
      <c r="F154" s="10">
        <v>57.86666666666667</v>
      </c>
      <c r="G154" s="11">
        <f t="shared" si="19"/>
        <v>23.14666666666667</v>
      </c>
      <c r="H154" s="11">
        <v>70.88</v>
      </c>
      <c r="I154" s="11">
        <f t="shared" si="20"/>
        <v>42.528</v>
      </c>
      <c r="J154" s="12">
        <f t="shared" si="21"/>
        <v>65.67466666666667</v>
      </c>
      <c r="K154" s="13">
        <v>12</v>
      </c>
    </row>
    <row r="155" spans="1:11" ht="15" customHeight="1">
      <c r="A155" s="5">
        <v>140</v>
      </c>
      <c r="B155" s="8" t="s">
        <v>289</v>
      </c>
      <c r="C155" s="8" t="s">
        <v>290</v>
      </c>
      <c r="D155" s="9" t="s">
        <v>195</v>
      </c>
      <c r="E155" s="9" t="s">
        <v>282</v>
      </c>
      <c r="F155" s="10">
        <v>58.56666666666666</v>
      </c>
      <c r="G155" s="11">
        <f t="shared" si="19"/>
        <v>23.426666666666666</v>
      </c>
      <c r="H155" s="11">
        <v>68.04</v>
      </c>
      <c r="I155" s="11">
        <f t="shared" si="20"/>
        <v>40.824000000000005</v>
      </c>
      <c r="J155" s="12">
        <f t="shared" si="21"/>
        <v>64.25066666666667</v>
      </c>
      <c r="K155" s="13">
        <v>13</v>
      </c>
    </row>
    <row r="156" spans="1:11" ht="15" customHeight="1">
      <c r="A156" s="5">
        <v>141</v>
      </c>
      <c r="B156" s="8" t="s">
        <v>317</v>
      </c>
      <c r="C156" s="8" t="s">
        <v>318</v>
      </c>
      <c r="D156" s="9" t="s">
        <v>195</v>
      </c>
      <c r="E156" s="9" t="s">
        <v>282</v>
      </c>
      <c r="F156" s="10">
        <v>53.96666666666667</v>
      </c>
      <c r="G156" s="11">
        <f t="shared" si="19"/>
        <v>21.58666666666667</v>
      </c>
      <c r="H156" s="11">
        <v>70.92</v>
      </c>
      <c r="I156" s="11">
        <f t="shared" si="20"/>
        <v>42.552</v>
      </c>
      <c r="J156" s="12">
        <f t="shared" si="21"/>
        <v>64.13866666666667</v>
      </c>
      <c r="K156" s="13">
        <v>14</v>
      </c>
    </row>
    <row r="157" spans="1:11" ht="15" customHeight="1">
      <c r="A157" s="5">
        <v>142</v>
      </c>
      <c r="B157" s="8" t="s">
        <v>355</v>
      </c>
      <c r="C157" s="8" t="s">
        <v>356</v>
      </c>
      <c r="D157" s="9" t="s">
        <v>195</v>
      </c>
      <c r="E157" s="9" t="s">
        <v>282</v>
      </c>
      <c r="F157" s="10">
        <v>45.6</v>
      </c>
      <c r="G157" s="11">
        <f t="shared" si="19"/>
        <v>18.240000000000002</v>
      </c>
      <c r="H157" s="11">
        <v>76.28</v>
      </c>
      <c r="I157" s="11">
        <f t="shared" si="20"/>
        <v>45.768</v>
      </c>
      <c r="J157" s="12">
        <f t="shared" si="21"/>
        <v>64.00800000000001</v>
      </c>
      <c r="K157" s="13">
        <v>15</v>
      </c>
    </row>
    <row r="158" spans="1:11" ht="15" customHeight="1">
      <c r="A158" s="5">
        <v>143</v>
      </c>
      <c r="B158" s="8" t="s">
        <v>329</v>
      </c>
      <c r="C158" s="8" t="s">
        <v>330</v>
      </c>
      <c r="D158" s="9" t="s">
        <v>195</v>
      </c>
      <c r="E158" s="9" t="s">
        <v>282</v>
      </c>
      <c r="F158" s="10">
        <v>52.46666666666667</v>
      </c>
      <c r="G158" s="11">
        <f t="shared" si="19"/>
        <v>20.986666666666668</v>
      </c>
      <c r="H158" s="11">
        <v>71.6</v>
      </c>
      <c r="I158" s="11">
        <f t="shared" si="20"/>
        <v>42.959999999999994</v>
      </c>
      <c r="J158" s="12">
        <f t="shared" si="21"/>
        <v>63.94666666666666</v>
      </c>
      <c r="K158" s="13">
        <v>16</v>
      </c>
    </row>
    <row r="159" spans="1:11" ht="15" customHeight="1">
      <c r="A159" s="5">
        <v>144</v>
      </c>
      <c r="B159" s="8" t="s">
        <v>361</v>
      </c>
      <c r="C159" s="8" t="s">
        <v>362</v>
      </c>
      <c r="D159" s="9" t="s">
        <v>195</v>
      </c>
      <c r="E159" s="9" t="s">
        <v>282</v>
      </c>
      <c r="F159" s="10">
        <v>44.833333333333336</v>
      </c>
      <c r="G159" s="11">
        <f t="shared" si="19"/>
        <v>17.933333333333334</v>
      </c>
      <c r="H159" s="11">
        <v>76.68</v>
      </c>
      <c r="I159" s="11">
        <f t="shared" si="20"/>
        <v>46.008</v>
      </c>
      <c r="J159" s="12">
        <f t="shared" si="21"/>
        <v>63.94133333333333</v>
      </c>
      <c r="K159" s="13">
        <v>17</v>
      </c>
    </row>
    <row r="160" spans="1:11" ht="15" customHeight="1">
      <c r="A160" s="5">
        <v>145</v>
      </c>
      <c r="B160" s="8" t="s">
        <v>339</v>
      </c>
      <c r="C160" s="8" t="s">
        <v>340</v>
      </c>
      <c r="D160" s="9" t="s">
        <v>195</v>
      </c>
      <c r="E160" s="9" t="s">
        <v>282</v>
      </c>
      <c r="F160" s="10">
        <v>49.43333333333334</v>
      </c>
      <c r="G160" s="11">
        <f t="shared" si="19"/>
        <v>19.773333333333337</v>
      </c>
      <c r="H160" s="11">
        <v>73.2</v>
      </c>
      <c r="I160" s="11">
        <f t="shared" si="20"/>
        <v>43.92</v>
      </c>
      <c r="J160" s="12">
        <f t="shared" si="21"/>
        <v>63.69333333333334</v>
      </c>
      <c r="K160" s="13">
        <v>18</v>
      </c>
    </row>
    <row r="161" spans="1:11" ht="15" customHeight="1">
      <c r="A161" s="5">
        <v>146</v>
      </c>
      <c r="B161" s="8" t="s">
        <v>299</v>
      </c>
      <c r="C161" s="8" t="s">
        <v>300</v>
      </c>
      <c r="D161" s="9" t="s">
        <v>195</v>
      </c>
      <c r="E161" s="9" t="s">
        <v>282</v>
      </c>
      <c r="F161" s="10">
        <v>56.833333333333336</v>
      </c>
      <c r="G161" s="11">
        <f t="shared" si="19"/>
        <v>22.733333333333334</v>
      </c>
      <c r="H161" s="11">
        <v>68</v>
      </c>
      <c r="I161" s="11">
        <f t="shared" si="20"/>
        <v>40.8</v>
      </c>
      <c r="J161" s="12">
        <f t="shared" si="21"/>
        <v>63.53333333333333</v>
      </c>
      <c r="K161" s="13">
        <v>19</v>
      </c>
    </row>
    <row r="162" spans="1:11" ht="15" customHeight="1">
      <c r="A162" s="5">
        <v>147</v>
      </c>
      <c r="B162" s="8" t="s">
        <v>307</v>
      </c>
      <c r="C162" s="8" t="s">
        <v>308</v>
      </c>
      <c r="D162" s="9" t="s">
        <v>195</v>
      </c>
      <c r="E162" s="9" t="s">
        <v>282</v>
      </c>
      <c r="F162" s="10">
        <v>55.333333333333336</v>
      </c>
      <c r="G162" s="11">
        <f t="shared" si="19"/>
        <v>22.133333333333336</v>
      </c>
      <c r="H162" s="11">
        <v>68.24</v>
      </c>
      <c r="I162" s="11">
        <f t="shared" si="20"/>
        <v>40.943999999999996</v>
      </c>
      <c r="J162" s="12">
        <f t="shared" si="21"/>
        <v>63.07733333333333</v>
      </c>
      <c r="K162" s="13">
        <v>20</v>
      </c>
    </row>
    <row r="163" spans="1:11" ht="15" customHeight="1">
      <c r="A163" s="5">
        <v>148</v>
      </c>
      <c r="B163" s="8" t="s">
        <v>341</v>
      </c>
      <c r="C163" s="8" t="s">
        <v>342</v>
      </c>
      <c r="D163" s="9" t="s">
        <v>195</v>
      </c>
      <c r="E163" s="9" t="s">
        <v>282</v>
      </c>
      <c r="F163" s="10">
        <v>49.166666666666664</v>
      </c>
      <c r="G163" s="11">
        <f t="shared" si="19"/>
        <v>19.666666666666668</v>
      </c>
      <c r="H163" s="11">
        <v>72.2</v>
      </c>
      <c r="I163" s="11">
        <f t="shared" si="20"/>
        <v>43.32</v>
      </c>
      <c r="J163" s="12">
        <f t="shared" si="21"/>
        <v>62.986666666666665</v>
      </c>
      <c r="K163" s="13">
        <v>21</v>
      </c>
    </row>
    <row r="164" spans="1:11" ht="15" customHeight="1">
      <c r="A164" s="5">
        <v>149</v>
      </c>
      <c r="B164" s="8" t="s">
        <v>327</v>
      </c>
      <c r="C164" s="8" t="s">
        <v>328</v>
      </c>
      <c r="D164" s="9" t="s">
        <v>195</v>
      </c>
      <c r="E164" s="9" t="s">
        <v>282</v>
      </c>
      <c r="F164" s="10">
        <v>52.46666666666667</v>
      </c>
      <c r="G164" s="11">
        <f t="shared" si="19"/>
        <v>20.986666666666668</v>
      </c>
      <c r="H164" s="11">
        <v>69.72</v>
      </c>
      <c r="I164" s="11">
        <f t="shared" si="20"/>
        <v>41.832</v>
      </c>
      <c r="J164" s="12">
        <f t="shared" si="21"/>
        <v>62.81866666666667</v>
      </c>
      <c r="K164" s="13">
        <v>22</v>
      </c>
    </row>
    <row r="165" spans="1:11" ht="15" customHeight="1">
      <c r="A165" s="5">
        <v>150</v>
      </c>
      <c r="B165" s="8" t="s">
        <v>325</v>
      </c>
      <c r="C165" s="8" t="s">
        <v>326</v>
      </c>
      <c r="D165" s="9" t="s">
        <v>195</v>
      </c>
      <c r="E165" s="9" t="s">
        <v>282</v>
      </c>
      <c r="F165" s="10">
        <v>52.63333333333333</v>
      </c>
      <c r="G165" s="11">
        <f t="shared" si="19"/>
        <v>21.053333333333335</v>
      </c>
      <c r="H165" s="11">
        <v>69.56</v>
      </c>
      <c r="I165" s="11">
        <f t="shared" si="20"/>
        <v>41.736</v>
      </c>
      <c r="J165" s="12">
        <f t="shared" si="21"/>
        <v>62.78933333333333</v>
      </c>
      <c r="K165" s="13">
        <v>23</v>
      </c>
    </row>
    <row r="166" spans="1:11" ht="15" customHeight="1">
      <c r="A166" s="5">
        <v>151</v>
      </c>
      <c r="B166" s="8" t="s">
        <v>293</v>
      </c>
      <c r="C166" s="8" t="s">
        <v>294</v>
      </c>
      <c r="D166" s="9" t="s">
        <v>195</v>
      </c>
      <c r="E166" s="9" t="s">
        <v>282</v>
      </c>
      <c r="F166" s="10">
        <v>57.8</v>
      </c>
      <c r="G166" s="11">
        <f t="shared" si="19"/>
        <v>23.12</v>
      </c>
      <c r="H166" s="11">
        <v>65.48</v>
      </c>
      <c r="I166" s="11">
        <f t="shared" si="20"/>
        <v>39.288000000000004</v>
      </c>
      <c r="J166" s="12">
        <f t="shared" si="21"/>
        <v>62.408</v>
      </c>
      <c r="K166" s="13">
        <v>24</v>
      </c>
    </row>
    <row r="167" spans="1:11" ht="15" customHeight="1">
      <c r="A167" s="5">
        <v>152</v>
      </c>
      <c r="B167" s="8" t="s">
        <v>353</v>
      </c>
      <c r="C167" s="8" t="s">
        <v>354</v>
      </c>
      <c r="D167" s="9" t="s">
        <v>195</v>
      </c>
      <c r="E167" s="9" t="s">
        <v>282</v>
      </c>
      <c r="F167" s="10">
        <v>47.26666666666667</v>
      </c>
      <c r="G167" s="11">
        <f t="shared" si="19"/>
        <v>18.90666666666667</v>
      </c>
      <c r="H167" s="11">
        <v>71.04</v>
      </c>
      <c r="I167" s="11">
        <f t="shared" si="20"/>
        <v>42.624</v>
      </c>
      <c r="J167" s="12">
        <f t="shared" si="21"/>
        <v>61.530666666666676</v>
      </c>
      <c r="K167" s="13">
        <v>25</v>
      </c>
    </row>
    <row r="168" spans="1:11" ht="15" customHeight="1">
      <c r="A168" s="5">
        <v>153</v>
      </c>
      <c r="B168" s="8" t="s">
        <v>287</v>
      </c>
      <c r="C168" s="8" t="s">
        <v>288</v>
      </c>
      <c r="D168" s="9" t="s">
        <v>195</v>
      </c>
      <c r="E168" s="9" t="s">
        <v>282</v>
      </c>
      <c r="F168" s="10">
        <v>59.8</v>
      </c>
      <c r="G168" s="11">
        <f t="shared" si="19"/>
        <v>23.92</v>
      </c>
      <c r="H168" s="11">
        <v>62.56</v>
      </c>
      <c r="I168" s="11">
        <f t="shared" si="20"/>
        <v>37.536</v>
      </c>
      <c r="J168" s="12">
        <f t="shared" si="21"/>
        <v>61.456</v>
      </c>
      <c r="K168" s="13">
        <v>26</v>
      </c>
    </row>
    <row r="169" spans="1:11" ht="15" customHeight="1">
      <c r="A169" s="5">
        <v>154</v>
      </c>
      <c r="B169" s="8" t="s">
        <v>349</v>
      </c>
      <c r="C169" s="8" t="s">
        <v>350</v>
      </c>
      <c r="D169" s="9" t="s">
        <v>195</v>
      </c>
      <c r="E169" s="9" t="s">
        <v>282</v>
      </c>
      <c r="F169" s="10">
        <v>48.23333333333333</v>
      </c>
      <c r="G169" s="11">
        <f t="shared" si="19"/>
        <v>19.293333333333333</v>
      </c>
      <c r="H169" s="11">
        <v>69.88</v>
      </c>
      <c r="I169" s="11">
        <f t="shared" si="20"/>
        <v>41.928</v>
      </c>
      <c r="J169" s="12">
        <f t="shared" si="21"/>
        <v>61.221333333333334</v>
      </c>
      <c r="K169" s="13">
        <v>27</v>
      </c>
    </row>
    <row r="170" spans="1:11" ht="15" customHeight="1">
      <c r="A170" s="5">
        <v>155</v>
      </c>
      <c r="B170" s="8" t="s">
        <v>323</v>
      </c>
      <c r="C170" s="8" t="s">
        <v>324</v>
      </c>
      <c r="D170" s="9" t="s">
        <v>195</v>
      </c>
      <c r="E170" s="9" t="s">
        <v>282</v>
      </c>
      <c r="F170" s="10">
        <v>53.06666666666666</v>
      </c>
      <c r="G170" s="11">
        <f t="shared" si="19"/>
        <v>21.226666666666667</v>
      </c>
      <c r="H170" s="11">
        <v>66.08</v>
      </c>
      <c r="I170" s="11">
        <f t="shared" si="20"/>
        <v>39.647999999999996</v>
      </c>
      <c r="J170" s="12">
        <f t="shared" si="21"/>
        <v>60.87466666666666</v>
      </c>
      <c r="K170" s="13">
        <v>28</v>
      </c>
    </row>
    <row r="171" spans="1:11" ht="15" customHeight="1">
      <c r="A171" s="5">
        <v>156</v>
      </c>
      <c r="B171" s="8" t="s">
        <v>295</v>
      </c>
      <c r="C171" s="8" t="s">
        <v>296</v>
      </c>
      <c r="D171" s="9" t="s">
        <v>195</v>
      </c>
      <c r="E171" s="9" t="s">
        <v>282</v>
      </c>
      <c r="F171" s="10">
        <v>57.36666666666667</v>
      </c>
      <c r="G171" s="11">
        <f t="shared" si="19"/>
        <v>22.94666666666667</v>
      </c>
      <c r="H171" s="11">
        <v>61.92</v>
      </c>
      <c r="I171" s="11">
        <f t="shared" si="20"/>
        <v>37.152</v>
      </c>
      <c r="J171" s="12">
        <f t="shared" si="21"/>
        <v>60.098666666666674</v>
      </c>
      <c r="K171" s="13">
        <v>29</v>
      </c>
    </row>
    <row r="172" spans="1:11" ht="15" customHeight="1">
      <c r="A172" s="5">
        <v>157</v>
      </c>
      <c r="B172" s="8" t="s">
        <v>297</v>
      </c>
      <c r="C172" s="8" t="s">
        <v>298</v>
      </c>
      <c r="D172" s="9" t="s">
        <v>195</v>
      </c>
      <c r="E172" s="9" t="s">
        <v>282</v>
      </c>
      <c r="F172" s="10">
        <v>57.26666666666667</v>
      </c>
      <c r="G172" s="11">
        <f t="shared" si="19"/>
        <v>22.90666666666667</v>
      </c>
      <c r="H172" s="11">
        <v>61.36</v>
      </c>
      <c r="I172" s="11">
        <f t="shared" si="20"/>
        <v>36.815999999999995</v>
      </c>
      <c r="J172" s="12">
        <f t="shared" si="21"/>
        <v>59.72266666666667</v>
      </c>
      <c r="K172" s="13">
        <v>30</v>
      </c>
    </row>
    <row r="173" spans="1:11" ht="15" customHeight="1">
      <c r="A173" s="5">
        <v>158</v>
      </c>
      <c r="B173" s="8" t="s">
        <v>331</v>
      </c>
      <c r="C173" s="8" t="s">
        <v>332</v>
      </c>
      <c r="D173" s="9" t="s">
        <v>195</v>
      </c>
      <c r="E173" s="9" t="s">
        <v>282</v>
      </c>
      <c r="F173" s="10">
        <v>52.03333333333333</v>
      </c>
      <c r="G173" s="11">
        <f t="shared" si="19"/>
        <v>20.813333333333333</v>
      </c>
      <c r="H173" s="11">
        <v>63.8</v>
      </c>
      <c r="I173" s="11">
        <f t="shared" si="20"/>
        <v>38.279999999999994</v>
      </c>
      <c r="J173" s="12">
        <f t="shared" si="21"/>
        <v>59.09333333333333</v>
      </c>
      <c r="K173" s="13">
        <v>31</v>
      </c>
    </row>
    <row r="174" spans="1:11" ht="15" customHeight="1">
      <c r="A174" s="5">
        <v>159</v>
      </c>
      <c r="B174" s="8" t="s">
        <v>309</v>
      </c>
      <c r="C174" s="8" t="s">
        <v>310</v>
      </c>
      <c r="D174" s="9" t="s">
        <v>195</v>
      </c>
      <c r="E174" s="9" t="s">
        <v>282</v>
      </c>
      <c r="F174" s="10">
        <v>55.2</v>
      </c>
      <c r="G174" s="11">
        <f t="shared" si="19"/>
        <v>22.080000000000002</v>
      </c>
      <c r="H174" s="11">
        <v>61.24</v>
      </c>
      <c r="I174" s="11">
        <f t="shared" si="20"/>
        <v>36.744</v>
      </c>
      <c r="J174" s="12">
        <f t="shared" si="21"/>
        <v>58.824</v>
      </c>
      <c r="K174" s="13">
        <v>32</v>
      </c>
    </row>
    <row r="175" spans="1:11" ht="15" customHeight="1">
      <c r="A175" s="5">
        <v>160</v>
      </c>
      <c r="B175" s="8" t="s">
        <v>333</v>
      </c>
      <c r="C175" s="8" t="s">
        <v>334</v>
      </c>
      <c r="D175" s="9" t="s">
        <v>195</v>
      </c>
      <c r="E175" s="9" t="s">
        <v>282</v>
      </c>
      <c r="F175" s="10">
        <v>51.86666666666667</v>
      </c>
      <c r="G175" s="11">
        <f t="shared" si="19"/>
        <v>20.74666666666667</v>
      </c>
      <c r="H175" s="11">
        <v>62.96</v>
      </c>
      <c r="I175" s="11">
        <f t="shared" si="20"/>
        <v>37.775999999999996</v>
      </c>
      <c r="J175" s="12">
        <f t="shared" si="21"/>
        <v>58.522666666666666</v>
      </c>
      <c r="K175" s="13">
        <v>33</v>
      </c>
    </row>
    <row r="176" spans="1:11" ht="15" customHeight="1">
      <c r="A176" s="5">
        <v>161</v>
      </c>
      <c r="B176" s="8" t="s">
        <v>311</v>
      </c>
      <c r="C176" s="8" t="s">
        <v>312</v>
      </c>
      <c r="D176" s="9" t="s">
        <v>195</v>
      </c>
      <c r="E176" s="9" t="s">
        <v>282</v>
      </c>
      <c r="F176" s="10">
        <v>55.13333333333333</v>
      </c>
      <c r="G176" s="11">
        <f t="shared" si="19"/>
        <v>22.053333333333335</v>
      </c>
      <c r="H176" s="11">
        <v>60.48</v>
      </c>
      <c r="I176" s="11">
        <f t="shared" si="20"/>
        <v>36.288</v>
      </c>
      <c r="J176" s="12">
        <f t="shared" si="21"/>
        <v>58.34133333333333</v>
      </c>
      <c r="K176" s="13">
        <v>34</v>
      </c>
    </row>
    <row r="177" spans="1:11" ht="15" customHeight="1">
      <c r="A177" s="5">
        <v>162</v>
      </c>
      <c r="B177" s="8" t="s">
        <v>347</v>
      </c>
      <c r="C177" s="8" t="s">
        <v>348</v>
      </c>
      <c r="D177" s="9" t="s">
        <v>195</v>
      </c>
      <c r="E177" s="9" t="s">
        <v>282</v>
      </c>
      <c r="F177" s="10">
        <v>48.73333333333333</v>
      </c>
      <c r="G177" s="11">
        <f t="shared" si="19"/>
        <v>19.493333333333332</v>
      </c>
      <c r="H177" s="11">
        <v>62.92</v>
      </c>
      <c r="I177" s="11">
        <f t="shared" si="20"/>
        <v>37.752</v>
      </c>
      <c r="J177" s="12">
        <f t="shared" si="21"/>
        <v>57.245333333333335</v>
      </c>
      <c r="K177" s="13">
        <v>35</v>
      </c>
    </row>
    <row r="178" spans="1:11" ht="15" customHeight="1">
      <c r="A178" s="5">
        <v>163</v>
      </c>
      <c r="B178" s="8" t="s">
        <v>343</v>
      </c>
      <c r="C178" s="8" t="s">
        <v>344</v>
      </c>
      <c r="D178" s="9" t="s">
        <v>195</v>
      </c>
      <c r="E178" s="9" t="s">
        <v>282</v>
      </c>
      <c r="F178" s="10">
        <v>48.93333333333334</v>
      </c>
      <c r="G178" s="11">
        <f t="shared" si="19"/>
        <v>19.573333333333338</v>
      </c>
      <c r="H178" s="11">
        <v>62.32</v>
      </c>
      <c r="I178" s="11">
        <f t="shared" si="20"/>
        <v>37.391999999999996</v>
      </c>
      <c r="J178" s="12">
        <f t="shared" si="21"/>
        <v>56.965333333333334</v>
      </c>
      <c r="K178" s="13">
        <v>36</v>
      </c>
    </row>
    <row r="179" spans="1:11" ht="15" customHeight="1">
      <c r="A179" s="5">
        <v>164</v>
      </c>
      <c r="B179" s="8" t="s">
        <v>363</v>
      </c>
      <c r="C179" s="8" t="s">
        <v>364</v>
      </c>
      <c r="D179" s="9" t="s">
        <v>195</v>
      </c>
      <c r="E179" s="9" t="s">
        <v>282</v>
      </c>
      <c r="F179" s="10">
        <v>42.36666666666667</v>
      </c>
      <c r="G179" s="11">
        <f t="shared" si="19"/>
        <v>16.94666666666667</v>
      </c>
      <c r="H179" s="11">
        <v>65.08</v>
      </c>
      <c r="I179" s="11">
        <f t="shared" si="20"/>
        <v>39.047999999999995</v>
      </c>
      <c r="J179" s="12">
        <f t="shared" si="21"/>
        <v>55.99466666666666</v>
      </c>
      <c r="K179" s="13">
        <v>37</v>
      </c>
    </row>
    <row r="180" spans="1:11" ht="15" customHeight="1">
      <c r="A180" s="5">
        <v>165</v>
      </c>
      <c r="B180" s="8" t="s">
        <v>303</v>
      </c>
      <c r="C180" s="8" t="s">
        <v>304</v>
      </c>
      <c r="D180" s="9" t="s">
        <v>195</v>
      </c>
      <c r="E180" s="9" t="s">
        <v>282</v>
      </c>
      <c r="F180" s="10">
        <v>55.6</v>
      </c>
      <c r="G180" s="11">
        <f t="shared" si="19"/>
        <v>22.240000000000002</v>
      </c>
      <c r="H180" s="11">
        <v>56.24</v>
      </c>
      <c r="I180" s="11">
        <f t="shared" si="20"/>
        <v>33.744</v>
      </c>
      <c r="J180" s="12">
        <f t="shared" si="21"/>
        <v>55.984</v>
      </c>
      <c r="K180" s="13">
        <v>38</v>
      </c>
    </row>
    <row r="181" spans="1:11" ht="15" customHeight="1">
      <c r="A181" s="5">
        <v>166</v>
      </c>
      <c r="B181" s="8" t="s">
        <v>315</v>
      </c>
      <c r="C181" s="8" t="s">
        <v>316</v>
      </c>
      <c r="D181" s="9" t="s">
        <v>195</v>
      </c>
      <c r="E181" s="9" t="s">
        <v>282</v>
      </c>
      <c r="F181" s="10">
        <v>54.56666666666666</v>
      </c>
      <c r="G181" s="11">
        <f t="shared" si="19"/>
        <v>21.826666666666668</v>
      </c>
      <c r="H181" s="11">
        <v>54.48</v>
      </c>
      <c r="I181" s="11">
        <f t="shared" si="20"/>
        <v>32.687999999999995</v>
      </c>
      <c r="J181" s="12">
        <f t="shared" si="21"/>
        <v>54.51466666666666</v>
      </c>
      <c r="K181" s="13">
        <v>39</v>
      </c>
    </row>
    <row r="182" spans="1:11" ht="15" customHeight="1">
      <c r="A182" s="5">
        <v>167</v>
      </c>
      <c r="B182" s="8" t="s">
        <v>357</v>
      </c>
      <c r="C182" s="8" t="s">
        <v>358</v>
      </c>
      <c r="D182" s="9" t="s">
        <v>195</v>
      </c>
      <c r="E182" s="9" t="s">
        <v>282</v>
      </c>
      <c r="F182" s="10">
        <v>45.53333333333333</v>
      </c>
      <c r="G182" s="11">
        <f t="shared" si="19"/>
        <v>18.213333333333335</v>
      </c>
      <c r="H182" s="11">
        <v>45.36</v>
      </c>
      <c r="I182" s="11">
        <f t="shared" si="20"/>
        <v>27.215999999999998</v>
      </c>
      <c r="J182" s="12">
        <f t="shared" si="21"/>
        <v>45.42933333333333</v>
      </c>
      <c r="K182" s="13">
        <v>40</v>
      </c>
    </row>
    <row r="183" spans="1:11" ht="15" customHeight="1">
      <c r="A183" s="5">
        <v>168</v>
      </c>
      <c r="B183" s="8" t="s">
        <v>351</v>
      </c>
      <c r="C183" s="8" t="s">
        <v>352</v>
      </c>
      <c r="D183" s="9" t="s">
        <v>195</v>
      </c>
      <c r="E183" s="9" t="s">
        <v>282</v>
      </c>
      <c r="F183" s="10">
        <v>48.2</v>
      </c>
      <c r="G183" s="11">
        <f t="shared" si="19"/>
        <v>19.28</v>
      </c>
      <c r="H183" s="11" t="s">
        <v>465</v>
      </c>
      <c r="I183" s="11" t="s">
        <v>464</v>
      </c>
      <c r="J183" s="12">
        <f>G183</f>
        <v>19.28</v>
      </c>
      <c r="K183" s="13">
        <v>41</v>
      </c>
    </row>
    <row r="184" spans="1:11" ht="15" customHeight="1">
      <c r="A184" s="5">
        <v>169</v>
      </c>
      <c r="B184" s="8" t="s">
        <v>359</v>
      </c>
      <c r="C184" s="8" t="s">
        <v>360</v>
      </c>
      <c r="D184" s="9" t="s">
        <v>195</v>
      </c>
      <c r="E184" s="9" t="s">
        <v>282</v>
      </c>
      <c r="F184" s="10">
        <v>45.2</v>
      </c>
      <c r="G184" s="11">
        <f t="shared" si="19"/>
        <v>18.080000000000002</v>
      </c>
      <c r="H184" s="11" t="s">
        <v>464</v>
      </c>
      <c r="I184" s="11" t="s">
        <v>464</v>
      </c>
      <c r="J184" s="12">
        <f>G184</f>
        <v>18.080000000000002</v>
      </c>
      <c r="K184" s="13">
        <v>42</v>
      </c>
    </row>
    <row r="185" spans="1:11" ht="15" customHeight="1">
      <c r="A185" s="5"/>
      <c r="B185" s="3"/>
      <c r="C185" s="3"/>
      <c r="D185" s="4"/>
      <c r="E185" s="4"/>
      <c r="F185" s="10"/>
      <c r="G185" s="11"/>
      <c r="H185" s="11"/>
      <c r="I185" s="11"/>
      <c r="J185" s="12"/>
      <c r="K185" s="13"/>
    </row>
    <row r="186" spans="1:11" ht="15" customHeight="1">
      <c r="A186" s="5">
        <v>170</v>
      </c>
      <c r="B186" s="8" t="s">
        <v>365</v>
      </c>
      <c r="C186" s="8" t="s">
        <v>366</v>
      </c>
      <c r="D186" s="9" t="s">
        <v>195</v>
      </c>
      <c r="E186" s="9" t="s">
        <v>367</v>
      </c>
      <c r="F186" s="10">
        <v>45.833333333333336</v>
      </c>
      <c r="G186" s="11">
        <f aca="true" t="shared" si="22" ref="G186:G197">F186*0.4</f>
        <v>18.333333333333336</v>
      </c>
      <c r="H186" s="11">
        <v>77.72</v>
      </c>
      <c r="I186" s="11">
        <f aca="true" t="shared" si="23" ref="I186:I195">H186*0.6</f>
        <v>46.632</v>
      </c>
      <c r="J186" s="12">
        <f aca="true" t="shared" si="24" ref="J186:J195">I186+G186</f>
        <v>64.96533333333333</v>
      </c>
      <c r="K186" s="13">
        <v>1</v>
      </c>
    </row>
    <row r="187" spans="1:11" ht="15" customHeight="1">
      <c r="A187" s="5">
        <v>171</v>
      </c>
      <c r="B187" s="8" t="s">
        <v>378</v>
      </c>
      <c r="C187" s="8" t="s">
        <v>379</v>
      </c>
      <c r="D187" s="9" t="s">
        <v>195</v>
      </c>
      <c r="E187" s="9" t="s">
        <v>367</v>
      </c>
      <c r="F187" s="10">
        <v>40.8</v>
      </c>
      <c r="G187" s="11">
        <f t="shared" si="22"/>
        <v>16.32</v>
      </c>
      <c r="H187" s="11">
        <v>80.96</v>
      </c>
      <c r="I187" s="11">
        <f t="shared" si="23"/>
        <v>48.57599999999999</v>
      </c>
      <c r="J187" s="12">
        <f t="shared" si="24"/>
        <v>64.89599999999999</v>
      </c>
      <c r="K187" s="13">
        <v>2</v>
      </c>
    </row>
    <row r="188" spans="1:11" ht="15" customHeight="1">
      <c r="A188" s="5">
        <v>172</v>
      </c>
      <c r="B188" s="8" t="s">
        <v>382</v>
      </c>
      <c r="C188" s="8" t="s">
        <v>383</v>
      </c>
      <c r="D188" s="9" t="s">
        <v>195</v>
      </c>
      <c r="E188" s="9" t="s">
        <v>367</v>
      </c>
      <c r="F188" s="10">
        <v>40.13333333333333</v>
      </c>
      <c r="G188" s="11">
        <f t="shared" si="22"/>
        <v>16.053333333333335</v>
      </c>
      <c r="H188" s="11">
        <v>80.48</v>
      </c>
      <c r="I188" s="11">
        <f t="shared" si="23"/>
        <v>48.288000000000004</v>
      </c>
      <c r="J188" s="12">
        <f t="shared" si="24"/>
        <v>64.34133333333334</v>
      </c>
      <c r="K188" s="13">
        <v>3</v>
      </c>
    </row>
    <row r="189" spans="1:11" ht="15" customHeight="1">
      <c r="A189" s="5">
        <v>173</v>
      </c>
      <c r="B189" s="8" t="s">
        <v>374</v>
      </c>
      <c r="C189" s="8" t="s">
        <v>375</v>
      </c>
      <c r="D189" s="9" t="s">
        <v>195</v>
      </c>
      <c r="E189" s="9" t="s">
        <v>367</v>
      </c>
      <c r="F189" s="10">
        <v>43.166666666666664</v>
      </c>
      <c r="G189" s="11">
        <f t="shared" si="22"/>
        <v>17.266666666666666</v>
      </c>
      <c r="H189" s="11">
        <v>77.96</v>
      </c>
      <c r="I189" s="11">
        <f t="shared" si="23"/>
        <v>46.775999999999996</v>
      </c>
      <c r="J189" s="12">
        <f t="shared" si="24"/>
        <v>64.04266666666666</v>
      </c>
      <c r="K189" s="13">
        <v>4</v>
      </c>
    </row>
    <row r="190" spans="1:11" ht="15" customHeight="1">
      <c r="A190" s="5">
        <v>174</v>
      </c>
      <c r="B190" s="8" t="s">
        <v>370</v>
      </c>
      <c r="C190" s="8" t="s">
        <v>371</v>
      </c>
      <c r="D190" s="9" t="s">
        <v>195</v>
      </c>
      <c r="E190" s="9" t="s">
        <v>367</v>
      </c>
      <c r="F190" s="10">
        <v>45.36666666666667</v>
      </c>
      <c r="G190" s="11">
        <f t="shared" si="22"/>
        <v>18.14666666666667</v>
      </c>
      <c r="H190" s="11">
        <v>76.16</v>
      </c>
      <c r="I190" s="11">
        <f t="shared" si="23"/>
        <v>45.696</v>
      </c>
      <c r="J190" s="12">
        <f t="shared" si="24"/>
        <v>63.842666666666666</v>
      </c>
      <c r="K190" s="13">
        <v>5</v>
      </c>
    </row>
    <row r="191" spans="1:11" ht="15" customHeight="1">
      <c r="A191" s="5">
        <v>175</v>
      </c>
      <c r="B191" s="8" t="s">
        <v>372</v>
      </c>
      <c r="C191" s="8" t="s">
        <v>373</v>
      </c>
      <c r="D191" s="9" t="s">
        <v>195</v>
      </c>
      <c r="E191" s="9" t="s">
        <v>367</v>
      </c>
      <c r="F191" s="10">
        <v>44.46666666666667</v>
      </c>
      <c r="G191" s="11">
        <f t="shared" si="22"/>
        <v>17.78666666666667</v>
      </c>
      <c r="H191" s="11">
        <v>76.64</v>
      </c>
      <c r="I191" s="11">
        <f t="shared" si="23"/>
        <v>45.984</v>
      </c>
      <c r="J191" s="12">
        <f t="shared" si="24"/>
        <v>63.77066666666667</v>
      </c>
      <c r="K191" s="13">
        <v>6</v>
      </c>
    </row>
    <row r="192" spans="1:11" ht="15" customHeight="1">
      <c r="A192" s="5">
        <v>176</v>
      </c>
      <c r="B192" s="8" t="s">
        <v>376</v>
      </c>
      <c r="C192" s="8" t="s">
        <v>377</v>
      </c>
      <c r="D192" s="9" t="s">
        <v>195</v>
      </c>
      <c r="E192" s="9" t="s">
        <v>367</v>
      </c>
      <c r="F192" s="10">
        <v>42.76666666666667</v>
      </c>
      <c r="G192" s="11">
        <f t="shared" si="22"/>
        <v>17.10666666666667</v>
      </c>
      <c r="H192" s="11">
        <v>74.84</v>
      </c>
      <c r="I192" s="11">
        <f t="shared" si="23"/>
        <v>44.904</v>
      </c>
      <c r="J192" s="12">
        <f t="shared" si="24"/>
        <v>62.01066666666667</v>
      </c>
      <c r="K192" s="13">
        <v>7</v>
      </c>
    </row>
    <row r="193" spans="1:11" ht="15" customHeight="1">
      <c r="A193" s="5">
        <v>177</v>
      </c>
      <c r="B193" s="8" t="s">
        <v>380</v>
      </c>
      <c r="C193" s="8" t="s">
        <v>381</v>
      </c>
      <c r="D193" s="9" t="s">
        <v>195</v>
      </c>
      <c r="E193" s="9" t="s">
        <v>367</v>
      </c>
      <c r="F193" s="10">
        <v>40.36666666666667</v>
      </c>
      <c r="G193" s="11">
        <f t="shared" si="22"/>
        <v>16.14666666666667</v>
      </c>
      <c r="H193" s="11">
        <v>75.56</v>
      </c>
      <c r="I193" s="11">
        <f t="shared" si="23"/>
        <v>45.336</v>
      </c>
      <c r="J193" s="12">
        <f t="shared" si="24"/>
        <v>61.48266666666667</v>
      </c>
      <c r="K193" s="13">
        <v>8</v>
      </c>
    </row>
    <row r="194" spans="1:11" ht="15" customHeight="1">
      <c r="A194" s="5">
        <v>178</v>
      </c>
      <c r="B194" s="8" t="s">
        <v>386</v>
      </c>
      <c r="C194" s="8" t="s">
        <v>387</v>
      </c>
      <c r="D194" s="9" t="s">
        <v>195</v>
      </c>
      <c r="E194" s="9" t="s">
        <v>367</v>
      </c>
      <c r="F194" s="10">
        <v>38.5</v>
      </c>
      <c r="G194" s="11">
        <f t="shared" si="22"/>
        <v>15.4</v>
      </c>
      <c r="H194" s="11">
        <v>76.8</v>
      </c>
      <c r="I194" s="11">
        <f t="shared" si="23"/>
        <v>46.08</v>
      </c>
      <c r="J194" s="12">
        <f t="shared" si="24"/>
        <v>61.48</v>
      </c>
      <c r="K194" s="13">
        <v>8</v>
      </c>
    </row>
    <row r="195" spans="1:11" ht="15" customHeight="1">
      <c r="A195" s="5">
        <v>179</v>
      </c>
      <c r="B195" s="8" t="s">
        <v>388</v>
      </c>
      <c r="C195" s="8" t="s">
        <v>389</v>
      </c>
      <c r="D195" s="9" t="s">
        <v>195</v>
      </c>
      <c r="E195" s="9" t="s">
        <v>367</v>
      </c>
      <c r="F195" s="10">
        <v>37.2</v>
      </c>
      <c r="G195" s="11">
        <f t="shared" si="22"/>
        <v>14.880000000000003</v>
      </c>
      <c r="H195" s="11">
        <v>75</v>
      </c>
      <c r="I195" s="11">
        <f t="shared" si="23"/>
        <v>45</v>
      </c>
      <c r="J195" s="12">
        <f t="shared" si="24"/>
        <v>59.88</v>
      </c>
      <c r="K195" s="13">
        <v>10</v>
      </c>
    </row>
    <row r="196" spans="1:11" ht="15" customHeight="1">
      <c r="A196" s="5">
        <v>180</v>
      </c>
      <c r="B196" s="8" t="s">
        <v>368</v>
      </c>
      <c r="C196" s="8" t="s">
        <v>369</v>
      </c>
      <c r="D196" s="9" t="s">
        <v>195</v>
      </c>
      <c r="E196" s="9" t="s">
        <v>367</v>
      </c>
      <c r="F196" s="10">
        <v>45.73333333333333</v>
      </c>
      <c r="G196" s="11">
        <f t="shared" si="22"/>
        <v>18.293333333333333</v>
      </c>
      <c r="H196" s="11" t="s">
        <v>465</v>
      </c>
      <c r="I196" s="11" t="s">
        <v>464</v>
      </c>
      <c r="J196" s="12">
        <f>G196</f>
        <v>18.293333333333333</v>
      </c>
      <c r="K196" s="13">
        <v>11</v>
      </c>
    </row>
    <row r="197" spans="1:11" ht="15" customHeight="1">
      <c r="A197" s="5">
        <v>181</v>
      </c>
      <c r="B197" s="8" t="s">
        <v>384</v>
      </c>
      <c r="C197" s="8" t="s">
        <v>385</v>
      </c>
      <c r="D197" s="9" t="s">
        <v>195</v>
      </c>
      <c r="E197" s="9" t="s">
        <v>367</v>
      </c>
      <c r="F197" s="10">
        <v>39.13333333333333</v>
      </c>
      <c r="G197" s="11">
        <f t="shared" si="22"/>
        <v>15.653333333333334</v>
      </c>
      <c r="H197" s="11" t="s">
        <v>464</v>
      </c>
      <c r="I197" s="11" t="s">
        <v>464</v>
      </c>
      <c r="J197" s="12">
        <f>G197</f>
        <v>15.653333333333334</v>
      </c>
      <c r="K197" s="13">
        <v>12</v>
      </c>
    </row>
    <row r="198" spans="1:11" ht="15" customHeight="1">
      <c r="A198" s="5"/>
      <c r="B198" s="3"/>
      <c r="C198" s="3"/>
      <c r="D198" s="4"/>
      <c r="E198" s="4"/>
      <c r="F198" s="10"/>
      <c r="G198" s="11"/>
      <c r="H198" s="11"/>
      <c r="I198" s="11"/>
      <c r="J198" s="12"/>
      <c r="K198" s="13"/>
    </row>
    <row r="199" spans="1:11" ht="15" customHeight="1">
      <c r="A199" s="5">
        <v>182</v>
      </c>
      <c r="B199" s="8" t="s">
        <v>393</v>
      </c>
      <c r="C199" s="8" t="s">
        <v>394</v>
      </c>
      <c r="D199" s="9" t="s">
        <v>195</v>
      </c>
      <c r="E199" s="9" t="s">
        <v>392</v>
      </c>
      <c r="F199" s="10">
        <v>55.03333333333333</v>
      </c>
      <c r="G199" s="11">
        <f>F199*0.4</f>
        <v>22.013333333333335</v>
      </c>
      <c r="H199" s="11">
        <v>84.36</v>
      </c>
      <c r="I199" s="11">
        <f>H199*0.6</f>
        <v>50.616</v>
      </c>
      <c r="J199" s="12">
        <f>I199+G199</f>
        <v>72.62933333333334</v>
      </c>
      <c r="K199" s="13">
        <v>1</v>
      </c>
    </row>
    <row r="200" spans="1:11" ht="15" customHeight="1">
      <c r="A200" s="5">
        <v>183</v>
      </c>
      <c r="B200" s="8" t="s">
        <v>395</v>
      </c>
      <c r="C200" s="8" t="s">
        <v>396</v>
      </c>
      <c r="D200" s="9" t="s">
        <v>195</v>
      </c>
      <c r="E200" s="9" t="s">
        <v>392</v>
      </c>
      <c r="F200" s="10">
        <v>50.03333333333333</v>
      </c>
      <c r="G200" s="11">
        <f>F200*0.4</f>
        <v>20.013333333333335</v>
      </c>
      <c r="H200" s="11">
        <v>71.28</v>
      </c>
      <c r="I200" s="11">
        <f>H200*0.6</f>
        <v>42.768</v>
      </c>
      <c r="J200" s="12">
        <f>I200+G200</f>
        <v>62.781333333333336</v>
      </c>
      <c r="K200" s="13">
        <v>2</v>
      </c>
    </row>
    <row r="201" spans="1:11" ht="15" customHeight="1">
      <c r="A201" s="5">
        <v>184</v>
      </c>
      <c r="B201" s="8" t="s">
        <v>390</v>
      </c>
      <c r="C201" s="8" t="s">
        <v>391</v>
      </c>
      <c r="D201" s="9" t="s">
        <v>195</v>
      </c>
      <c r="E201" s="9" t="s">
        <v>392</v>
      </c>
      <c r="F201" s="10">
        <v>57.96666666666667</v>
      </c>
      <c r="G201" s="11">
        <f>F201*0.4</f>
        <v>23.186666666666667</v>
      </c>
      <c r="H201" s="11" t="s">
        <v>465</v>
      </c>
      <c r="I201" s="11" t="s">
        <v>464</v>
      </c>
      <c r="J201" s="12">
        <f>G201</f>
        <v>23.186666666666667</v>
      </c>
      <c r="K201" s="13">
        <v>3</v>
      </c>
    </row>
    <row r="202" spans="1:11" ht="15" customHeight="1">
      <c r="A202" s="5"/>
      <c r="B202" s="3"/>
      <c r="C202" s="3"/>
      <c r="D202" s="4"/>
      <c r="E202" s="4"/>
      <c r="F202" s="10"/>
      <c r="G202" s="11"/>
      <c r="H202" s="11"/>
      <c r="I202" s="11"/>
      <c r="J202" s="12"/>
      <c r="K202" s="13"/>
    </row>
    <row r="203" spans="1:11" ht="15" customHeight="1">
      <c r="A203" s="5">
        <v>185</v>
      </c>
      <c r="B203" s="8" t="s">
        <v>400</v>
      </c>
      <c r="C203" s="8" t="s">
        <v>401</v>
      </c>
      <c r="D203" s="9" t="s">
        <v>195</v>
      </c>
      <c r="E203" s="9" t="s">
        <v>399</v>
      </c>
      <c r="F203" s="10">
        <v>51.666666666666664</v>
      </c>
      <c r="G203" s="11">
        <f>F203*0.4</f>
        <v>20.666666666666668</v>
      </c>
      <c r="H203" s="11">
        <v>88.52</v>
      </c>
      <c r="I203" s="11">
        <f>H203*0.6</f>
        <v>53.111999999999995</v>
      </c>
      <c r="J203" s="12">
        <f>I203+G203</f>
        <v>73.77866666666667</v>
      </c>
      <c r="K203" s="13">
        <v>1</v>
      </c>
    </row>
    <row r="204" spans="1:11" ht="15" customHeight="1">
      <c r="A204" s="5">
        <v>186</v>
      </c>
      <c r="B204" s="8" t="s">
        <v>397</v>
      </c>
      <c r="C204" s="8" t="s">
        <v>398</v>
      </c>
      <c r="D204" s="9" t="s">
        <v>195</v>
      </c>
      <c r="E204" s="9" t="s">
        <v>399</v>
      </c>
      <c r="F204" s="10">
        <v>53.5</v>
      </c>
      <c r="G204" s="11">
        <f>F204*0.4</f>
        <v>21.400000000000002</v>
      </c>
      <c r="H204" s="11">
        <v>78.2</v>
      </c>
      <c r="I204" s="11">
        <f>H204*0.6</f>
        <v>46.92</v>
      </c>
      <c r="J204" s="12">
        <f>I204+G204</f>
        <v>68.32000000000001</v>
      </c>
      <c r="K204" s="13">
        <v>2</v>
      </c>
    </row>
    <row r="205" spans="1:11" ht="15" customHeight="1">
      <c r="A205" s="5">
        <v>187</v>
      </c>
      <c r="B205" s="8" t="s">
        <v>402</v>
      </c>
      <c r="C205" s="8" t="s">
        <v>403</v>
      </c>
      <c r="D205" s="9" t="s">
        <v>195</v>
      </c>
      <c r="E205" s="9" t="s">
        <v>399</v>
      </c>
      <c r="F205" s="10">
        <v>48.03333333333333</v>
      </c>
      <c r="G205" s="11">
        <f>F205*0.4</f>
        <v>19.213333333333335</v>
      </c>
      <c r="H205" s="11">
        <v>62.36</v>
      </c>
      <c r="I205" s="11">
        <f>H205*0.6</f>
        <v>37.416</v>
      </c>
      <c r="J205" s="12">
        <f>I205+G205</f>
        <v>56.629333333333335</v>
      </c>
      <c r="K205" s="13">
        <v>3</v>
      </c>
    </row>
    <row r="206" spans="1:11" ht="15" customHeight="1">
      <c r="A206" s="5"/>
      <c r="B206" s="3"/>
      <c r="C206" s="3"/>
      <c r="D206" s="4"/>
      <c r="E206" s="4"/>
      <c r="F206" s="10"/>
      <c r="G206" s="11"/>
      <c r="H206" s="11"/>
      <c r="I206" s="11"/>
      <c r="J206" s="12"/>
      <c r="K206" s="13"/>
    </row>
    <row r="207" spans="1:11" ht="15" customHeight="1">
      <c r="A207" s="5">
        <v>188</v>
      </c>
      <c r="B207" s="8" t="s">
        <v>408</v>
      </c>
      <c r="C207" s="8" t="s">
        <v>409</v>
      </c>
      <c r="D207" s="9" t="s">
        <v>195</v>
      </c>
      <c r="E207" s="9" t="s">
        <v>79</v>
      </c>
      <c r="F207" s="10">
        <v>48.63333333333333</v>
      </c>
      <c r="G207" s="11">
        <f aca="true" t="shared" si="25" ref="G207:G218">F207*0.4</f>
        <v>19.453333333333333</v>
      </c>
      <c r="H207" s="11">
        <v>88</v>
      </c>
      <c r="I207" s="11">
        <f aca="true" t="shared" si="26" ref="I207:I217">H207*0.6</f>
        <v>52.8</v>
      </c>
      <c r="J207" s="12">
        <f aca="true" t="shared" si="27" ref="J207:J217">I207+G207</f>
        <v>72.25333333333333</v>
      </c>
      <c r="K207" s="13">
        <v>1</v>
      </c>
    </row>
    <row r="208" spans="1:11" ht="15" customHeight="1">
      <c r="A208" s="5">
        <v>189</v>
      </c>
      <c r="B208" s="8" t="s">
        <v>404</v>
      </c>
      <c r="C208" s="8" t="s">
        <v>405</v>
      </c>
      <c r="D208" s="9" t="s">
        <v>195</v>
      </c>
      <c r="E208" s="9" t="s">
        <v>79</v>
      </c>
      <c r="F208" s="10">
        <v>52.333333333333336</v>
      </c>
      <c r="G208" s="11">
        <f t="shared" si="25"/>
        <v>20.933333333333337</v>
      </c>
      <c r="H208" s="11">
        <v>82.4</v>
      </c>
      <c r="I208" s="11">
        <f t="shared" si="26"/>
        <v>49.440000000000005</v>
      </c>
      <c r="J208" s="12">
        <f t="shared" si="27"/>
        <v>70.37333333333333</v>
      </c>
      <c r="K208" s="13">
        <v>2</v>
      </c>
    </row>
    <row r="209" spans="1:11" ht="15" customHeight="1">
      <c r="A209" s="5">
        <v>190</v>
      </c>
      <c r="B209" s="8" t="s">
        <v>410</v>
      </c>
      <c r="C209" s="8" t="s">
        <v>411</v>
      </c>
      <c r="D209" s="9" t="s">
        <v>195</v>
      </c>
      <c r="E209" s="9" t="s">
        <v>79</v>
      </c>
      <c r="F209" s="10">
        <v>45.666666666666664</v>
      </c>
      <c r="G209" s="11">
        <f t="shared" si="25"/>
        <v>18.266666666666666</v>
      </c>
      <c r="H209" s="11">
        <v>85.56</v>
      </c>
      <c r="I209" s="11">
        <f t="shared" si="26"/>
        <v>51.336</v>
      </c>
      <c r="J209" s="12">
        <f t="shared" si="27"/>
        <v>69.60266666666666</v>
      </c>
      <c r="K209" s="13">
        <v>3</v>
      </c>
    </row>
    <row r="210" spans="1:11" ht="15" customHeight="1">
      <c r="A210" s="5">
        <v>191</v>
      </c>
      <c r="B210" s="8" t="s">
        <v>412</v>
      </c>
      <c r="C210" s="8" t="s">
        <v>413</v>
      </c>
      <c r="D210" s="9" t="s">
        <v>195</v>
      </c>
      <c r="E210" s="9" t="s">
        <v>79</v>
      </c>
      <c r="F210" s="10">
        <v>44.93333333333334</v>
      </c>
      <c r="G210" s="11">
        <f t="shared" si="25"/>
        <v>17.973333333333336</v>
      </c>
      <c r="H210" s="11">
        <v>81.84</v>
      </c>
      <c r="I210" s="11">
        <f t="shared" si="26"/>
        <v>49.104</v>
      </c>
      <c r="J210" s="12">
        <f t="shared" si="27"/>
        <v>67.07733333333334</v>
      </c>
      <c r="K210" s="13">
        <v>4</v>
      </c>
    </row>
    <row r="211" spans="1:11" ht="15" customHeight="1">
      <c r="A211" s="5">
        <v>192</v>
      </c>
      <c r="B211" s="8" t="s">
        <v>420</v>
      </c>
      <c r="C211" s="8" t="s">
        <v>421</v>
      </c>
      <c r="D211" s="9" t="s">
        <v>195</v>
      </c>
      <c r="E211" s="9" t="s">
        <v>79</v>
      </c>
      <c r="F211" s="10">
        <v>40.63333333333333</v>
      </c>
      <c r="G211" s="11">
        <f t="shared" si="25"/>
        <v>16.253333333333334</v>
      </c>
      <c r="H211" s="11">
        <v>83.12</v>
      </c>
      <c r="I211" s="11">
        <f t="shared" si="26"/>
        <v>49.872</v>
      </c>
      <c r="J211" s="12">
        <f t="shared" si="27"/>
        <v>66.12533333333333</v>
      </c>
      <c r="K211" s="13">
        <v>5</v>
      </c>
    </row>
    <row r="212" spans="1:11" ht="15" customHeight="1">
      <c r="A212" s="5">
        <v>193</v>
      </c>
      <c r="B212" s="8" t="s">
        <v>414</v>
      </c>
      <c r="C212" s="8" t="s">
        <v>415</v>
      </c>
      <c r="D212" s="9" t="s">
        <v>195</v>
      </c>
      <c r="E212" s="9" t="s">
        <v>79</v>
      </c>
      <c r="F212" s="10">
        <v>44.03333333333333</v>
      </c>
      <c r="G212" s="11">
        <f t="shared" si="25"/>
        <v>17.613333333333333</v>
      </c>
      <c r="H212" s="11">
        <v>79.96</v>
      </c>
      <c r="I212" s="11">
        <f t="shared" si="26"/>
        <v>47.97599999999999</v>
      </c>
      <c r="J212" s="12">
        <f t="shared" si="27"/>
        <v>65.58933333333333</v>
      </c>
      <c r="K212" s="13">
        <v>6</v>
      </c>
    </row>
    <row r="213" spans="1:11" ht="15" customHeight="1">
      <c r="A213" s="5">
        <v>194</v>
      </c>
      <c r="B213" s="8" t="s">
        <v>416</v>
      </c>
      <c r="C213" s="8" t="s">
        <v>417</v>
      </c>
      <c r="D213" s="9" t="s">
        <v>195</v>
      </c>
      <c r="E213" s="9" t="s">
        <v>79</v>
      </c>
      <c r="F213" s="10">
        <v>43.5</v>
      </c>
      <c r="G213" s="11">
        <f t="shared" si="25"/>
        <v>17.400000000000002</v>
      </c>
      <c r="H213" s="11">
        <v>79.48</v>
      </c>
      <c r="I213" s="11">
        <f t="shared" si="26"/>
        <v>47.688</v>
      </c>
      <c r="J213" s="12">
        <f t="shared" si="27"/>
        <v>65.08800000000001</v>
      </c>
      <c r="K213" s="13">
        <v>7</v>
      </c>
    </row>
    <row r="214" spans="1:11" ht="15" customHeight="1">
      <c r="A214" s="5">
        <v>195</v>
      </c>
      <c r="B214" s="8" t="s">
        <v>406</v>
      </c>
      <c r="C214" s="8" t="s">
        <v>407</v>
      </c>
      <c r="D214" s="9" t="s">
        <v>195</v>
      </c>
      <c r="E214" s="9" t="s">
        <v>79</v>
      </c>
      <c r="F214" s="10">
        <v>50.4</v>
      </c>
      <c r="G214" s="11">
        <f t="shared" si="25"/>
        <v>20.16</v>
      </c>
      <c r="H214" s="11">
        <v>71.24</v>
      </c>
      <c r="I214" s="11">
        <f t="shared" si="26"/>
        <v>42.74399999999999</v>
      </c>
      <c r="J214" s="12">
        <f t="shared" si="27"/>
        <v>62.903999999999996</v>
      </c>
      <c r="K214" s="13">
        <v>8</v>
      </c>
    </row>
    <row r="215" spans="1:11" ht="15" customHeight="1">
      <c r="A215" s="5">
        <v>196</v>
      </c>
      <c r="B215" s="8" t="s">
        <v>426</v>
      </c>
      <c r="C215" s="8" t="s">
        <v>427</v>
      </c>
      <c r="D215" s="9" t="s">
        <v>195</v>
      </c>
      <c r="E215" s="9" t="s">
        <v>79</v>
      </c>
      <c r="F215" s="5">
        <v>32.9</v>
      </c>
      <c r="G215" s="11">
        <f t="shared" si="25"/>
        <v>13.16</v>
      </c>
      <c r="H215" s="11">
        <v>81.24</v>
      </c>
      <c r="I215" s="11">
        <f t="shared" si="26"/>
        <v>48.74399999999999</v>
      </c>
      <c r="J215" s="12">
        <f t="shared" si="27"/>
        <v>61.903999999999996</v>
      </c>
      <c r="K215" s="13">
        <v>9</v>
      </c>
    </row>
    <row r="216" spans="1:11" ht="15" customHeight="1">
      <c r="A216" s="5">
        <v>197</v>
      </c>
      <c r="B216" s="8" t="s">
        <v>418</v>
      </c>
      <c r="C216" s="8" t="s">
        <v>419</v>
      </c>
      <c r="D216" s="9" t="s">
        <v>195</v>
      </c>
      <c r="E216" s="9" t="s">
        <v>79</v>
      </c>
      <c r="F216" s="10">
        <v>41.766666666666666</v>
      </c>
      <c r="G216" s="11">
        <f t="shared" si="25"/>
        <v>16.706666666666667</v>
      </c>
      <c r="H216" s="11">
        <v>72.08</v>
      </c>
      <c r="I216" s="11">
        <f t="shared" si="26"/>
        <v>43.248</v>
      </c>
      <c r="J216" s="12">
        <f t="shared" si="27"/>
        <v>59.95466666666667</v>
      </c>
      <c r="K216" s="13">
        <v>10</v>
      </c>
    </row>
    <row r="217" spans="1:11" ht="15" customHeight="1">
      <c r="A217" s="5">
        <v>198</v>
      </c>
      <c r="B217" s="8" t="s">
        <v>422</v>
      </c>
      <c r="C217" s="8" t="s">
        <v>423</v>
      </c>
      <c r="D217" s="9" t="s">
        <v>195</v>
      </c>
      <c r="E217" s="9" t="s">
        <v>79</v>
      </c>
      <c r="F217" s="10">
        <v>35.63333333333333</v>
      </c>
      <c r="G217" s="11">
        <f t="shared" si="25"/>
        <v>14.253333333333334</v>
      </c>
      <c r="H217" s="11">
        <v>59.8</v>
      </c>
      <c r="I217" s="11">
        <f t="shared" si="26"/>
        <v>35.879999999999995</v>
      </c>
      <c r="J217" s="12">
        <f t="shared" si="27"/>
        <v>50.133333333333326</v>
      </c>
      <c r="K217" s="13">
        <v>11</v>
      </c>
    </row>
    <row r="218" spans="1:11" ht="15" customHeight="1">
      <c r="A218" s="5">
        <v>199</v>
      </c>
      <c r="B218" s="8" t="s">
        <v>424</v>
      </c>
      <c r="C218" s="8" t="s">
        <v>425</v>
      </c>
      <c r="D218" s="9" t="s">
        <v>195</v>
      </c>
      <c r="E218" s="9" t="s">
        <v>79</v>
      </c>
      <c r="F218" s="10">
        <v>34.7</v>
      </c>
      <c r="G218" s="11">
        <f t="shared" si="25"/>
        <v>13.880000000000003</v>
      </c>
      <c r="H218" s="11" t="s">
        <v>465</v>
      </c>
      <c r="I218" s="11" t="s">
        <v>464</v>
      </c>
      <c r="J218" s="12">
        <f>G218</f>
        <v>13.880000000000003</v>
      </c>
      <c r="K218" s="13">
        <v>12</v>
      </c>
    </row>
    <row r="219" spans="1:11" ht="15" customHeight="1">
      <c r="A219" s="5"/>
      <c r="B219" s="3"/>
      <c r="C219" s="3"/>
      <c r="D219" s="4"/>
      <c r="E219" s="4"/>
      <c r="F219" s="5"/>
      <c r="G219" s="11"/>
      <c r="H219" s="11"/>
      <c r="I219" s="11"/>
      <c r="J219" s="12"/>
      <c r="K219" s="13"/>
    </row>
    <row r="220" spans="1:11" ht="15" customHeight="1">
      <c r="A220" s="5">
        <v>210</v>
      </c>
      <c r="B220" s="8" t="s">
        <v>438</v>
      </c>
      <c r="C220" s="8" t="s">
        <v>439</v>
      </c>
      <c r="D220" s="9" t="s">
        <v>195</v>
      </c>
      <c r="E220" s="9" t="s">
        <v>86</v>
      </c>
      <c r="F220" s="10">
        <v>52.53333333333333</v>
      </c>
      <c r="G220" s="11">
        <f aca="true" t="shared" si="28" ref="G220:G237">F220*0.4</f>
        <v>21.013333333333335</v>
      </c>
      <c r="H220" s="11">
        <v>88.24</v>
      </c>
      <c r="I220" s="11">
        <f aca="true" t="shared" si="29" ref="I220:I235">H220*0.6</f>
        <v>52.943999999999996</v>
      </c>
      <c r="J220" s="12">
        <f aca="true" t="shared" si="30" ref="J220:J235">I220+G220</f>
        <v>73.95733333333334</v>
      </c>
      <c r="K220" s="13">
        <v>1</v>
      </c>
    </row>
    <row r="221" spans="1:11" ht="15" customHeight="1">
      <c r="A221" s="5">
        <v>211</v>
      </c>
      <c r="B221" s="8" t="s">
        <v>448</v>
      </c>
      <c r="C221" s="8" t="s">
        <v>449</v>
      </c>
      <c r="D221" s="9" t="s">
        <v>195</v>
      </c>
      <c r="E221" s="9" t="s">
        <v>86</v>
      </c>
      <c r="F221" s="10">
        <v>50.166666666666664</v>
      </c>
      <c r="G221" s="11">
        <f t="shared" si="28"/>
        <v>20.066666666666666</v>
      </c>
      <c r="H221" s="11">
        <v>86.16</v>
      </c>
      <c r="I221" s="11">
        <f t="shared" si="29"/>
        <v>51.696</v>
      </c>
      <c r="J221" s="12">
        <f t="shared" si="30"/>
        <v>71.76266666666666</v>
      </c>
      <c r="K221" s="13">
        <v>2</v>
      </c>
    </row>
    <row r="222" spans="1:11" ht="15" customHeight="1">
      <c r="A222" s="5">
        <v>212</v>
      </c>
      <c r="B222" s="8" t="s">
        <v>428</v>
      </c>
      <c r="C222" s="8" t="s">
        <v>429</v>
      </c>
      <c r="D222" s="9" t="s">
        <v>195</v>
      </c>
      <c r="E222" s="9" t="s">
        <v>86</v>
      </c>
      <c r="F222" s="10">
        <v>56.9</v>
      </c>
      <c r="G222" s="11">
        <f t="shared" si="28"/>
        <v>22.76</v>
      </c>
      <c r="H222" s="11">
        <v>79.76</v>
      </c>
      <c r="I222" s="11">
        <f t="shared" si="29"/>
        <v>47.856</v>
      </c>
      <c r="J222" s="12">
        <f t="shared" si="30"/>
        <v>70.616</v>
      </c>
      <c r="K222" s="13">
        <v>3</v>
      </c>
    </row>
    <row r="223" spans="1:11" ht="15" customHeight="1">
      <c r="A223" s="5">
        <v>213</v>
      </c>
      <c r="B223" s="8" t="s">
        <v>444</v>
      </c>
      <c r="C223" s="8" t="s">
        <v>445</v>
      </c>
      <c r="D223" s="9" t="s">
        <v>195</v>
      </c>
      <c r="E223" s="9" t="s">
        <v>86</v>
      </c>
      <c r="F223" s="10">
        <v>50.833333333333336</v>
      </c>
      <c r="G223" s="11">
        <f t="shared" si="28"/>
        <v>20.333333333333336</v>
      </c>
      <c r="H223" s="11">
        <v>83.04</v>
      </c>
      <c r="I223" s="11">
        <f t="shared" si="29"/>
        <v>49.824000000000005</v>
      </c>
      <c r="J223" s="12">
        <f t="shared" si="30"/>
        <v>70.15733333333334</v>
      </c>
      <c r="K223" s="13">
        <v>4</v>
      </c>
    </row>
    <row r="224" spans="1:11" ht="15" customHeight="1">
      <c r="A224" s="5">
        <v>214</v>
      </c>
      <c r="B224" s="8" t="s">
        <v>442</v>
      </c>
      <c r="C224" s="8" t="s">
        <v>443</v>
      </c>
      <c r="D224" s="9" t="s">
        <v>195</v>
      </c>
      <c r="E224" s="9" t="s">
        <v>86</v>
      </c>
      <c r="F224" s="10">
        <v>51</v>
      </c>
      <c r="G224" s="11">
        <f t="shared" si="28"/>
        <v>20.400000000000002</v>
      </c>
      <c r="H224" s="11">
        <v>82.4</v>
      </c>
      <c r="I224" s="11">
        <f t="shared" si="29"/>
        <v>49.440000000000005</v>
      </c>
      <c r="J224" s="12">
        <f t="shared" si="30"/>
        <v>69.84</v>
      </c>
      <c r="K224" s="13">
        <v>5</v>
      </c>
    </row>
    <row r="225" spans="1:11" ht="15" customHeight="1">
      <c r="A225" s="5">
        <v>215</v>
      </c>
      <c r="B225" s="8" t="s">
        <v>460</v>
      </c>
      <c r="C225" s="8" t="s">
        <v>461</v>
      </c>
      <c r="D225" s="9" t="s">
        <v>195</v>
      </c>
      <c r="E225" s="9" t="s">
        <v>86</v>
      </c>
      <c r="F225" s="10">
        <v>47.8</v>
      </c>
      <c r="G225" s="11">
        <f t="shared" si="28"/>
        <v>19.12</v>
      </c>
      <c r="H225" s="11">
        <v>80.84</v>
      </c>
      <c r="I225" s="11">
        <f t="shared" si="29"/>
        <v>48.504</v>
      </c>
      <c r="J225" s="12">
        <f t="shared" si="30"/>
        <v>67.624</v>
      </c>
      <c r="K225" s="13">
        <v>6</v>
      </c>
    </row>
    <row r="226" spans="1:11" ht="15" customHeight="1">
      <c r="A226" s="5">
        <v>216</v>
      </c>
      <c r="B226" s="8" t="s">
        <v>462</v>
      </c>
      <c r="C226" s="8" t="s">
        <v>463</v>
      </c>
      <c r="D226" s="9" t="s">
        <v>195</v>
      </c>
      <c r="E226" s="9" t="s">
        <v>86</v>
      </c>
      <c r="F226" s="10">
        <v>47.56666666666666</v>
      </c>
      <c r="G226" s="11">
        <f t="shared" si="28"/>
        <v>19.026666666666667</v>
      </c>
      <c r="H226" s="11">
        <v>77.88</v>
      </c>
      <c r="I226" s="11">
        <f t="shared" si="29"/>
        <v>46.727999999999994</v>
      </c>
      <c r="J226" s="12">
        <f t="shared" si="30"/>
        <v>65.75466666666667</v>
      </c>
      <c r="K226" s="13">
        <v>7</v>
      </c>
    </row>
    <row r="227" spans="1:11" ht="15" customHeight="1">
      <c r="A227" s="5">
        <v>217</v>
      </c>
      <c r="B227" s="15" t="s">
        <v>454</v>
      </c>
      <c r="C227" s="15" t="s">
        <v>455</v>
      </c>
      <c r="D227" s="16" t="s">
        <v>195</v>
      </c>
      <c r="E227" s="16" t="s">
        <v>86</v>
      </c>
      <c r="F227" s="17">
        <v>48.86666666666667</v>
      </c>
      <c r="G227" s="11">
        <f t="shared" si="28"/>
        <v>19.546666666666667</v>
      </c>
      <c r="H227" s="11">
        <v>76.92</v>
      </c>
      <c r="I227" s="11">
        <f t="shared" si="29"/>
        <v>46.152</v>
      </c>
      <c r="J227" s="12">
        <f t="shared" si="30"/>
        <v>65.69866666666667</v>
      </c>
      <c r="K227" s="13">
        <v>8</v>
      </c>
    </row>
    <row r="228" spans="1:11" ht="18" customHeight="1">
      <c r="A228" s="5">
        <v>218</v>
      </c>
      <c r="B228" s="8" t="s">
        <v>440</v>
      </c>
      <c r="C228" s="8" t="s">
        <v>441</v>
      </c>
      <c r="D228" s="9" t="s">
        <v>195</v>
      </c>
      <c r="E228" s="9" t="s">
        <v>86</v>
      </c>
      <c r="F228" s="10">
        <v>51.7</v>
      </c>
      <c r="G228" s="11">
        <f t="shared" si="28"/>
        <v>20.680000000000003</v>
      </c>
      <c r="H228" s="11">
        <v>74.6</v>
      </c>
      <c r="I228" s="11">
        <f t="shared" si="29"/>
        <v>44.76</v>
      </c>
      <c r="J228" s="12">
        <f t="shared" si="30"/>
        <v>65.44</v>
      </c>
      <c r="K228" s="13">
        <v>9</v>
      </c>
    </row>
    <row r="229" spans="1:11" ht="15" customHeight="1">
      <c r="A229" s="5">
        <v>219</v>
      </c>
      <c r="B229" s="8" t="s">
        <v>456</v>
      </c>
      <c r="C229" s="8" t="s">
        <v>457</v>
      </c>
      <c r="D229" s="9" t="s">
        <v>195</v>
      </c>
      <c r="E229" s="9" t="s">
        <v>86</v>
      </c>
      <c r="F229" s="10">
        <v>48.13333333333333</v>
      </c>
      <c r="G229" s="11">
        <f t="shared" si="28"/>
        <v>19.253333333333334</v>
      </c>
      <c r="H229" s="11">
        <v>76.72</v>
      </c>
      <c r="I229" s="11">
        <f t="shared" si="29"/>
        <v>46.032</v>
      </c>
      <c r="J229" s="12">
        <f t="shared" si="30"/>
        <v>65.28533333333333</v>
      </c>
      <c r="K229" s="13">
        <v>10</v>
      </c>
    </row>
    <row r="230" spans="1:11" ht="15" customHeight="1">
      <c r="A230" s="5">
        <v>220</v>
      </c>
      <c r="B230" s="8" t="s">
        <v>432</v>
      </c>
      <c r="C230" s="8" t="s">
        <v>433</v>
      </c>
      <c r="D230" s="9" t="s">
        <v>195</v>
      </c>
      <c r="E230" s="9" t="s">
        <v>86</v>
      </c>
      <c r="F230" s="10">
        <v>53.333333333333336</v>
      </c>
      <c r="G230" s="11">
        <f t="shared" si="28"/>
        <v>21.333333333333336</v>
      </c>
      <c r="H230" s="11">
        <v>71.72</v>
      </c>
      <c r="I230" s="11">
        <f t="shared" si="29"/>
        <v>43.032</v>
      </c>
      <c r="J230" s="12">
        <f t="shared" si="30"/>
        <v>64.36533333333333</v>
      </c>
      <c r="K230" s="13">
        <v>11</v>
      </c>
    </row>
    <row r="231" spans="1:11" ht="15" customHeight="1">
      <c r="A231" s="5">
        <v>221</v>
      </c>
      <c r="B231" s="8" t="s">
        <v>434</v>
      </c>
      <c r="C231" s="8" t="s">
        <v>435</v>
      </c>
      <c r="D231" s="9" t="s">
        <v>195</v>
      </c>
      <c r="E231" s="9" t="s">
        <v>86</v>
      </c>
      <c r="F231" s="10">
        <v>53.2</v>
      </c>
      <c r="G231" s="11">
        <f t="shared" si="28"/>
        <v>21.28</v>
      </c>
      <c r="H231" s="11">
        <v>69.24</v>
      </c>
      <c r="I231" s="11">
        <f t="shared" si="29"/>
        <v>41.544</v>
      </c>
      <c r="J231" s="12">
        <f t="shared" si="30"/>
        <v>62.824</v>
      </c>
      <c r="K231" s="13">
        <v>12</v>
      </c>
    </row>
    <row r="232" spans="1:11" ht="15" customHeight="1">
      <c r="A232" s="5">
        <v>222</v>
      </c>
      <c r="B232" s="8" t="s">
        <v>450</v>
      </c>
      <c r="C232" s="8" t="s">
        <v>451</v>
      </c>
      <c r="D232" s="9" t="s">
        <v>195</v>
      </c>
      <c r="E232" s="9" t="s">
        <v>86</v>
      </c>
      <c r="F232" s="10">
        <v>49.833333333333336</v>
      </c>
      <c r="G232" s="11">
        <f t="shared" si="28"/>
        <v>19.933333333333337</v>
      </c>
      <c r="H232" s="11">
        <v>67.72</v>
      </c>
      <c r="I232" s="11">
        <f t="shared" si="29"/>
        <v>40.632</v>
      </c>
      <c r="J232" s="12">
        <f t="shared" si="30"/>
        <v>60.565333333333335</v>
      </c>
      <c r="K232" s="13">
        <v>13</v>
      </c>
    </row>
    <row r="233" spans="1:11" ht="15" customHeight="1">
      <c r="A233" s="5">
        <v>223</v>
      </c>
      <c r="B233" s="8" t="s">
        <v>446</v>
      </c>
      <c r="C233" s="8" t="s">
        <v>447</v>
      </c>
      <c r="D233" s="9" t="s">
        <v>195</v>
      </c>
      <c r="E233" s="9" t="s">
        <v>86</v>
      </c>
      <c r="F233" s="10">
        <v>50.23333333333333</v>
      </c>
      <c r="G233" s="11">
        <f t="shared" si="28"/>
        <v>20.093333333333334</v>
      </c>
      <c r="H233" s="11">
        <v>66.28</v>
      </c>
      <c r="I233" s="11">
        <f t="shared" si="29"/>
        <v>39.768</v>
      </c>
      <c r="J233" s="12">
        <f t="shared" si="30"/>
        <v>59.861333333333334</v>
      </c>
      <c r="K233" s="13">
        <v>14</v>
      </c>
    </row>
    <row r="234" spans="1:11" ht="15" customHeight="1">
      <c r="A234" s="5">
        <v>224</v>
      </c>
      <c r="B234" s="8" t="s">
        <v>430</v>
      </c>
      <c r="C234" s="8" t="s">
        <v>431</v>
      </c>
      <c r="D234" s="9" t="s">
        <v>195</v>
      </c>
      <c r="E234" s="9" t="s">
        <v>86</v>
      </c>
      <c r="F234" s="10">
        <v>54.76666666666667</v>
      </c>
      <c r="G234" s="11">
        <f t="shared" si="28"/>
        <v>21.90666666666667</v>
      </c>
      <c r="H234" s="11">
        <v>60.36</v>
      </c>
      <c r="I234" s="11">
        <f t="shared" si="29"/>
        <v>36.216</v>
      </c>
      <c r="J234" s="12">
        <f t="shared" si="30"/>
        <v>58.122666666666674</v>
      </c>
      <c r="K234" s="13">
        <v>15</v>
      </c>
    </row>
    <row r="235" spans="1:11" ht="15" customHeight="1">
      <c r="A235" s="5">
        <v>225</v>
      </c>
      <c r="B235" s="8" t="s">
        <v>436</v>
      </c>
      <c r="C235" s="8" t="s">
        <v>437</v>
      </c>
      <c r="D235" s="9" t="s">
        <v>195</v>
      </c>
      <c r="E235" s="9" t="s">
        <v>86</v>
      </c>
      <c r="F235" s="10">
        <v>52.9</v>
      </c>
      <c r="G235" s="11">
        <f t="shared" si="28"/>
        <v>21.16</v>
      </c>
      <c r="H235" s="11">
        <v>60.8</v>
      </c>
      <c r="I235" s="11">
        <f t="shared" si="29"/>
        <v>36.48</v>
      </c>
      <c r="J235" s="12">
        <f t="shared" si="30"/>
        <v>57.64</v>
      </c>
      <c r="K235" s="13">
        <v>16</v>
      </c>
    </row>
    <row r="236" spans="1:11" ht="15" customHeight="1">
      <c r="A236" s="5">
        <v>226</v>
      </c>
      <c r="B236" s="8" t="s">
        <v>452</v>
      </c>
      <c r="C236" s="8" t="s">
        <v>453</v>
      </c>
      <c r="D236" s="9" t="s">
        <v>195</v>
      </c>
      <c r="E236" s="9" t="s">
        <v>86</v>
      </c>
      <c r="F236" s="10">
        <v>49.6</v>
      </c>
      <c r="G236" s="11">
        <f t="shared" si="28"/>
        <v>19.840000000000003</v>
      </c>
      <c r="H236" s="11" t="s">
        <v>464</v>
      </c>
      <c r="I236" s="11" t="s">
        <v>464</v>
      </c>
      <c r="J236" s="12">
        <f>G236</f>
        <v>19.840000000000003</v>
      </c>
      <c r="K236" s="13">
        <v>17</v>
      </c>
    </row>
    <row r="237" spans="1:11" ht="15" customHeight="1">
      <c r="A237" s="5">
        <v>227</v>
      </c>
      <c r="B237" s="8" t="s">
        <v>458</v>
      </c>
      <c r="C237" s="8" t="s">
        <v>459</v>
      </c>
      <c r="D237" s="9" t="s">
        <v>195</v>
      </c>
      <c r="E237" s="9" t="s">
        <v>86</v>
      </c>
      <c r="F237" s="10">
        <v>47.833333333333336</v>
      </c>
      <c r="G237" s="11">
        <f t="shared" si="28"/>
        <v>19.133333333333336</v>
      </c>
      <c r="H237" s="11" t="s">
        <v>464</v>
      </c>
      <c r="I237" s="11" t="s">
        <v>464</v>
      </c>
      <c r="J237" s="12">
        <f>G237</f>
        <v>19.133333333333336</v>
      </c>
      <c r="K237" s="13">
        <v>18</v>
      </c>
    </row>
  </sheetData>
  <sheetProtection/>
  <mergeCells count="1">
    <mergeCell ref="A1:K1"/>
  </mergeCells>
  <printOptions/>
  <pageMargins left="0.75" right="0.75" top="0.59" bottom="0.59" header="0.51" footer="0.51"/>
  <pageSetup horizontalDpi="600" verticalDpi="600" orientation="landscape" paperSize="9" r:id="rId1"/>
  <headerFooter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yczjzjs</dc:creator>
  <cp:keywords/>
  <dc:description/>
  <cp:lastModifiedBy>微软用户</cp:lastModifiedBy>
  <cp:lastPrinted>2016-07-29T09:18:31Z</cp:lastPrinted>
  <dcterms:created xsi:type="dcterms:W3CDTF">2016-07-26T10:32:49Z</dcterms:created>
  <dcterms:modified xsi:type="dcterms:W3CDTF">2016-07-29T09:19:37Z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