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60" activeTab="0"/>
  </bookViews>
  <sheets>
    <sheet name="教育" sheetId="1" r:id="rId1"/>
  </sheets>
  <definedNames>
    <definedName name="_xlnm.Print_Titles" localSheetId="0">'教育'!$2:$2</definedName>
  </definedNames>
  <calcPr fullCalcOnLoad="1"/>
</workbook>
</file>

<file path=xl/sharedStrings.xml><?xml version="1.0" encoding="utf-8"?>
<sst xmlns="http://schemas.openxmlformats.org/spreadsheetml/2006/main" count="188" uniqueCount="102">
  <si>
    <t>2016年枝江市公开招聘教师面试成绩和综合成绩</t>
  </si>
  <si>
    <t>序号</t>
  </si>
  <si>
    <t>姓名</t>
  </si>
  <si>
    <t>准考证号</t>
  </si>
  <si>
    <t>报考单位</t>
  </si>
  <si>
    <t>报考岗位</t>
  </si>
  <si>
    <t>笔试分数</t>
  </si>
  <si>
    <t>笔试分数
40%</t>
  </si>
  <si>
    <t>面试分数</t>
  </si>
  <si>
    <t>面试分数
60%</t>
  </si>
  <si>
    <t>综合成绩</t>
  </si>
  <si>
    <t>排序</t>
  </si>
  <si>
    <t>郭婧宇</t>
  </si>
  <si>
    <t>414205075427</t>
  </si>
  <si>
    <t>职教中心、宜昌市第二技工学校</t>
  </si>
  <si>
    <t>音乐教师</t>
  </si>
  <si>
    <t>黄雯</t>
  </si>
  <si>
    <t>414205072909</t>
  </si>
  <si>
    <t>刘梦竹</t>
  </si>
  <si>
    <t>414205061625</t>
  </si>
  <si>
    <t xml:space="preserve"> </t>
  </si>
  <si>
    <t>刘朦朦</t>
  </si>
  <si>
    <t>314205016618</t>
  </si>
  <si>
    <t>物流学教师</t>
  </si>
  <si>
    <t>高程程</t>
  </si>
  <si>
    <t>314205018125</t>
  </si>
  <si>
    <t>龙黎</t>
  </si>
  <si>
    <t>314205016220</t>
  </si>
  <si>
    <t>龚玉龙</t>
  </si>
  <si>
    <t>314205015630</t>
  </si>
  <si>
    <t>汽车维修教师</t>
  </si>
  <si>
    <t>孟晓明</t>
  </si>
  <si>
    <t>314205015820</t>
  </si>
  <si>
    <t>许倩</t>
  </si>
  <si>
    <t>314205017518</t>
  </si>
  <si>
    <t>缺考</t>
  </si>
  <si>
    <t>董翠</t>
  </si>
  <si>
    <t>314205017328</t>
  </si>
  <si>
    <t>农学教师</t>
  </si>
  <si>
    <t>覃莉</t>
  </si>
  <si>
    <t>314205016520</t>
  </si>
  <si>
    <t>徐治梅</t>
  </si>
  <si>
    <t>314205016503</t>
  </si>
  <si>
    <t>王文君</t>
  </si>
  <si>
    <t>314205016322</t>
  </si>
  <si>
    <t>机械加工教师</t>
  </si>
  <si>
    <t>汪玖零</t>
  </si>
  <si>
    <t>314205017719</t>
  </si>
  <si>
    <t>邹浪</t>
  </si>
  <si>
    <t>314205017224</t>
  </si>
  <si>
    <t>赵莉玲</t>
  </si>
  <si>
    <t>414205073401</t>
  </si>
  <si>
    <t>各镇（街道）中心幼儿园</t>
  </si>
  <si>
    <t>幼儿教师</t>
  </si>
  <si>
    <t>郑凛然</t>
  </si>
  <si>
    <t>414205060813</t>
  </si>
  <si>
    <t>李镛</t>
  </si>
  <si>
    <t>414205060409</t>
  </si>
  <si>
    <t>王宇晴</t>
  </si>
  <si>
    <t>414205060204</t>
  </si>
  <si>
    <t>王丽娜</t>
  </si>
  <si>
    <t>414205097628</t>
  </si>
  <si>
    <t>夏夏</t>
  </si>
  <si>
    <t>414205060226</t>
  </si>
  <si>
    <t>张芊芊</t>
  </si>
  <si>
    <t>414205097205</t>
  </si>
  <si>
    <t>杜娟</t>
  </si>
  <si>
    <t>414205072915</t>
  </si>
  <si>
    <t>刘婵</t>
  </si>
  <si>
    <t>414205062226</t>
  </si>
  <si>
    <t>卞周玲</t>
  </si>
  <si>
    <t>414205097528</t>
  </si>
  <si>
    <t>李潇</t>
  </si>
  <si>
    <t>414205062413</t>
  </si>
  <si>
    <t>王翠娥</t>
  </si>
  <si>
    <t>414205060318</t>
  </si>
  <si>
    <t>黄娜娜</t>
  </si>
  <si>
    <t>414205060118</t>
  </si>
  <si>
    <t>赵丽</t>
  </si>
  <si>
    <t>414205060617</t>
  </si>
  <si>
    <t>宋宇</t>
  </si>
  <si>
    <t>414205097728</t>
  </si>
  <si>
    <t>杨笛</t>
  </si>
  <si>
    <t>414205073211</t>
  </si>
  <si>
    <t>胡蝶</t>
  </si>
  <si>
    <t>414205062212</t>
  </si>
  <si>
    <t>石佳</t>
  </si>
  <si>
    <t>414205074616</t>
  </si>
  <si>
    <t>周望晴</t>
  </si>
  <si>
    <t>414205061102</t>
  </si>
  <si>
    <t>蔡胡蕾</t>
  </si>
  <si>
    <t>414205097602</t>
  </si>
  <si>
    <t>李巧姿</t>
  </si>
  <si>
    <t>414205061227</t>
  </si>
  <si>
    <t>刘书勤</t>
  </si>
  <si>
    <t>414205061421</t>
  </si>
  <si>
    <t>特殊教育学校</t>
  </si>
  <si>
    <t>美术教师</t>
  </si>
  <si>
    <t>李靖</t>
  </si>
  <si>
    <t>414205086208</t>
  </si>
  <si>
    <t>邵锐东</t>
  </si>
  <si>
    <t>414205074901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</si>
</sst>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;_栀"/>
  </numFmts>
  <fonts count="23">
    <font>
      <sz val="12"/>
      <name val="宋体"/>
      <family val="0"/>
    </font>
    <font>
      <sz val="10"/>
      <color indexed="8"/>
      <name val="宋体"/>
      <family val="0"/>
    </font>
    <font>
      <b/>
      <sz val="16"/>
      <color indexed="8"/>
      <name val="黑体"/>
      <family val="3"/>
    </font>
    <font>
      <sz val="1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7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0" fillId="2" borderId="5" applyNumberFormat="0" applyAlignment="0" applyProtection="0"/>
    <xf numFmtId="0" fontId="17" fillId="2" borderId="1" applyNumberFormat="0" applyAlignment="0" applyProtection="0"/>
    <xf numFmtId="0" fontId="22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9" fillId="0" borderId="7" applyNumberFormat="0" applyFill="0" applyAlignment="0" applyProtection="0"/>
    <xf numFmtId="0" fontId="13" fillId="0" borderId="8" applyNumberFormat="0" applyFill="0" applyAlignment="0" applyProtection="0"/>
    <xf numFmtId="0" fontId="20" fillId="9" borderId="0" applyNumberFormat="0" applyBorder="0" applyAlignment="0" applyProtection="0"/>
    <xf numFmtId="0" fontId="19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177" fontId="1" fillId="0" borderId="9" xfId="0" applyNumberFormat="1" applyFont="1" applyBorder="1" applyAlignment="1">
      <alignment horizontal="center" vertical="center" wrapText="1"/>
    </xf>
    <xf numFmtId="178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>
      <selection activeCell="A23" sqref="A23:A43"/>
    </sheetView>
  </sheetViews>
  <sheetFormatPr defaultColWidth="9.00390625" defaultRowHeight="14.25"/>
  <cols>
    <col min="1" max="1" width="4.25390625" style="3" customWidth="1"/>
    <col min="2" max="2" width="7.125" style="3" customWidth="1"/>
    <col min="3" max="3" width="14.875" style="3" customWidth="1"/>
    <col min="4" max="4" width="26.50390625" style="3" customWidth="1"/>
    <col min="5" max="5" width="11.50390625" style="3" customWidth="1"/>
    <col min="6" max="8" width="10.375" style="3" customWidth="1"/>
    <col min="9" max="9" width="10.375" style="4" customWidth="1"/>
    <col min="10" max="11" width="10.375" style="3" customWidth="1"/>
    <col min="12" max="16384" width="9.00390625" style="3" customWidth="1"/>
  </cols>
  <sheetData>
    <row r="1" spans="1:11" s="1" customFormat="1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40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s="2" customFormat="1" ht="16.5" customHeight="1">
      <c r="A3" s="8">
        <v>1</v>
      </c>
      <c r="B3" s="6" t="s">
        <v>12</v>
      </c>
      <c r="C3" s="6" t="s">
        <v>13</v>
      </c>
      <c r="D3" s="9" t="s">
        <v>14</v>
      </c>
      <c r="E3" s="9" t="s">
        <v>15</v>
      </c>
      <c r="F3" s="10">
        <v>58.166666666666664</v>
      </c>
      <c r="G3" s="11">
        <f aca="true" t="shared" si="0" ref="G3:G9">F3*0.4</f>
        <v>23.266666666666666</v>
      </c>
      <c r="H3" s="6">
        <v>87.4</v>
      </c>
      <c r="I3" s="12">
        <f aca="true" t="shared" si="1" ref="I3:I9">H3*0.6</f>
        <v>52.440000000000005</v>
      </c>
      <c r="J3" s="10">
        <f aca="true" t="shared" si="2" ref="J3:J9">G3+I3</f>
        <v>75.70666666666668</v>
      </c>
      <c r="K3" s="6">
        <v>1</v>
      </c>
    </row>
    <row r="4" spans="1:11" s="2" customFormat="1" ht="16.5" customHeight="1">
      <c r="A4" s="8">
        <v>2</v>
      </c>
      <c r="B4" s="6" t="s">
        <v>16</v>
      </c>
      <c r="C4" s="6" t="s">
        <v>17</v>
      </c>
      <c r="D4" s="9" t="s">
        <v>14</v>
      </c>
      <c r="E4" s="9" t="s">
        <v>15</v>
      </c>
      <c r="F4" s="10">
        <v>58.5</v>
      </c>
      <c r="G4" s="11">
        <f t="shared" si="0"/>
        <v>23.400000000000002</v>
      </c>
      <c r="H4" s="6">
        <v>78.6</v>
      </c>
      <c r="I4" s="12">
        <f t="shared" si="1"/>
        <v>47.16</v>
      </c>
      <c r="J4" s="10">
        <f t="shared" si="2"/>
        <v>70.56</v>
      </c>
      <c r="K4" s="6">
        <v>2</v>
      </c>
    </row>
    <row r="5" spans="1:11" s="2" customFormat="1" ht="16.5" customHeight="1">
      <c r="A5" s="8">
        <v>3</v>
      </c>
      <c r="B5" s="6" t="s">
        <v>18</v>
      </c>
      <c r="C5" s="6" t="s">
        <v>19</v>
      </c>
      <c r="D5" s="9" t="s">
        <v>14</v>
      </c>
      <c r="E5" s="9" t="s">
        <v>15</v>
      </c>
      <c r="F5" s="10">
        <v>57.833333333333336</v>
      </c>
      <c r="G5" s="11">
        <f t="shared" si="0"/>
        <v>23.133333333333336</v>
      </c>
      <c r="H5" s="6">
        <v>74.6</v>
      </c>
      <c r="I5" s="12">
        <f t="shared" si="1"/>
        <v>44.76</v>
      </c>
      <c r="J5" s="10">
        <f t="shared" si="2"/>
        <v>67.89333333333333</v>
      </c>
      <c r="K5" s="6">
        <v>3</v>
      </c>
    </row>
    <row r="6" spans="1:11" s="2" customFormat="1" ht="16.5" customHeight="1">
      <c r="A6" s="8"/>
      <c r="B6" s="6"/>
      <c r="C6" s="6"/>
      <c r="D6" s="9"/>
      <c r="E6" s="9"/>
      <c r="F6" s="10"/>
      <c r="G6" s="11" t="s">
        <v>20</v>
      </c>
      <c r="H6" s="6"/>
      <c r="I6" s="12" t="s">
        <v>20</v>
      </c>
      <c r="J6" s="10" t="s">
        <v>20</v>
      </c>
      <c r="K6" s="6"/>
    </row>
    <row r="7" spans="1:11" s="2" customFormat="1" ht="16.5" customHeight="1">
      <c r="A7" s="8">
        <v>4</v>
      </c>
      <c r="B7" s="6" t="s">
        <v>21</v>
      </c>
      <c r="C7" s="6" t="s">
        <v>22</v>
      </c>
      <c r="D7" s="9" t="s">
        <v>14</v>
      </c>
      <c r="E7" s="9" t="s">
        <v>23</v>
      </c>
      <c r="F7" s="10">
        <v>66.8</v>
      </c>
      <c r="G7" s="11">
        <f t="shared" si="0"/>
        <v>26.72</v>
      </c>
      <c r="H7" s="6">
        <v>79</v>
      </c>
      <c r="I7" s="12">
        <f t="shared" si="1"/>
        <v>47.4</v>
      </c>
      <c r="J7" s="10">
        <f t="shared" si="2"/>
        <v>74.12</v>
      </c>
      <c r="K7" s="6">
        <v>1</v>
      </c>
    </row>
    <row r="8" spans="1:11" s="2" customFormat="1" ht="16.5" customHeight="1">
      <c r="A8" s="8">
        <v>5</v>
      </c>
      <c r="B8" s="6" t="s">
        <v>24</v>
      </c>
      <c r="C8" s="6" t="s">
        <v>25</v>
      </c>
      <c r="D8" s="9" t="s">
        <v>14</v>
      </c>
      <c r="E8" s="9" t="s">
        <v>23</v>
      </c>
      <c r="F8" s="10">
        <v>61.03333333333333</v>
      </c>
      <c r="G8" s="11">
        <f t="shared" si="0"/>
        <v>24.413333333333334</v>
      </c>
      <c r="H8" s="6">
        <v>75.8</v>
      </c>
      <c r="I8" s="12">
        <f t="shared" si="1"/>
        <v>45.48</v>
      </c>
      <c r="J8" s="10">
        <f t="shared" si="2"/>
        <v>69.89333333333333</v>
      </c>
      <c r="K8" s="6">
        <v>2</v>
      </c>
    </row>
    <row r="9" spans="1:11" s="2" customFormat="1" ht="16.5" customHeight="1">
      <c r="A9" s="8">
        <v>6</v>
      </c>
      <c r="B9" s="6" t="s">
        <v>26</v>
      </c>
      <c r="C9" s="6" t="s">
        <v>27</v>
      </c>
      <c r="D9" s="9" t="s">
        <v>14</v>
      </c>
      <c r="E9" s="9" t="s">
        <v>23</v>
      </c>
      <c r="F9" s="10">
        <v>56</v>
      </c>
      <c r="G9" s="11">
        <f t="shared" si="0"/>
        <v>22.400000000000002</v>
      </c>
      <c r="H9" s="6">
        <v>76.6</v>
      </c>
      <c r="I9" s="12">
        <f t="shared" si="1"/>
        <v>45.959999999999994</v>
      </c>
      <c r="J9" s="10">
        <f t="shared" si="2"/>
        <v>68.36</v>
      </c>
      <c r="K9" s="6">
        <v>3</v>
      </c>
    </row>
    <row r="10" spans="1:11" s="2" customFormat="1" ht="16.5" customHeight="1">
      <c r="A10" s="8"/>
      <c r="B10" s="6"/>
      <c r="C10" s="6"/>
      <c r="D10" s="9"/>
      <c r="E10" s="9"/>
      <c r="F10" s="10"/>
      <c r="G10" s="11" t="s">
        <v>20</v>
      </c>
      <c r="H10" s="6"/>
      <c r="I10" s="12" t="s">
        <v>20</v>
      </c>
      <c r="J10" s="10" t="s">
        <v>20</v>
      </c>
      <c r="K10" s="6"/>
    </row>
    <row r="11" spans="1:11" s="2" customFormat="1" ht="16.5" customHeight="1">
      <c r="A11" s="8">
        <v>7</v>
      </c>
      <c r="B11" s="6" t="s">
        <v>28</v>
      </c>
      <c r="C11" s="6" t="s">
        <v>29</v>
      </c>
      <c r="D11" s="9" t="s">
        <v>14</v>
      </c>
      <c r="E11" s="9" t="s">
        <v>30</v>
      </c>
      <c r="F11" s="10">
        <v>68.4</v>
      </c>
      <c r="G11" s="11">
        <f aca="true" t="shared" si="3" ref="G11:G13">F11*0.4</f>
        <v>27.360000000000003</v>
      </c>
      <c r="H11" s="6">
        <v>78.9</v>
      </c>
      <c r="I11" s="12">
        <f aca="true" t="shared" si="4" ref="I11:I17">H11*0.6</f>
        <v>47.34</v>
      </c>
      <c r="J11" s="10">
        <f aca="true" t="shared" si="5" ref="J11:J13">G11+I11</f>
        <v>74.7</v>
      </c>
      <c r="K11" s="6">
        <v>1</v>
      </c>
    </row>
    <row r="12" spans="1:11" s="2" customFormat="1" ht="16.5" customHeight="1">
      <c r="A12" s="8">
        <v>8</v>
      </c>
      <c r="B12" s="6" t="s">
        <v>31</v>
      </c>
      <c r="C12" s="6" t="s">
        <v>32</v>
      </c>
      <c r="D12" s="9" t="s">
        <v>14</v>
      </c>
      <c r="E12" s="9" t="s">
        <v>30</v>
      </c>
      <c r="F12" s="10">
        <v>58.96666666666667</v>
      </c>
      <c r="G12" s="11">
        <f t="shared" si="3"/>
        <v>23.58666666666667</v>
      </c>
      <c r="H12" s="6">
        <v>73</v>
      </c>
      <c r="I12" s="12">
        <f t="shared" si="4"/>
        <v>43.8</v>
      </c>
      <c r="J12" s="10">
        <f t="shared" si="5"/>
        <v>67.38666666666667</v>
      </c>
      <c r="K12" s="6">
        <v>2</v>
      </c>
    </row>
    <row r="13" spans="1:11" s="2" customFormat="1" ht="16.5" customHeight="1">
      <c r="A13" s="8">
        <v>9</v>
      </c>
      <c r="B13" s="6" t="s">
        <v>33</v>
      </c>
      <c r="C13" s="6" t="s">
        <v>34</v>
      </c>
      <c r="D13" s="9" t="s">
        <v>14</v>
      </c>
      <c r="E13" s="9" t="s">
        <v>30</v>
      </c>
      <c r="F13" s="10">
        <v>56</v>
      </c>
      <c r="G13" s="11">
        <f t="shared" si="3"/>
        <v>22.400000000000002</v>
      </c>
      <c r="H13" s="6" t="s">
        <v>35</v>
      </c>
      <c r="I13" s="12">
        <v>0</v>
      </c>
      <c r="J13" s="10">
        <f t="shared" si="5"/>
        <v>22.400000000000002</v>
      </c>
      <c r="K13" s="6">
        <v>3</v>
      </c>
    </row>
    <row r="14" spans="1:11" s="2" customFormat="1" ht="16.5" customHeight="1">
      <c r="A14" s="8"/>
      <c r="B14" s="6"/>
      <c r="C14" s="6"/>
      <c r="D14" s="9"/>
      <c r="E14" s="9"/>
      <c r="F14" s="10"/>
      <c r="G14" s="11" t="s">
        <v>20</v>
      </c>
      <c r="H14" s="6"/>
      <c r="I14" s="12" t="s">
        <v>20</v>
      </c>
      <c r="J14" s="10" t="s">
        <v>20</v>
      </c>
      <c r="K14" s="6"/>
    </row>
    <row r="15" spans="1:11" s="2" customFormat="1" ht="16.5" customHeight="1">
      <c r="A15" s="8">
        <v>10</v>
      </c>
      <c r="B15" s="6" t="s">
        <v>36</v>
      </c>
      <c r="C15" s="6" t="s">
        <v>37</v>
      </c>
      <c r="D15" s="9" t="s">
        <v>14</v>
      </c>
      <c r="E15" s="9" t="s">
        <v>38</v>
      </c>
      <c r="F15" s="10">
        <v>66.5</v>
      </c>
      <c r="G15" s="11">
        <f aca="true" t="shared" si="6" ref="G15:G17">F15*0.4</f>
        <v>26.6</v>
      </c>
      <c r="H15" s="6">
        <v>81.4</v>
      </c>
      <c r="I15" s="12">
        <f t="shared" si="4"/>
        <v>48.84</v>
      </c>
      <c r="J15" s="10">
        <f aca="true" t="shared" si="7" ref="J15:J17">G15+I15</f>
        <v>75.44</v>
      </c>
      <c r="K15" s="6">
        <v>1</v>
      </c>
    </row>
    <row r="16" spans="1:11" s="2" customFormat="1" ht="16.5" customHeight="1">
      <c r="A16" s="8">
        <v>11</v>
      </c>
      <c r="B16" s="6" t="s">
        <v>39</v>
      </c>
      <c r="C16" s="6" t="s">
        <v>40</v>
      </c>
      <c r="D16" s="9" t="s">
        <v>14</v>
      </c>
      <c r="E16" s="9" t="s">
        <v>38</v>
      </c>
      <c r="F16" s="10">
        <v>57.26666666666667</v>
      </c>
      <c r="G16" s="11">
        <f t="shared" si="6"/>
        <v>22.90666666666667</v>
      </c>
      <c r="H16" s="6">
        <v>75.4</v>
      </c>
      <c r="I16" s="12">
        <f t="shared" si="4"/>
        <v>45.24</v>
      </c>
      <c r="J16" s="10">
        <f t="shared" si="7"/>
        <v>68.14666666666668</v>
      </c>
      <c r="K16" s="6">
        <v>2</v>
      </c>
    </row>
    <row r="17" spans="1:11" s="2" customFormat="1" ht="16.5" customHeight="1">
      <c r="A17" s="8">
        <v>12</v>
      </c>
      <c r="B17" s="6" t="s">
        <v>41</v>
      </c>
      <c r="C17" s="6" t="s">
        <v>42</v>
      </c>
      <c r="D17" s="9" t="s">
        <v>14</v>
      </c>
      <c r="E17" s="9" t="s">
        <v>38</v>
      </c>
      <c r="F17" s="10">
        <v>61.53333333333333</v>
      </c>
      <c r="G17" s="11">
        <f t="shared" si="6"/>
        <v>24.613333333333333</v>
      </c>
      <c r="H17" s="6">
        <v>69.4</v>
      </c>
      <c r="I17" s="12">
        <f t="shared" si="4"/>
        <v>41.64</v>
      </c>
      <c r="J17" s="10">
        <f t="shared" si="7"/>
        <v>66.25333333333333</v>
      </c>
      <c r="K17" s="6">
        <v>3</v>
      </c>
    </row>
    <row r="18" spans="1:11" s="2" customFormat="1" ht="16.5" customHeight="1">
      <c r="A18" s="8"/>
      <c r="B18" s="6"/>
      <c r="C18" s="6"/>
      <c r="D18" s="9"/>
      <c r="E18" s="9"/>
      <c r="F18" s="10"/>
      <c r="G18" s="11" t="s">
        <v>20</v>
      </c>
      <c r="H18" s="6"/>
      <c r="I18" s="12" t="s">
        <v>20</v>
      </c>
      <c r="J18" s="10" t="s">
        <v>20</v>
      </c>
      <c r="K18" s="6"/>
    </row>
    <row r="19" spans="1:11" s="2" customFormat="1" ht="16.5" customHeight="1">
      <c r="A19" s="8">
        <v>13</v>
      </c>
      <c r="B19" s="6" t="s">
        <v>43</v>
      </c>
      <c r="C19" s="6" t="s">
        <v>44</v>
      </c>
      <c r="D19" s="9" t="s">
        <v>14</v>
      </c>
      <c r="E19" s="9" t="s">
        <v>45</v>
      </c>
      <c r="F19" s="10">
        <v>63.53333333333333</v>
      </c>
      <c r="G19" s="11">
        <f aca="true" t="shared" si="8" ref="G19:G21">F19*0.4</f>
        <v>25.413333333333334</v>
      </c>
      <c r="H19" s="6">
        <v>76.2</v>
      </c>
      <c r="I19" s="12">
        <f aca="true" t="shared" si="9" ref="I19:I21">H19*0.6</f>
        <v>45.72</v>
      </c>
      <c r="J19" s="10">
        <f aca="true" t="shared" si="10" ref="J19:J21">G19+I19</f>
        <v>71.13333333333333</v>
      </c>
      <c r="K19" s="6">
        <v>1</v>
      </c>
    </row>
    <row r="20" spans="1:11" s="2" customFormat="1" ht="16.5" customHeight="1">
      <c r="A20" s="8">
        <v>14</v>
      </c>
      <c r="B20" s="6" t="s">
        <v>46</v>
      </c>
      <c r="C20" s="6" t="s">
        <v>47</v>
      </c>
      <c r="D20" s="9" t="s">
        <v>14</v>
      </c>
      <c r="E20" s="9" t="s">
        <v>45</v>
      </c>
      <c r="F20" s="10">
        <v>43.53333333333333</v>
      </c>
      <c r="G20" s="11">
        <f t="shared" si="8"/>
        <v>17.413333333333334</v>
      </c>
      <c r="H20" s="6">
        <v>89.3</v>
      </c>
      <c r="I20" s="12">
        <f t="shared" si="9"/>
        <v>53.58</v>
      </c>
      <c r="J20" s="10">
        <f t="shared" si="10"/>
        <v>70.99333333333334</v>
      </c>
      <c r="K20" s="6">
        <v>2</v>
      </c>
    </row>
    <row r="21" spans="1:11" s="2" customFormat="1" ht="16.5" customHeight="1">
      <c r="A21" s="8">
        <v>15</v>
      </c>
      <c r="B21" s="6" t="s">
        <v>48</v>
      </c>
      <c r="C21" s="6" t="s">
        <v>49</v>
      </c>
      <c r="D21" s="9" t="s">
        <v>14</v>
      </c>
      <c r="E21" s="9" t="s">
        <v>45</v>
      </c>
      <c r="F21" s="10">
        <v>53.76666666666667</v>
      </c>
      <c r="G21" s="11">
        <f t="shared" si="8"/>
        <v>21.50666666666667</v>
      </c>
      <c r="H21" s="6">
        <v>72.9</v>
      </c>
      <c r="I21" s="12">
        <f t="shared" si="9"/>
        <v>43.74</v>
      </c>
      <c r="J21" s="10">
        <f t="shared" si="10"/>
        <v>65.24666666666667</v>
      </c>
      <c r="K21" s="6">
        <v>3</v>
      </c>
    </row>
    <row r="22" spans="1:11" s="2" customFormat="1" ht="16.5" customHeight="1">
      <c r="A22" s="8"/>
      <c r="B22" s="6"/>
      <c r="C22" s="6"/>
      <c r="D22" s="9"/>
      <c r="E22" s="9"/>
      <c r="F22" s="10"/>
      <c r="G22" s="11" t="s">
        <v>20</v>
      </c>
      <c r="H22" s="6"/>
      <c r="I22" s="12" t="s">
        <v>20</v>
      </c>
      <c r="J22" s="10" t="s">
        <v>20</v>
      </c>
      <c r="K22" s="6"/>
    </row>
    <row r="23" spans="1:11" s="2" customFormat="1" ht="16.5" customHeight="1">
      <c r="A23" s="8">
        <v>16</v>
      </c>
      <c r="B23" s="6" t="s">
        <v>50</v>
      </c>
      <c r="C23" s="6" t="s">
        <v>51</v>
      </c>
      <c r="D23" s="9" t="s">
        <v>52</v>
      </c>
      <c r="E23" s="9" t="s">
        <v>53</v>
      </c>
      <c r="F23" s="10">
        <v>57.5</v>
      </c>
      <c r="G23" s="11">
        <f aca="true" t="shared" si="11" ref="G23:G43">F23*0.4</f>
        <v>23</v>
      </c>
      <c r="H23" s="6">
        <v>88.5</v>
      </c>
      <c r="I23" s="12">
        <f aca="true" t="shared" si="12" ref="I23:I42">H23*0.6</f>
        <v>53.1</v>
      </c>
      <c r="J23" s="10">
        <f aca="true" t="shared" si="13" ref="J23:J43">G23+I23</f>
        <v>76.1</v>
      </c>
      <c r="K23" s="6">
        <v>1</v>
      </c>
    </row>
    <row r="24" spans="1:11" s="2" customFormat="1" ht="16.5" customHeight="1">
      <c r="A24" s="8">
        <v>17</v>
      </c>
      <c r="B24" s="6" t="s">
        <v>54</v>
      </c>
      <c r="C24" s="6" t="s">
        <v>55</v>
      </c>
      <c r="D24" s="9" t="s">
        <v>52</v>
      </c>
      <c r="E24" s="9" t="s">
        <v>53</v>
      </c>
      <c r="F24" s="10">
        <v>61.833333333333336</v>
      </c>
      <c r="G24" s="11">
        <f t="shared" si="11"/>
        <v>24.733333333333334</v>
      </c>
      <c r="H24" s="6">
        <v>80.3</v>
      </c>
      <c r="I24" s="12">
        <f t="shared" si="12"/>
        <v>48.18</v>
      </c>
      <c r="J24" s="10">
        <f t="shared" si="13"/>
        <v>72.91333333333333</v>
      </c>
      <c r="K24" s="6">
        <v>2</v>
      </c>
    </row>
    <row r="25" spans="1:11" s="2" customFormat="1" ht="16.5" customHeight="1">
      <c r="A25" s="8">
        <v>18</v>
      </c>
      <c r="B25" s="6" t="s">
        <v>56</v>
      </c>
      <c r="C25" s="6" t="s">
        <v>57</v>
      </c>
      <c r="D25" s="9" t="s">
        <v>52</v>
      </c>
      <c r="E25" s="9" t="s">
        <v>53</v>
      </c>
      <c r="F25" s="10">
        <v>60.5</v>
      </c>
      <c r="G25" s="11">
        <f t="shared" si="11"/>
        <v>24.200000000000003</v>
      </c>
      <c r="H25" s="6">
        <v>81.1</v>
      </c>
      <c r="I25" s="12">
        <f t="shared" si="12"/>
        <v>48.66</v>
      </c>
      <c r="J25" s="10">
        <f t="shared" si="13"/>
        <v>72.86</v>
      </c>
      <c r="K25" s="6">
        <v>3</v>
      </c>
    </row>
    <row r="26" spans="1:11" s="2" customFormat="1" ht="16.5" customHeight="1">
      <c r="A26" s="8">
        <v>19</v>
      </c>
      <c r="B26" s="6" t="s">
        <v>58</v>
      </c>
      <c r="C26" s="6" t="s">
        <v>59</v>
      </c>
      <c r="D26" s="9" t="s">
        <v>52</v>
      </c>
      <c r="E26" s="9" t="s">
        <v>53</v>
      </c>
      <c r="F26" s="10">
        <v>60</v>
      </c>
      <c r="G26" s="11">
        <f t="shared" si="11"/>
        <v>24</v>
      </c>
      <c r="H26" s="6">
        <v>81</v>
      </c>
      <c r="I26" s="12">
        <f t="shared" si="12"/>
        <v>48.6</v>
      </c>
      <c r="J26" s="10">
        <f t="shared" si="13"/>
        <v>72.6</v>
      </c>
      <c r="K26" s="6">
        <v>4</v>
      </c>
    </row>
    <row r="27" spans="1:11" s="2" customFormat="1" ht="16.5" customHeight="1">
      <c r="A27" s="8">
        <v>20</v>
      </c>
      <c r="B27" s="6" t="s">
        <v>60</v>
      </c>
      <c r="C27" s="6" t="s">
        <v>61</v>
      </c>
      <c r="D27" s="9" t="s">
        <v>52</v>
      </c>
      <c r="E27" s="9" t="s">
        <v>53</v>
      </c>
      <c r="F27" s="10">
        <v>52.666666666666664</v>
      </c>
      <c r="G27" s="11">
        <f t="shared" si="11"/>
        <v>21.066666666666666</v>
      </c>
      <c r="H27" s="6">
        <v>84.6</v>
      </c>
      <c r="I27" s="12">
        <f t="shared" si="12"/>
        <v>50.76</v>
      </c>
      <c r="J27" s="10">
        <f t="shared" si="13"/>
        <v>71.82666666666667</v>
      </c>
      <c r="K27" s="6">
        <v>5</v>
      </c>
    </row>
    <row r="28" spans="1:11" s="2" customFormat="1" ht="16.5" customHeight="1">
      <c r="A28" s="8">
        <v>21</v>
      </c>
      <c r="B28" s="6" t="s">
        <v>62</v>
      </c>
      <c r="C28" s="6" t="s">
        <v>63</v>
      </c>
      <c r="D28" s="9" t="s">
        <v>52</v>
      </c>
      <c r="E28" s="9" t="s">
        <v>53</v>
      </c>
      <c r="F28" s="10">
        <v>63.333333333333336</v>
      </c>
      <c r="G28" s="11">
        <f t="shared" si="11"/>
        <v>25.333333333333336</v>
      </c>
      <c r="H28" s="6">
        <v>76</v>
      </c>
      <c r="I28" s="12">
        <f t="shared" si="12"/>
        <v>45.6</v>
      </c>
      <c r="J28" s="10">
        <f t="shared" si="13"/>
        <v>70.93333333333334</v>
      </c>
      <c r="K28" s="6">
        <v>6</v>
      </c>
    </row>
    <row r="29" spans="1:11" s="2" customFormat="1" ht="16.5" customHeight="1">
      <c r="A29" s="8">
        <v>22</v>
      </c>
      <c r="B29" s="6" t="s">
        <v>64</v>
      </c>
      <c r="C29" s="6" t="s">
        <v>65</v>
      </c>
      <c r="D29" s="9" t="s">
        <v>52</v>
      </c>
      <c r="E29" s="9" t="s">
        <v>53</v>
      </c>
      <c r="F29" s="10">
        <v>48.833333333333336</v>
      </c>
      <c r="G29" s="11">
        <f t="shared" si="11"/>
        <v>19.533333333333335</v>
      </c>
      <c r="H29" s="6">
        <v>84.4</v>
      </c>
      <c r="I29" s="12">
        <f t="shared" si="12"/>
        <v>50.64</v>
      </c>
      <c r="J29" s="10">
        <f t="shared" si="13"/>
        <v>70.17333333333333</v>
      </c>
      <c r="K29" s="6">
        <v>7</v>
      </c>
    </row>
    <row r="30" spans="1:11" s="2" customFormat="1" ht="16.5" customHeight="1">
      <c r="A30" s="8">
        <v>23</v>
      </c>
      <c r="B30" s="6" t="s">
        <v>66</v>
      </c>
      <c r="C30" s="6" t="s">
        <v>67</v>
      </c>
      <c r="D30" s="9" t="s">
        <v>52</v>
      </c>
      <c r="E30" s="9" t="s">
        <v>53</v>
      </c>
      <c r="F30" s="10">
        <v>53.166666666666664</v>
      </c>
      <c r="G30" s="11">
        <f t="shared" si="11"/>
        <v>21.266666666666666</v>
      </c>
      <c r="H30" s="6">
        <v>80.2</v>
      </c>
      <c r="I30" s="12">
        <f t="shared" si="12"/>
        <v>48.12</v>
      </c>
      <c r="J30" s="10">
        <f t="shared" si="13"/>
        <v>69.38666666666666</v>
      </c>
      <c r="K30" s="6">
        <v>8</v>
      </c>
    </row>
    <row r="31" spans="1:11" s="2" customFormat="1" ht="16.5" customHeight="1">
      <c r="A31" s="8">
        <v>24</v>
      </c>
      <c r="B31" s="6" t="s">
        <v>68</v>
      </c>
      <c r="C31" s="6" t="s">
        <v>69</v>
      </c>
      <c r="D31" s="9" t="s">
        <v>52</v>
      </c>
      <c r="E31" s="9" t="s">
        <v>53</v>
      </c>
      <c r="F31" s="10">
        <v>51.166666666666664</v>
      </c>
      <c r="G31" s="11">
        <f t="shared" si="11"/>
        <v>20.46666666666667</v>
      </c>
      <c r="H31" s="6">
        <v>81.1</v>
      </c>
      <c r="I31" s="12">
        <f t="shared" si="12"/>
        <v>48.66</v>
      </c>
      <c r="J31" s="10">
        <f t="shared" si="13"/>
        <v>69.12666666666667</v>
      </c>
      <c r="K31" s="6">
        <v>9</v>
      </c>
    </row>
    <row r="32" spans="1:11" s="2" customFormat="1" ht="16.5" customHeight="1">
      <c r="A32" s="8">
        <v>25</v>
      </c>
      <c r="B32" s="6" t="s">
        <v>70</v>
      </c>
      <c r="C32" s="6" t="s">
        <v>71</v>
      </c>
      <c r="D32" s="9" t="s">
        <v>52</v>
      </c>
      <c r="E32" s="9" t="s">
        <v>53</v>
      </c>
      <c r="F32" s="10">
        <v>45</v>
      </c>
      <c r="G32" s="11">
        <f t="shared" si="11"/>
        <v>18</v>
      </c>
      <c r="H32" s="6">
        <v>84.9</v>
      </c>
      <c r="I32" s="12">
        <f t="shared" si="12"/>
        <v>50.940000000000005</v>
      </c>
      <c r="J32" s="10">
        <f t="shared" si="13"/>
        <v>68.94</v>
      </c>
      <c r="K32" s="6">
        <v>10</v>
      </c>
    </row>
    <row r="33" spans="1:11" s="2" customFormat="1" ht="16.5" customHeight="1">
      <c r="A33" s="8">
        <v>26</v>
      </c>
      <c r="B33" s="6" t="s">
        <v>72</v>
      </c>
      <c r="C33" s="6" t="s">
        <v>73</v>
      </c>
      <c r="D33" s="9" t="s">
        <v>52</v>
      </c>
      <c r="E33" s="9" t="s">
        <v>53</v>
      </c>
      <c r="F33" s="10">
        <v>57</v>
      </c>
      <c r="G33" s="11">
        <f t="shared" si="11"/>
        <v>22.8</v>
      </c>
      <c r="H33" s="6">
        <v>76.8</v>
      </c>
      <c r="I33" s="12">
        <f t="shared" si="12"/>
        <v>46.08</v>
      </c>
      <c r="J33" s="10">
        <f t="shared" si="13"/>
        <v>68.88</v>
      </c>
      <c r="K33" s="6">
        <v>11</v>
      </c>
    </row>
    <row r="34" spans="1:11" s="2" customFormat="1" ht="16.5" customHeight="1">
      <c r="A34" s="8">
        <v>27</v>
      </c>
      <c r="B34" s="6" t="s">
        <v>74</v>
      </c>
      <c r="C34" s="6" t="s">
        <v>75</v>
      </c>
      <c r="D34" s="9" t="s">
        <v>52</v>
      </c>
      <c r="E34" s="9" t="s">
        <v>53</v>
      </c>
      <c r="F34" s="10">
        <v>51.666666666666664</v>
      </c>
      <c r="G34" s="11">
        <f t="shared" si="11"/>
        <v>20.666666666666668</v>
      </c>
      <c r="H34" s="6">
        <v>79.6</v>
      </c>
      <c r="I34" s="12">
        <f t="shared" si="12"/>
        <v>47.76</v>
      </c>
      <c r="J34" s="10">
        <f t="shared" si="13"/>
        <v>68.42666666666666</v>
      </c>
      <c r="K34" s="6">
        <v>12</v>
      </c>
    </row>
    <row r="35" spans="1:11" s="2" customFormat="1" ht="16.5" customHeight="1">
      <c r="A35" s="8">
        <v>28</v>
      </c>
      <c r="B35" s="6" t="s">
        <v>76</v>
      </c>
      <c r="C35" s="6" t="s">
        <v>77</v>
      </c>
      <c r="D35" s="9" t="s">
        <v>52</v>
      </c>
      <c r="E35" s="9" t="s">
        <v>53</v>
      </c>
      <c r="F35" s="10">
        <v>50.833333333333336</v>
      </c>
      <c r="G35" s="11">
        <f t="shared" si="11"/>
        <v>20.333333333333336</v>
      </c>
      <c r="H35" s="6">
        <v>78.9</v>
      </c>
      <c r="I35" s="12">
        <f t="shared" si="12"/>
        <v>47.34</v>
      </c>
      <c r="J35" s="10">
        <f t="shared" si="13"/>
        <v>67.67333333333335</v>
      </c>
      <c r="K35" s="6">
        <v>13</v>
      </c>
    </row>
    <row r="36" spans="1:11" s="2" customFormat="1" ht="16.5" customHeight="1">
      <c r="A36" s="8">
        <v>29</v>
      </c>
      <c r="B36" s="6" t="s">
        <v>78</v>
      </c>
      <c r="C36" s="6" t="s">
        <v>79</v>
      </c>
      <c r="D36" s="9" t="s">
        <v>52</v>
      </c>
      <c r="E36" s="9" t="s">
        <v>53</v>
      </c>
      <c r="F36" s="10">
        <v>56.5</v>
      </c>
      <c r="G36" s="11">
        <f t="shared" si="11"/>
        <v>22.6</v>
      </c>
      <c r="H36" s="6">
        <v>74.1</v>
      </c>
      <c r="I36" s="12">
        <f t="shared" si="12"/>
        <v>44.459999999999994</v>
      </c>
      <c r="J36" s="10">
        <f t="shared" si="13"/>
        <v>67.06</v>
      </c>
      <c r="K36" s="6">
        <v>14</v>
      </c>
    </row>
    <row r="37" spans="1:11" s="2" customFormat="1" ht="16.5" customHeight="1">
      <c r="A37" s="8">
        <v>30</v>
      </c>
      <c r="B37" s="6" t="s">
        <v>80</v>
      </c>
      <c r="C37" s="6" t="s">
        <v>81</v>
      </c>
      <c r="D37" s="9" t="s">
        <v>52</v>
      </c>
      <c r="E37" s="9" t="s">
        <v>53</v>
      </c>
      <c r="F37" s="10">
        <v>50.666666666666664</v>
      </c>
      <c r="G37" s="11">
        <f t="shared" si="11"/>
        <v>20.266666666666666</v>
      </c>
      <c r="H37" s="6">
        <v>76.6</v>
      </c>
      <c r="I37" s="12">
        <f t="shared" si="12"/>
        <v>45.959999999999994</v>
      </c>
      <c r="J37" s="10">
        <f t="shared" si="13"/>
        <v>66.22666666666666</v>
      </c>
      <c r="K37" s="6">
        <v>15</v>
      </c>
    </row>
    <row r="38" spans="1:11" s="2" customFormat="1" ht="16.5" customHeight="1">
      <c r="A38" s="8">
        <v>31</v>
      </c>
      <c r="B38" s="6" t="s">
        <v>82</v>
      </c>
      <c r="C38" s="6" t="s">
        <v>83</v>
      </c>
      <c r="D38" s="9" t="s">
        <v>52</v>
      </c>
      <c r="E38" s="9" t="s">
        <v>53</v>
      </c>
      <c r="F38" s="10">
        <v>51</v>
      </c>
      <c r="G38" s="11">
        <f t="shared" si="11"/>
        <v>20.400000000000002</v>
      </c>
      <c r="H38" s="6">
        <v>71.4</v>
      </c>
      <c r="I38" s="12">
        <f t="shared" si="12"/>
        <v>42.84</v>
      </c>
      <c r="J38" s="10">
        <f t="shared" si="13"/>
        <v>63.24000000000001</v>
      </c>
      <c r="K38" s="6">
        <v>16</v>
      </c>
    </row>
    <row r="39" spans="1:11" s="2" customFormat="1" ht="16.5" customHeight="1">
      <c r="A39" s="8">
        <v>32</v>
      </c>
      <c r="B39" s="6" t="s">
        <v>84</v>
      </c>
      <c r="C39" s="6" t="s">
        <v>85</v>
      </c>
      <c r="D39" s="9" t="s">
        <v>52</v>
      </c>
      <c r="E39" s="9" t="s">
        <v>53</v>
      </c>
      <c r="F39" s="10">
        <v>53</v>
      </c>
      <c r="G39" s="11">
        <f t="shared" si="11"/>
        <v>21.200000000000003</v>
      </c>
      <c r="H39" s="6">
        <v>70</v>
      </c>
      <c r="I39" s="12">
        <f t="shared" si="12"/>
        <v>42</v>
      </c>
      <c r="J39" s="10">
        <f t="shared" si="13"/>
        <v>63.2</v>
      </c>
      <c r="K39" s="6">
        <v>17</v>
      </c>
    </row>
    <row r="40" spans="1:11" s="2" customFormat="1" ht="16.5" customHeight="1">
      <c r="A40" s="8">
        <v>33</v>
      </c>
      <c r="B40" s="6" t="s">
        <v>86</v>
      </c>
      <c r="C40" s="6" t="s">
        <v>87</v>
      </c>
      <c r="D40" s="9" t="s">
        <v>52</v>
      </c>
      <c r="E40" s="9" t="s">
        <v>53</v>
      </c>
      <c r="F40" s="10">
        <v>46.333333333333336</v>
      </c>
      <c r="G40" s="11">
        <f t="shared" si="11"/>
        <v>18.533333333333335</v>
      </c>
      <c r="H40" s="6">
        <v>73.9</v>
      </c>
      <c r="I40" s="12">
        <f t="shared" si="12"/>
        <v>44.34</v>
      </c>
      <c r="J40" s="10">
        <f t="shared" si="13"/>
        <v>62.873333333333335</v>
      </c>
      <c r="K40" s="6">
        <v>18</v>
      </c>
    </row>
    <row r="41" spans="1:11" s="2" customFormat="1" ht="16.5" customHeight="1">
      <c r="A41" s="8">
        <v>34</v>
      </c>
      <c r="B41" s="6" t="s">
        <v>88</v>
      </c>
      <c r="C41" s="6" t="s">
        <v>89</v>
      </c>
      <c r="D41" s="9" t="s">
        <v>52</v>
      </c>
      <c r="E41" s="9" t="s">
        <v>53</v>
      </c>
      <c r="F41" s="10">
        <v>53.166666666666664</v>
      </c>
      <c r="G41" s="11">
        <f t="shared" si="11"/>
        <v>21.266666666666666</v>
      </c>
      <c r="H41" s="6">
        <v>67.1</v>
      </c>
      <c r="I41" s="12">
        <f t="shared" si="12"/>
        <v>40.26</v>
      </c>
      <c r="J41" s="10">
        <f t="shared" si="13"/>
        <v>61.526666666666664</v>
      </c>
      <c r="K41" s="6">
        <v>19</v>
      </c>
    </row>
    <row r="42" spans="1:11" s="2" customFormat="1" ht="16.5" customHeight="1">
      <c r="A42" s="8">
        <v>35</v>
      </c>
      <c r="B42" s="6" t="s">
        <v>90</v>
      </c>
      <c r="C42" s="6" t="s">
        <v>91</v>
      </c>
      <c r="D42" s="9" t="s">
        <v>52</v>
      </c>
      <c r="E42" s="9" t="s">
        <v>53</v>
      </c>
      <c r="F42" s="10">
        <v>47</v>
      </c>
      <c r="G42" s="11">
        <f t="shared" si="11"/>
        <v>18.8</v>
      </c>
      <c r="H42" s="6">
        <v>69.7</v>
      </c>
      <c r="I42" s="12">
        <f t="shared" si="12"/>
        <v>41.82</v>
      </c>
      <c r="J42" s="10">
        <f t="shared" si="13"/>
        <v>60.620000000000005</v>
      </c>
      <c r="K42" s="6">
        <v>20</v>
      </c>
    </row>
    <row r="43" spans="1:11" s="2" customFormat="1" ht="16.5" customHeight="1">
      <c r="A43" s="8">
        <v>36</v>
      </c>
      <c r="B43" s="6" t="s">
        <v>92</v>
      </c>
      <c r="C43" s="6" t="s">
        <v>93</v>
      </c>
      <c r="D43" s="9" t="s">
        <v>52</v>
      </c>
      <c r="E43" s="9" t="s">
        <v>53</v>
      </c>
      <c r="F43" s="10">
        <v>45.666666666666664</v>
      </c>
      <c r="G43" s="11">
        <f t="shared" si="11"/>
        <v>18.266666666666666</v>
      </c>
      <c r="H43" s="6" t="s">
        <v>35</v>
      </c>
      <c r="I43" s="12">
        <v>0</v>
      </c>
      <c r="J43" s="10">
        <f t="shared" si="13"/>
        <v>18.266666666666666</v>
      </c>
      <c r="K43" s="6">
        <v>21</v>
      </c>
    </row>
    <row r="44" spans="1:11" s="2" customFormat="1" ht="16.5" customHeight="1">
      <c r="A44" s="8"/>
      <c r="B44" s="6"/>
      <c r="C44" s="6"/>
      <c r="D44" s="9"/>
      <c r="E44" s="9"/>
      <c r="F44" s="10"/>
      <c r="G44" s="11" t="s">
        <v>20</v>
      </c>
      <c r="H44" s="6"/>
      <c r="I44" s="12" t="s">
        <v>20</v>
      </c>
      <c r="J44" s="10" t="s">
        <v>20</v>
      </c>
      <c r="K44" s="6"/>
    </row>
    <row r="45" spans="1:11" s="2" customFormat="1" ht="16.5" customHeight="1">
      <c r="A45" s="8">
        <v>37</v>
      </c>
      <c r="B45" s="6" t="s">
        <v>94</v>
      </c>
      <c r="C45" s="6" t="s">
        <v>95</v>
      </c>
      <c r="D45" s="9" t="s">
        <v>96</v>
      </c>
      <c r="E45" s="9" t="s">
        <v>97</v>
      </c>
      <c r="F45" s="10">
        <v>59.666666666666664</v>
      </c>
      <c r="G45" s="11">
        <f aca="true" t="shared" si="14" ref="G45:G47">F45*0.4</f>
        <v>23.866666666666667</v>
      </c>
      <c r="H45" s="6">
        <v>80.4</v>
      </c>
      <c r="I45" s="12">
        <f aca="true" t="shared" si="15" ref="I45:I47">H45*0.6</f>
        <v>48.24</v>
      </c>
      <c r="J45" s="10">
        <f aca="true" t="shared" si="16" ref="J45:J47">G45+I45</f>
        <v>72.10666666666667</v>
      </c>
      <c r="K45" s="6">
        <v>1</v>
      </c>
    </row>
    <row r="46" spans="1:11" s="2" customFormat="1" ht="16.5" customHeight="1">
      <c r="A46" s="8">
        <v>38</v>
      </c>
      <c r="B46" s="6" t="s">
        <v>98</v>
      </c>
      <c r="C46" s="6" t="s">
        <v>99</v>
      </c>
      <c r="D46" s="9" t="s">
        <v>96</v>
      </c>
      <c r="E46" s="9" t="s">
        <v>97</v>
      </c>
      <c r="F46" s="10">
        <v>51.333333333333336</v>
      </c>
      <c r="G46" s="11">
        <f t="shared" si="14"/>
        <v>20.533333333333335</v>
      </c>
      <c r="H46" s="6">
        <v>84.8</v>
      </c>
      <c r="I46" s="12">
        <f t="shared" si="15"/>
        <v>50.879999999999995</v>
      </c>
      <c r="J46" s="10">
        <f t="shared" si="16"/>
        <v>71.41333333333333</v>
      </c>
      <c r="K46" s="6">
        <v>2</v>
      </c>
    </row>
    <row r="47" spans="1:11" s="2" customFormat="1" ht="16.5" customHeight="1">
      <c r="A47" s="8">
        <v>39</v>
      </c>
      <c r="B47" s="6" t="s">
        <v>100</v>
      </c>
      <c r="C47" s="6" t="s">
        <v>101</v>
      </c>
      <c r="D47" s="9" t="s">
        <v>96</v>
      </c>
      <c r="E47" s="9" t="s">
        <v>97</v>
      </c>
      <c r="F47" s="10">
        <v>54.666666666666664</v>
      </c>
      <c r="G47" s="11">
        <f t="shared" si="14"/>
        <v>21.866666666666667</v>
      </c>
      <c r="H47" s="6">
        <v>82.4</v>
      </c>
      <c r="I47" s="12">
        <f t="shared" si="15"/>
        <v>49.440000000000005</v>
      </c>
      <c r="J47" s="10">
        <f t="shared" si="16"/>
        <v>71.30666666666667</v>
      </c>
      <c r="K47" s="6">
        <v>3</v>
      </c>
    </row>
  </sheetData>
  <sheetProtection/>
  <mergeCells count="1">
    <mergeCell ref="A1:K1"/>
  </mergeCells>
  <printOptions/>
  <pageMargins left="0.59" right="0.16" top="0.79" bottom="0.7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yczjzjs</dc:creator>
  <cp:keywords/>
  <dc:description/>
  <cp:lastModifiedBy>user</cp:lastModifiedBy>
  <cp:lastPrinted>2016-07-28T10:09:55Z</cp:lastPrinted>
  <dcterms:created xsi:type="dcterms:W3CDTF">2016-07-01T00:34:20Z</dcterms:created>
  <dcterms:modified xsi:type="dcterms:W3CDTF">2016-07-29T03:19:46Z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