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面试" sheetId="1" r:id="rId1"/>
  </sheets>
  <definedNames>
    <definedName name="_xlnm._FilterDatabase" localSheetId="0" hidden="1">'面试'!$A$2:$N$64</definedName>
    <definedName name="荆门" localSheetId="0">'面试'!$A$2:$H$64</definedName>
    <definedName name="荆门">#REF!</definedName>
  </definedNames>
  <calcPr fullCalcOnLoad="1"/>
</workbook>
</file>

<file path=xl/sharedStrings.xml><?xml version="1.0" encoding="utf-8"?>
<sst xmlns="http://schemas.openxmlformats.org/spreadsheetml/2006/main" count="330" uniqueCount="178">
  <si>
    <t>姓名</t>
  </si>
  <si>
    <t>招聘单位</t>
  </si>
  <si>
    <t>岗位名称</t>
  </si>
  <si>
    <t>岗位代码</t>
  </si>
  <si>
    <t>准考证号</t>
  </si>
  <si>
    <t>职测总分</t>
  </si>
  <si>
    <t>综合总分</t>
  </si>
  <si>
    <t>王微</t>
  </si>
  <si>
    <t>钟祥市木材检查站</t>
  </si>
  <si>
    <t>工作人员</t>
  </si>
  <si>
    <t>14208550101</t>
  </si>
  <si>
    <t>314208031520</t>
  </si>
  <si>
    <t>王钰</t>
  </si>
  <si>
    <t>314208031324</t>
  </si>
  <si>
    <t>杨璐璐</t>
  </si>
  <si>
    <t>314208031419</t>
  </si>
  <si>
    <t>许杨</t>
  </si>
  <si>
    <t>钟祥市森林资源管理站</t>
  </si>
  <si>
    <t>工作员</t>
  </si>
  <si>
    <t>14208550401</t>
  </si>
  <si>
    <t>314208030305</t>
  </si>
  <si>
    <t>刘逸麟</t>
  </si>
  <si>
    <t>314208030316</t>
  </si>
  <si>
    <t>邱园园</t>
  </si>
  <si>
    <t>314208030903</t>
  </si>
  <si>
    <t>王昕</t>
  </si>
  <si>
    <t>钟祥市冷水林业站</t>
  </si>
  <si>
    <t>14208550501</t>
  </si>
  <si>
    <t>314208030909</t>
  </si>
  <si>
    <t>杨洁</t>
  </si>
  <si>
    <t>314208030605</t>
  </si>
  <si>
    <t>万航</t>
  </si>
  <si>
    <t>314208032118</t>
  </si>
  <si>
    <t>李勇</t>
  </si>
  <si>
    <t>钟祥市莫愁湖国家湿地公园管理局</t>
  </si>
  <si>
    <t>14208550701</t>
  </si>
  <si>
    <t>314208030913</t>
  </si>
  <si>
    <t>江健</t>
  </si>
  <si>
    <t>314208031715</t>
  </si>
  <si>
    <t>杨瑞</t>
  </si>
  <si>
    <t>314208032218</t>
  </si>
  <si>
    <t>王晓黎</t>
  </si>
  <si>
    <t>钟祥市柴湖镇卫生院</t>
  </si>
  <si>
    <t>临床医师</t>
  </si>
  <si>
    <t>14208560103</t>
  </si>
  <si>
    <t>524208041708</t>
  </si>
  <si>
    <t>王玉娇</t>
  </si>
  <si>
    <t>524208042205</t>
  </si>
  <si>
    <t>涂玲</t>
  </si>
  <si>
    <t>524208042315</t>
  </si>
  <si>
    <t>刘备</t>
  </si>
  <si>
    <t>钟祥市工人文化宫</t>
  </si>
  <si>
    <t>14208570101</t>
  </si>
  <si>
    <t>114208012430</t>
  </si>
  <si>
    <t>郑曲春子</t>
  </si>
  <si>
    <t>114208018314</t>
  </si>
  <si>
    <t>唐晓梅</t>
  </si>
  <si>
    <t>114208016023</t>
  </si>
  <si>
    <t>王丹</t>
  </si>
  <si>
    <t>钟祥市文化馆</t>
  </si>
  <si>
    <t>14208580101</t>
  </si>
  <si>
    <t>214208022815</t>
  </si>
  <si>
    <t>孙璇</t>
  </si>
  <si>
    <t>214208022607</t>
  </si>
  <si>
    <t>李云娟</t>
  </si>
  <si>
    <t>214208021506</t>
  </si>
  <si>
    <t>向建民</t>
  </si>
  <si>
    <t>钟祥市节能监察局</t>
  </si>
  <si>
    <t>14208590101</t>
  </si>
  <si>
    <t>114208013216</t>
  </si>
  <si>
    <t>杜宏权</t>
  </si>
  <si>
    <t>114208012911</t>
  </si>
  <si>
    <t>万翱翔</t>
  </si>
  <si>
    <t>114208015026</t>
  </si>
  <si>
    <t>贺璇璇</t>
  </si>
  <si>
    <t>114208019823</t>
  </si>
  <si>
    <t>任卫克</t>
  </si>
  <si>
    <t>114208011823</t>
  </si>
  <si>
    <t>邢旺</t>
  </si>
  <si>
    <t>114208018112</t>
  </si>
  <si>
    <t>尚荣会</t>
  </si>
  <si>
    <t>钟祥市人工影响天气办公室</t>
  </si>
  <si>
    <t>技能操作员</t>
  </si>
  <si>
    <t>14208600101</t>
  </si>
  <si>
    <t>314208030221</t>
  </si>
  <si>
    <t>邹鹏</t>
  </si>
  <si>
    <t>314208030310</t>
  </si>
  <si>
    <t>贺小波</t>
  </si>
  <si>
    <t>314208030207</t>
  </si>
  <si>
    <t>周禹</t>
  </si>
  <si>
    <t>钟祥市建设局磷矿建设分局</t>
  </si>
  <si>
    <t>14208610201</t>
  </si>
  <si>
    <t>314208031308</t>
  </si>
  <si>
    <t>余金融</t>
  </si>
  <si>
    <t>314208031809</t>
  </si>
  <si>
    <t>寇钧</t>
  </si>
  <si>
    <t>314208031908</t>
  </si>
  <si>
    <t>张攀</t>
  </si>
  <si>
    <t>客店食品药品监督管理所</t>
  </si>
  <si>
    <t>安全执法员</t>
  </si>
  <si>
    <t>14208650101</t>
  </si>
  <si>
    <t>114208017626</t>
  </si>
  <si>
    <t>114208015122</t>
  </si>
  <si>
    <t>刘聪</t>
  </si>
  <si>
    <t>114208013704</t>
  </si>
  <si>
    <t>李雪帆</t>
  </si>
  <si>
    <t>张集食品药品监督管理所</t>
  </si>
  <si>
    <t>14208650201</t>
  </si>
  <si>
    <t>114208014602</t>
  </si>
  <si>
    <t>刘善东</t>
  </si>
  <si>
    <t>114208014130</t>
  </si>
  <si>
    <t>李鑫</t>
  </si>
  <si>
    <t>食品药品监督管理局旧口分局</t>
  </si>
  <si>
    <t>14208650301</t>
  </si>
  <si>
    <t>114208013305</t>
  </si>
  <si>
    <t>李智</t>
  </si>
  <si>
    <t>114208020107</t>
  </si>
  <si>
    <t>柯柔</t>
  </si>
  <si>
    <t>114208010202</t>
  </si>
  <si>
    <t>赵云威</t>
  </si>
  <si>
    <t>钟祥市生产力促进中心</t>
  </si>
  <si>
    <t>14208670101</t>
  </si>
  <si>
    <t>114208013908</t>
  </si>
  <si>
    <t>李沿江</t>
  </si>
  <si>
    <t>114208011613</t>
  </si>
  <si>
    <t>姚辉跃</t>
  </si>
  <si>
    <t>114208011722</t>
  </si>
  <si>
    <t>冯茹玉</t>
  </si>
  <si>
    <t>钟祥市招商局</t>
  </si>
  <si>
    <t>14208700102</t>
  </si>
  <si>
    <t>214208021408</t>
  </si>
  <si>
    <t>杨梅</t>
  </si>
  <si>
    <t>214208022104</t>
  </si>
  <si>
    <t>朱敏霞</t>
  </si>
  <si>
    <t>214208021207</t>
  </si>
  <si>
    <t>朱艳玲</t>
  </si>
  <si>
    <t>214208023226</t>
  </si>
  <si>
    <t>蒋威</t>
  </si>
  <si>
    <t>214208021127</t>
  </si>
  <si>
    <t>武文晶</t>
  </si>
  <si>
    <t>214208022812</t>
  </si>
  <si>
    <t>张蓉</t>
  </si>
  <si>
    <t>214208021905</t>
  </si>
  <si>
    <t>马建华</t>
  </si>
  <si>
    <t>214208022324</t>
  </si>
  <si>
    <t>余梦</t>
  </si>
  <si>
    <t>214208021013</t>
  </si>
  <si>
    <t>张晨</t>
  </si>
  <si>
    <t>钟祥市交通基本建设工程质量监督站</t>
  </si>
  <si>
    <t>14208710103</t>
  </si>
  <si>
    <t>314208030610</t>
  </si>
  <si>
    <t>江长生</t>
  </si>
  <si>
    <t>314208031013</t>
  </si>
  <si>
    <t>李黎明</t>
  </si>
  <si>
    <t>314208030803</t>
  </si>
  <si>
    <t>王斌</t>
  </si>
  <si>
    <t>314208030819</t>
  </si>
  <si>
    <t>黄文君</t>
  </si>
  <si>
    <t>314208031912</t>
  </si>
  <si>
    <t>郭亮杰</t>
  </si>
  <si>
    <t>314208031920</t>
  </si>
  <si>
    <t>许谨显</t>
  </si>
  <si>
    <t>314208030410</t>
  </si>
  <si>
    <t>惠坤</t>
  </si>
  <si>
    <t>314208030811</t>
  </si>
  <si>
    <t>孙威</t>
  </si>
  <si>
    <t>314208032029</t>
  </si>
  <si>
    <t>面试总分</t>
  </si>
  <si>
    <t>面试60%折后分</t>
  </si>
  <si>
    <t>综合成绩</t>
  </si>
  <si>
    <t>备注</t>
  </si>
  <si>
    <t>笔试40%折后分（含政策性加分）</t>
  </si>
  <si>
    <t>钟祥市事业单位公开招聘工作人员综合成绩（综合）</t>
  </si>
  <si>
    <t>姜崟</t>
  </si>
  <si>
    <t>钟祥市木材检查站</t>
  </si>
  <si>
    <t>岗位排名</t>
  </si>
  <si>
    <t>笔试总分</t>
  </si>
  <si>
    <t>弃考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</si>
</sst>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6">
    <font>
      <sz val="10"/>
      <name val="宋体"/>
      <family val="0"/>
    </font>
    <font>
      <sz val="11"/>
      <color indexed="8"/>
      <name val="Tahoma"/>
      <family val="2"/>
    </font>
    <font>
      <sz val="10"/>
      <name val="黑体"/>
      <family val="0"/>
    </font>
    <font>
      <b/>
      <sz val="10"/>
      <name val="宋体"/>
      <family val="0"/>
    </font>
    <font>
      <b/>
      <sz val="2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5" applyNumberFormat="0" applyAlignment="0" applyProtection="0"/>
    <xf numFmtId="0" fontId="17" fillId="12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3" fillId="17" borderId="0" applyNumberFormat="0" applyBorder="0" applyAlignment="0" applyProtection="0"/>
    <xf numFmtId="0" fontId="18" fillId="11" borderId="8" applyNumberFormat="0" applyAlignment="0" applyProtection="0"/>
    <xf numFmtId="0" fontId="12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18" borderId="10" xfId="0" applyNumberFormat="1" applyFill="1" applyBorder="1" applyAlignment="1" quotePrefix="1">
      <alignment horizontal="center" vertical="center" wrapText="1"/>
    </xf>
    <xf numFmtId="0" fontId="0" fillId="18" borderId="10" xfId="0" applyNumberFormat="1" applyFont="1" applyFill="1" applyBorder="1" applyAlignment="1" quotePrefix="1">
      <alignment horizontal="center" vertical="center" wrapText="1"/>
    </xf>
    <xf numFmtId="0" fontId="0" fillId="18" borderId="10" xfId="0" applyNumberFormat="1" applyFont="1" applyFill="1" applyBorder="1" applyAlignment="1">
      <alignment horizontal="center" vertical="center" wrapText="1"/>
    </xf>
    <xf numFmtId="176" fontId="0" fillId="18" borderId="10" xfId="0" applyNumberFormat="1" applyFont="1" applyFill="1" applyBorder="1" applyAlignment="1">
      <alignment horizontal="center" vertical="center" wrapText="1"/>
    </xf>
    <xf numFmtId="176" fontId="0" fillId="18" borderId="10" xfId="0" applyNumberFormat="1" applyFill="1" applyBorder="1" applyAlignment="1" quotePrefix="1">
      <alignment horizontal="center" vertical="center" wrapText="1"/>
    </xf>
    <xf numFmtId="0" fontId="0" fillId="18" borderId="10" xfId="0" applyNumberFormat="1" applyFill="1" applyBorder="1" applyAlignment="1">
      <alignment horizontal="center" vertical="center" wrapText="1"/>
    </xf>
    <xf numFmtId="0" fontId="25" fillId="18" borderId="10" xfId="0" applyNumberFormat="1" applyFont="1" applyFill="1" applyBorder="1" applyAlignment="1" quotePrefix="1">
      <alignment horizontal="center" vertical="center" wrapText="1"/>
    </xf>
    <xf numFmtId="0" fontId="25" fillId="18" borderId="10" xfId="0" applyNumberFormat="1" applyFont="1" applyFill="1" applyBorder="1" applyAlignment="1">
      <alignment horizontal="center" vertical="center" wrapText="1"/>
    </xf>
    <xf numFmtId="176" fontId="25" fillId="18" borderId="10" xfId="0" applyNumberFormat="1" applyFont="1" applyFill="1" applyBorder="1" applyAlignment="1">
      <alignment horizontal="center" vertical="center" wrapText="1"/>
    </xf>
    <xf numFmtId="176" fontId="25" fillId="18" borderId="10" xfId="0" applyNumberFormat="1" applyFont="1" applyFill="1" applyBorder="1" applyAlignment="1" quotePrefix="1">
      <alignment horizontal="center" vertical="center" wrapText="1"/>
    </xf>
    <xf numFmtId="0" fontId="25" fillId="0" borderId="10" xfId="0" applyNumberFormat="1" applyFont="1" applyBorder="1" applyAlignment="1" quotePrefix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 quotePrefix="1">
      <alignment horizontal="center" vertical="center" wrapText="1"/>
    </xf>
    <xf numFmtId="176" fontId="25" fillId="0" borderId="10" xfId="0" applyNumberFormat="1" applyFont="1" applyBorder="1" applyAlignment="1" quotePrefix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O6" sqref="O6"/>
    </sheetView>
  </sheetViews>
  <sheetFormatPr defaultColWidth="9.140625" defaultRowHeight="12"/>
  <cols>
    <col min="1" max="1" width="7.421875" style="3" customWidth="1"/>
    <col min="2" max="2" width="16.7109375" style="3" customWidth="1"/>
    <col min="3" max="3" width="8.8515625" style="4" customWidth="1"/>
    <col min="4" max="4" width="12.28125" style="4" customWidth="1"/>
    <col min="5" max="5" width="15.28125" style="4" customWidth="1"/>
    <col min="6" max="8" width="9.140625" style="4" customWidth="1"/>
    <col min="9" max="9" width="11.28125" style="5" customWidth="1"/>
    <col min="10" max="10" width="9.57421875" style="16" customWidth="1"/>
    <col min="11" max="11" width="7.7109375" style="3" customWidth="1"/>
    <col min="12" max="12" width="9.28125" style="3" customWidth="1"/>
    <col min="13" max="16384" width="9.140625" style="3" customWidth="1"/>
  </cols>
  <sheetData>
    <row r="1" spans="1:14" s="1" customFormat="1" ht="30" customHeight="1">
      <c r="A1" s="33" t="s">
        <v>172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46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0" t="s">
        <v>5</v>
      </c>
      <c r="G2" s="10" t="s">
        <v>6</v>
      </c>
      <c r="H2" s="10" t="s">
        <v>176</v>
      </c>
      <c r="I2" s="8" t="s">
        <v>171</v>
      </c>
      <c r="J2" s="14" t="s">
        <v>167</v>
      </c>
      <c r="K2" s="8" t="s">
        <v>168</v>
      </c>
      <c r="L2" s="8" t="s">
        <v>169</v>
      </c>
      <c r="M2" s="8" t="s">
        <v>175</v>
      </c>
      <c r="N2" s="8" t="s">
        <v>170</v>
      </c>
    </row>
    <row r="3" spans="1:14" ht="27.75" customHeight="1">
      <c r="A3" s="11" t="s">
        <v>7</v>
      </c>
      <c r="B3" s="11" t="s">
        <v>174</v>
      </c>
      <c r="C3" s="12" t="s">
        <v>9</v>
      </c>
      <c r="D3" s="12" t="s">
        <v>10</v>
      </c>
      <c r="E3" s="12" t="s">
        <v>11</v>
      </c>
      <c r="F3" s="7">
        <v>75.3</v>
      </c>
      <c r="G3" s="7">
        <v>91.5</v>
      </c>
      <c r="H3" s="7">
        <v>166.8</v>
      </c>
      <c r="I3" s="9">
        <f aca="true" t="shared" si="0" ref="I3:I32">H3/3*0.4</f>
        <v>22.240000000000002</v>
      </c>
      <c r="J3" s="15">
        <v>82.4</v>
      </c>
      <c r="K3" s="11">
        <v>49.4</v>
      </c>
      <c r="L3" s="13">
        <f>I3+K3</f>
        <v>71.64</v>
      </c>
      <c r="M3" s="11">
        <v>1</v>
      </c>
      <c r="N3" s="11"/>
    </row>
    <row r="4" spans="1:14" ht="27.75" customHeight="1">
      <c r="A4" s="11" t="s">
        <v>12</v>
      </c>
      <c r="B4" s="11" t="s">
        <v>8</v>
      </c>
      <c r="C4" s="12" t="s">
        <v>9</v>
      </c>
      <c r="D4" s="12" t="s">
        <v>10</v>
      </c>
      <c r="E4" s="12" t="s">
        <v>13</v>
      </c>
      <c r="F4" s="7">
        <v>65.6</v>
      </c>
      <c r="G4" s="7">
        <v>98.5</v>
      </c>
      <c r="H4" s="7">
        <v>164.1</v>
      </c>
      <c r="I4" s="9">
        <f t="shared" si="0"/>
        <v>21.88</v>
      </c>
      <c r="J4" s="15">
        <v>78.2</v>
      </c>
      <c r="K4" s="11">
        <v>46.9</v>
      </c>
      <c r="L4" s="13">
        <f aca="true" t="shared" si="1" ref="L4:L35">I4+K4</f>
        <v>68.78</v>
      </c>
      <c r="M4" s="11">
        <v>2</v>
      </c>
      <c r="N4" s="11"/>
    </row>
    <row r="5" spans="1:14" ht="27.75" customHeight="1">
      <c r="A5" s="11" t="s">
        <v>14</v>
      </c>
      <c r="B5" s="11" t="s">
        <v>8</v>
      </c>
      <c r="C5" s="12" t="s">
        <v>9</v>
      </c>
      <c r="D5" s="12" t="s">
        <v>10</v>
      </c>
      <c r="E5" s="12" t="s">
        <v>15</v>
      </c>
      <c r="F5" s="7">
        <v>73.6</v>
      </c>
      <c r="G5" s="7">
        <v>88</v>
      </c>
      <c r="H5" s="7">
        <v>161.6</v>
      </c>
      <c r="I5" s="9">
        <f t="shared" si="0"/>
        <v>21.546666666666667</v>
      </c>
      <c r="J5" s="15">
        <v>77</v>
      </c>
      <c r="K5" s="11">
        <v>46.2</v>
      </c>
      <c r="L5" s="13">
        <f t="shared" si="1"/>
        <v>67.74666666666667</v>
      </c>
      <c r="M5" s="11">
        <v>3</v>
      </c>
      <c r="N5" s="11"/>
    </row>
    <row r="6" spans="1:14" ht="27.75" customHeight="1">
      <c r="A6" s="17" t="s">
        <v>16</v>
      </c>
      <c r="B6" s="17" t="s">
        <v>17</v>
      </c>
      <c r="C6" s="18" t="s">
        <v>18</v>
      </c>
      <c r="D6" s="18" t="s">
        <v>19</v>
      </c>
      <c r="E6" s="18" t="s">
        <v>20</v>
      </c>
      <c r="F6" s="19">
        <v>79.1</v>
      </c>
      <c r="G6" s="19">
        <v>103.5</v>
      </c>
      <c r="H6" s="19">
        <v>182.6</v>
      </c>
      <c r="I6" s="20">
        <f t="shared" si="0"/>
        <v>24.346666666666668</v>
      </c>
      <c r="J6" s="17">
        <v>80.4</v>
      </c>
      <c r="K6" s="17">
        <v>48.2</v>
      </c>
      <c r="L6" s="21">
        <f t="shared" si="1"/>
        <v>72.54666666666667</v>
      </c>
      <c r="M6" s="17">
        <v>1</v>
      </c>
      <c r="N6" s="17"/>
    </row>
    <row r="7" spans="1:14" ht="27.75" customHeight="1">
      <c r="A7" s="17" t="s">
        <v>21</v>
      </c>
      <c r="B7" s="17" t="s">
        <v>17</v>
      </c>
      <c r="C7" s="18" t="s">
        <v>18</v>
      </c>
      <c r="D7" s="18" t="s">
        <v>19</v>
      </c>
      <c r="E7" s="18" t="s">
        <v>22</v>
      </c>
      <c r="F7" s="19">
        <v>83.4</v>
      </c>
      <c r="G7" s="19">
        <v>96</v>
      </c>
      <c r="H7" s="19">
        <v>179.4</v>
      </c>
      <c r="I7" s="20">
        <f t="shared" si="0"/>
        <v>23.92</v>
      </c>
      <c r="J7" s="17">
        <v>80.4</v>
      </c>
      <c r="K7" s="17">
        <v>48.2</v>
      </c>
      <c r="L7" s="21">
        <f t="shared" si="1"/>
        <v>72.12</v>
      </c>
      <c r="M7" s="17">
        <v>2</v>
      </c>
      <c r="N7" s="17"/>
    </row>
    <row r="8" spans="1:14" ht="27.75" customHeight="1">
      <c r="A8" s="17" t="s">
        <v>23</v>
      </c>
      <c r="B8" s="17" t="s">
        <v>17</v>
      </c>
      <c r="C8" s="17" t="s">
        <v>18</v>
      </c>
      <c r="D8" s="17" t="s">
        <v>19</v>
      </c>
      <c r="E8" s="17" t="s">
        <v>24</v>
      </c>
      <c r="F8" s="22">
        <v>71.3</v>
      </c>
      <c r="G8" s="22">
        <v>85</v>
      </c>
      <c r="H8" s="22">
        <v>156.3</v>
      </c>
      <c r="I8" s="20">
        <f t="shared" si="0"/>
        <v>20.840000000000003</v>
      </c>
      <c r="J8" s="17">
        <v>74.6</v>
      </c>
      <c r="K8" s="17">
        <v>44.8</v>
      </c>
      <c r="L8" s="21">
        <f t="shared" si="1"/>
        <v>65.64</v>
      </c>
      <c r="M8" s="17">
        <v>3</v>
      </c>
      <c r="N8" s="17"/>
    </row>
    <row r="9" spans="1:14" ht="27.75" customHeight="1">
      <c r="A9" s="11" t="s">
        <v>25</v>
      </c>
      <c r="B9" s="11" t="s">
        <v>26</v>
      </c>
      <c r="C9" s="12" t="s">
        <v>9</v>
      </c>
      <c r="D9" s="12" t="s">
        <v>27</v>
      </c>
      <c r="E9" s="12" t="s">
        <v>28</v>
      </c>
      <c r="F9" s="7">
        <v>89.3</v>
      </c>
      <c r="G9" s="7">
        <v>101</v>
      </c>
      <c r="H9" s="7">
        <v>190.3</v>
      </c>
      <c r="I9" s="9">
        <f t="shared" si="0"/>
        <v>25.373333333333335</v>
      </c>
      <c r="J9" s="15">
        <v>80.2</v>
      </c>
      <c r="K9" s="11">
        <v>48.1</v>
      </c>
      <c r="L9" s="13">
        <f t="shared" si="1"/>
        <v>73.47333333333333</v>
      </c>
      <c r="M9" s="11">
        <v>1</v>
      </c>
      <c r="N9" s="11"/>
    </row>
    <row r="10" spans="1:14" ht="27.75" customHeight="1">
      <c r="A10" s="11" t="s">
        <v>29</v>
      </c>
      <c r="B10" s="11" t="s">
        <v>26</v>
      </c>
      <c r="C10" s="12" t="s">
        <v>9</v>
      </c>
      <c r="D10" s="12" t="s">
        <v>27</v>
      </c>
      <c r="E10" s="12" t="s">
        <v>30</v>
      </c>
      <c r="F10" s="7">
        <v>84.2</v>
      </c>
      <c r="G10" s="7">
        <v>92</v>
      </c>
      <c r="H10" s="7">
        <v>176.2</v>
      </c>
      <c r="I10" s="9">
        <f t="shared" si="0"/>
        <v>23.493333333333332</v>
      </c>
      <c r="J10" s="15">
        <v>81</v>
      </c>
      <c r="K10" s="11">
        <v>48.6</v>
      </c>
      <c r="L10" s="13">
        <f t="shared" si="1"/>
        <v>72.09333333333333</v>
      </c>
      <c r="M10" s="11">
        <v>2</v>
      </c>
      <c r="N10" s="11"/>
    </row>
    <row r="11" spans="1:14" ht="27.75" customHeight="1">
      <c r="A11" s="11" t="s">
        <v>31</v>
      </c>
      <c r="B11" s="11" t="s">
        <v>26</v>
      </c>
      <c r="C11" s="12" t="s">
        <v>9</v>
      </c>
      <c r="D11" s="12" t="s">
        <v>27</v>
      </c>
      <c r="E11" s="12" t="s">
        <v>32</v>
      </c>
      <c r="F11" s="7">
        <v>77.3</v>
      </c>
      <c r="G11" s="7">
        <v>98</v>
      </c>
      <c r="H11" s="7">
        <v>175.3</v>
      </c>
      <c r="I11" s="9">
        <f t="shared" si="0"/>
        <v>23.373333333333335</v>
      </c>
      <c r="J11" s="15">
        <v>78.4</v>
      </c>
      <c r="K11" s="11">
        <v>47</v>
      </c>
      <c r="L11" s="13">
        <f t="shared" si="1"/>
        <v>70.37333333333333</v>
      </c>
      <c r="M11" s="11">
        <v>3</v>
      </c>
      <c r="N11" s="11"/>
    </row>
    <row r="12" spans="1:14" ht="27.75" customHeight="1">
      <c r="A12" s="17" t="s">
        <v>33</v>
      </c>
      <c r="B12" s="17" t="s">
        <v>34</v>
      </c>
      <c r="C12" s="18" t="s">
        <v>18</v>
      </c>
      <c r="D12" s="18" t="s">
        <v>35</v>
      </c>
      <c r="E12" s="18" t="s">
        <v>36</v>
      </c>
      <c r="F12" s="19">
        <v>76.4</v>
      </c>
      <c r="G12" s="19">
        <v>90</v>
      </c>
      <c r="H12" s="19">
        <v>166.4</v>
      </c>
      <c r="I12" s="20">
        <f t="shared" si="0"/>
        <v>22.186666666666667</v>
      </c>
      <c r="J12" s="17">
        <v>83.2</v>
      </c>
      <c r="K12" s="17">
        <v>49.9</v>
      </c>
      <c r="L12" s="21">
        <f t="shared" si="1"/>
        <v>72.08666666666667</v>
      </c>
      <c r="M12" s="17">
        <v>1</v>
      </c>
      <c r="N12" s="17"/>
    </row>
    <row r="13" spans="1:14" ht="27.75" customHeight="1">
      <c r="A13" s="17" t="s">
        <v>37</v>
      </c>
      <c r="B13" s="17" t="s">
        <v>34</v>
      </c>
      <c r="C13" s="18" t="s">
        <v>18</v>
      </c>
      <c r="D13" s="18" t="s">
        <v>35</v>
      </c>
      <c r="E13" s="18" t="s">
        <v>38</v>
      </c>
      <c r="F13" s="19">
        <v>68.2</v>
      </c>
      <c r="G13" s="19">
        <v>90</v>
      </c>
      <c r="H13" s="19">
        <v>158.2</v>
      </c>
      <c r="I13" s="20">
        <f t="shared" si="0"/>
        <v>21.093333333333334</v>
      </c>
      <c r="J13" s="17">
        <v>75</v>
      </c>
      <c r="K13" s="17">
        <v>45</v>
      </c>
      <c r="L13" s="21">
        <f t="shared" si="1"/>
        <v>66.09333333333333</v>
      </c>
      <c r="M13" s="17">
        <v>2</v>
      </c>
      <c r="N13" s="17"/>
    </row>
    <row r="14" spans="1:14" ht="27.75" customHeight="1">
      <c r="A14" s="17" t="s">
        <v>39</v>
      </c>
      <c r="B14" s="17" t="s">
        <v>34</v>
      </c>
      <c r="C14" s="18" t="s">
        <v>18</v>
      </c>
      <c r="D14" s="18" t="s">
        <v>35</v>
      </c>
      <c r="E14" s="18" t="s">
        <v>40</v>
      </c>
      <c r="F14" s="19">
        <v>44.4</v>
      </c>
      <c r="G14" s="19">
        <v>76.5</v>
      </c>
      <c r="H14" s="19">
        <v>120.9</v>
      </c>
      <c r="I14" s="20">
        <f t="shared" si="0"/>
        <v>16.12</v>
      </c>
      <c r="J14" s="17">
        <v>75.2</v>
      </c>
      <c r="K14" s="17">
        <v>45.1</v>
      </c>
      <c r="L14" s="21">
        <f t="shared" si="1"/>
        <v>61.22</v>
      </c>
      <c r="M14" s="17">
        <v>3</v>
      </c>
      <c r="N14" s="17"/>
    </row>
    <row r="15" spans="1:14" ht="27.75" customHeight="1">
      <c r="A15" s="11" t="s">
        <v>41</v>
      </c>
      <c r="B15" s="11" t="s">
        <v>42</v>
      </c>
      <c r="C15" s="12" t="s">
        <v>43</v>
      </c>
      <c r="D15" s="12" t="s">
        <v>44</v>
      </c>
      <c r="E15" s="12" t="s">
        <v>45</v>
      </c>
      <c r="F15" s="7">
        <v>79.5</v>
      </c>
      <c r="G15" s="7">
        <v>91</v>
      </c>
      <c r="H15" s="7">
        <v>170.5</v>
      </c>
      <c r="I15" s="9">
        <f t="shared" si="0"/>
        <v>22.733333333333334</v>
      </c>
      <c r="J15" s="15">
        <v>79.8</v>
      </c>
      <c r="K15" s="11">
        <v>47.9</v>
      </c>
      <c r="L15" s="13">
        <f t="shared" si="1"/>
        <v>70.63333333333333</v>
      </c>
      <c r="M15" s="11">
        <v>1</v>
      </c>
      <c r="N15" s="11"/>
    </row>
    <row r="16" spans="1:14" ht="27.75" customHeight="1">
      <c r="A16" s="11" t="s">
        <v>48</v>
      </c>
      <c r="B16" s="11" t="s">
        <v>42</v>
      </c>
      <c r="C16" s="12" t="s">
        <v>43</v>
      </c>
      <c r="D16" s="12" t="s">
        <v>44</v>
      </c>
      <c r="E16" s="12" t="s">
        <v>49</v>
      </c>
      <c r="F16" s="7">
        <v>72.5</v>
      </c>
      <c r="G16" s="7">
        <v>80</v>
      </c>
      <c r="H16" s="7">
        <v>152.5</v>
      </c>
      <c r="I16" s="9">
        <f>H16/3*0.4</f>
        <v>20.333333333333336</v>
      </c>
      <c r="J16" s="15">
        <v>75.8</v>
      </c>
      <c r="K16" s="11">
        <v>45.5</v>
      </c>
      <c r="L16" s="13">
        <f>I16+K16</f>
        <v>65.83333333333334</v>
      </c>
      <c r="M16" s="11">
        <v>2</v>
      </c>
      <c r="N16" s="11"/>
    </row>
    <row r="17" spans="1:14" ht="27.75" customHeight="1">
      <c r="A17" s="11" t="s">
        <v>46</v>
      </c>
      <c r="B17" s="11" t="s">
        <v>42</v>
      </c>
      <c r="C17" s="12" t="s">
        <v>43</v>
      </c>
      <c r="D17" s="12" t="s">
        <v>44</v>
      </c>
      <c r="E17" s="12" t="s">
        <v>47</v>
      </c>
      <c r="F17" s="7">
        <v>72.5</v>
      </c>
      <c r="G17" s="7">
        <v>82.6</v>
      </c>
      <c r="H17" s="7">
        <v>155.1</v>
      </c>
      <c r="I17" s="9">
        <f t="shared" si="0"/>
        <v>20.68</v>
      </c>
      <c r="J17" s="15">
        <v>72.4</v>
      </c>
      <c r="K17" s="11">
        <v>43.4</v>
      </c>
      <c r="L17" s="13">
        <f t="shared" si="1"/>
        <v>64.08</v>
      </c>
      <c r="M17" s="11">
        <v>3</v>
      </c>
      <c r="N17" s="11"/>
    </row>
    <row r="18" spans="1:14" ht="27.75" customHeight="1">
      <c r="A18" s="17" t="s">
        <v>54</v>
      </c>
      <c r="B18" s="17" t="s">
        <v>51</v>
      </c>
      <c r="C18" s="18" t="s">
        <v>9</v>
      </c>
      <c r="D18" s="18" t="s">
        <v>52</v>
      </c>
      <c r="E18" s="18" t="s">
        <v>55</v>
      </c>
      <c r="F18" s="19">
        <v>83.5</v>
      </c>
      <c r="G18" s="19">
        <v>96</v>
      </c>
      <c r="H18" s="19">
        <v>179.5</v>
      </c>
      <c r="I18" s="20">
        <f>H18/3*0.4</f>
        <v>23.933333333333337</v>
      </c>
      <c r="J18" s="17">
        <v>84.2</v>
      </c>
      <c r="K18" s="17">
        <v>50.5</v>
      </c>
      <c r="L18" s="21">
        <f>I18+K18</f>
        <v>74.43333333333334</v>
      </c>
      <c r="M18" s="17">
        <v>1</v>
      </c>
      <c r="N18" s="17"/>
    </row>
    <row r="19" spans="1:14" ht="27.75" customHeight="1">
      <c r="A19" s="17" t="s">
        <v>50</v>
      </c>
      <c r="B19" s="17" t="s">
        <v>51</v>
      </c>
      <c r="C19" s="18" t="s">
        <v>9</v>
      </c>
      <c r="D19" s="18" t="s">
        <v>52</v>
      </c>
      <c r="E19" s="18" t="s">
        <v>53</v>
      </c>
      <c r="F19" s="19">
        <v>97.5</v>
      </c>
      <c r="G19" s="19">
        <v>90</v>
      </c>
      <c r="H19" s="19">
        <v>187.5</v>
      </c>
      <c r="I19" s="20">
        <f t="shared" si="0"/>
        <v>25</v>
      </c>
      <c r="J19" s="17">
        <v>82.2</v>
      </c>
      <c r="K19" s="17">
        <v>49.3</v>
      </c>
      <c r="L19" s="21">
        <f t="shared" si="1"/>
        <v>74.3</v>
      </c>
      <c r="M19" s="17">
        <v>2</v>
      </c>
      <c r="N19" s="17"/>
    </row>
    <row r="20" spans="1:14" ht="27.75" customHeight="1">
      <c r="A20" s="17" t="s">
        <v>56</v>
      </c>
      <c r="B20" s="17" t="s">
        <v>51</v>
      </c>
      <c r="C20" s="17" t="s">
        <v>9</v>
      </c>
      <c r="D20" s="17" t="s">
        <v>52</v>
      </c>
      <c r="E20" s="17" t="s">
        <v>57</v>
      </c>
      <c r="F20" s="22">
        <v>109.5</v>
      </c>
      <c r="G20" s="22">
        <v>68.5</v>
      </c>
      <c r="H20" s="22">
        <v>178</v>
      </c>
      <c r="I20" s="20">
        <f t="shared" si="0"/>
        <v>23.733333333333334</v>
      </c>
      <c r="J20" s="17">
        <v>83.6</v>
      </c>
      <c r="K20" s="17">
        <v>50.2</v>
      </c>
      <c r="L20" s="21">
        <f t="shared" si="1"/>
        <v>73.93333333333334</v>
      </c>
      <c r="M20" s="17">
        <v>3</v>
      </c>
      <c r="N20" s="17"/>
    </row>
    <row r="21" spans="1:14" ht="27.75" customHeight="1">
      <c r="A21" s="11" t="s">
        <v>58</v>
      </c>
      <c r="B21" s="11" t="s">
        <v>59</v>
      </c>
      <c r="C21" s="12" t="s">
        <v>9</v>
      </c>
      <c r="D21" s="12" t="s">
        <v>60</v>
      </c>
      <c r="E21" s="12" t="s">
        <v>61</v>
      </c>
      <c r="F21" s="7">
        <v>91</v>
      </c>
      <c r="G21" s="7">
        <v>108.5</v>
      </c>
      <c r="H21" s="7">
        <v>199.5</v>
      </c>
      <c r="I21" s="9">
        <f t="shared" si="0"/>
        <v>26.6</v>
      </c>
      <c r="J21" s="15">
        <v>78.4</v>
      </c>
      <c r="K21" s="11">
        <v>47</v>
      </c>
      <c r="L21" s="13">
        <f t="shared" si="1"/>
        <v>73.6</v>
      </c>
      <c r="M21" s="11">
        <v>1</v>
      </c>
      <c r="N21" s="11"/>
    </row>
    <row r="22" spans="1:14" ht="27.75" customHeight="1">
      <c r="A22" s="11" t="s">
        <v>64</v>
      </c>
      <c r="B22" s="11" t="s">
        <v>59</v>
      </c>
      <c r="C22" s="12" t="s">
        <v>9</v>
      </c>
      <c r="D22" s="12" t="s">
        <v>60</v>
      </c>
      <c r="E22" s="12" t="s">
        <v>65</v>
      </c>
      <c r="F22" s="7">
        <v>74.5</v>
      </c>
      <c r="G22" s="7">
        <v>99</v>
      </c>
      <c r="H22" s="7">
        <v>173.5</v>
      </c>
      <c r="I22" s="9">
        <f>H22/3*0.4</f>
        <v>23.133333333333336</v>
      </c>
      <c r="J22" s="15">
        <v>80.2</v>
      </c>
      <c r="K22" s="11">
        <v>48.1</v>
      </c>
      <c r="L22" s="13">
        <f>I22+K22</f>
        <v>71.23333333333333</v>
      </c>
      <c r="M22" s="11">
        <v>2</v>
      </c>
      <c r="N22" s="11"/>
    </row>
    <row r="23" spans="1:14" ht="27.75" customHeight="1">
      <c r="A23" s="11" t="s">
        <v>62</v>
      </c>
      <c r="B23" s="11" t="s">
        <v>59</v>
      </c>
      <c r="C23" s="12" t="s">
        <v>9</v>
      </c>
      <c r="D23" s="12" t="s">
        <v>60</v>
      </c>
      <c r="E23" s="12" t="s">
        <v>63</v>
      </c>
      <c r="F23" s="7">
        <v>73.5</v>
      </c>
      <c r="G23" s="7">
        <v>102.5</v>
      </c>
      <c r="H23" s="7">
        <v>176</v>
      </c>
      <c r="I23" s="9">
        <f t="shared" si="0"/>
        <v>23.46666666666667</v>
      </c>
      <c r="J23" s="15">
        <v>78</v>
      </c>
      <c r="K23" s="11">
        <v>46.8</v>
      </c>
      <c r="L23" s="13">
        <f t="shared" si="1"/>
        <v>70.26666666666667</v>
      </c>
      <c r="M23" s="11">
        <v>3</v>
      </c>
      <c r="N23" s="11"/>
    </row>
    <row r="24" spans="1:14" ht="27.75" customHeight="1">
      <c r="A24" s="17" t="s">
        <v>66</v>
      </c>
      <c r="B24" s="17" t="s">
        <v>67</v>
      </c>
      <c r="C24" s="18" t="s">
        <v>18</v>
      </c>
      <c r="D24" s="18" t="s">
        <v>68</v>
      </c>
      <c r="E24" s="18" t="s">
        <v>69</v>
      </c>
      <c r="F24" s="19">
        <v>114</v>
      </c>
      <c r="G24" s="19">
        <v>85.5</v>
      </c>
      <c r="H24" s="19">
        <v>199.5</v>
      </c>
      <c r="I24" s="20">
        <f t="shared" si="0"/>
        <v>26.6</v>
      </c>
      <c r="J24" s="17">
        <v>82.6</v>
      </c>
      <c r="K24" s="17">
        <v>49.6</v>
      </c>
      <c r="L24" s="21">
        <f t="shared" si="1"/>
        <v>76.2</v>
      </c>
      <c r="M24" s="17">
        <v>1</v>
      </c>
      <c r="N24" s="17"/>
    </row>
    <row r="25" spans="1:14" ht="27.75" customHeight="1">
      <c r="A25" s="17" t="s">
        <v>76</v>
      </c>
      <c r="B25" s="17" t="s">
        <v>67</v>
      </c>
      <c r="C25" s="17" t="s">
        <v>18</v>
      </c>
      <c r="D25" s="17" t="s">
        <v>68</v>
      </c>
      <c r="E25" s="17" t="s">
        <v>77</v>
      </c>
      <c r="F25" s="22">
        <v>90</v>
      </c>
      <c r="G25" s="22">
        <v>90.5</v>
      </c>
      <c r="H25" s="22">
        <v>180.5</v>
      </c>
      <c r="I25" s="20">
        <f>H25/3*0.4</f>
        <v>24.066666666666666</v>
      </c>
      <c r="J25" s="17">
        <v>84.2</v>
      </c>
      <c r="K25" s="17">
        <v>50.5</v>
      </c>
      <c r="L25" s="21">
        <f>I25+K25</f>
        <v>74.56666666666666</v>
      </c>
      <c r="M25" s="17">
        <v>2</v>
      </c>
      <c r="N25" s="17"/>
    </row>
    <row r="26" spans="1:14" ht="27.75" customHeight="1">
      <c r="A26" s="17" t="s">
        <v>70</v>
      </c>
      <c r="B26" s="17" t="s">
        <v>67</v>
      </c>
      <c r="C26" s="18" t="s">
        <v>18</v>
      </c>
      <c r="D26" s="18" t="s">
        <v>68</v>
      </c>
      <c r="E26" s="18" t="s">
        <v>71</v>
      </c>
      <c r="F26" s="19">
        <v>109</v>
      </c>
      <c r="G26" s="19">
        <v>80</v>
      </c>
      <c r="H26" s="19">
        <v>189</v>
      </c>
      <c r="I26" s="20">
        <f t="shared" si="0"/>
        <v>25.200000000000003</v>
      </c>
      <c r="J26" s="17">
        <v>80.8</v>
      </c>
      <c r="K26" s="17">
        <v>48.5</v>
      </c>
      <c r="L26" s="21">
        <f t="shared" si="1"/>
        <v>73.7</v>
      </c>
      <c r="M26" s="17">
        <v>3</v>
      </c>
      <c r="N26" s="17"/>
    </row>
    <row r="27" spans="1:14" ht="27.75" customHeight="1">
      <c r="A27" s="17" t="s">
        <v>78</v>
      </c>
      <c r="B27" s="17" t="s">
        <v>67</v>
      </c>
      <c r="C27" s="17" t="s">
        <v>18</v>
      </c>
      <c r="D27" s="17" t="s">
        <v>68</v>
      </c>
      <c r="E27" s="17" t="s">
        <v>79</v>
      </c>
      <c r="F27" s="22">
        <v>109</v>
      </c>
      <c r="G27" s="22">
        <v>70.5</v>
      </c>
      <c r="H27" s="22">
        <v>179.5</v>
      </c>
      <c r="I27" s="20">
        <f>H27/3*0.4</f>
        <v>23.933333333333337</v>
      </c>
      <c r="J27" s="17">
        <v>82.6</v>
      </c>
      <c r="K27" s="17">
        <v>49.6</v>
      </c>
      <c r="L27" s="21">
        <f>I27+K27</f>
        <v>73.53333333333333</v>
      </c>
      <c r="M27" s="17">
        <v>4</v>
      </c>
      <c r="N27" s="17"/>
    </row>
    <row r="28" spans="1:14" ht="27.75" customHeight="1">
      <c r="A28" s="17" t="s">
        <v>72</v>
      </c>
      <c r="B28" s="17" t="s">
        <v>67</v>
      </c>
      <c r="C28" s="18" t="s">
        <v>18</v>
      </c>
      <c r="D28" s="18" t="s">
        <v>68</v>
      </c>
      <c r="E28" s="18" t="s">
        <v>73</v>
      </c>
      <c r="F28" s="19">
        <v>108</v>
      </c>
      <c r="G28" s="19">
        <v>78.5</v>
      </c>
      <c r="H28" s="19">
        <v>186.5</v>
      </c>
      <c r="I28" s="20">
        <f t="shared" si="0"/>
        <v>24.866666666666667</v>
      </c>
      <c r="J28" s="17">
        <v>80.8</v>
      </c>
      <c r="K28" s="17">
        <v>48.5</v>
      </c>
      <c r="L28" s="21">
        <f t="shared" si="1"/>
        <v>73.36666666666667</v>
      </c>
      <c r="M28" s="17">
        <v>5</v>
      </c>
      <c r="N28" s="17"/>
    </row>
    <row r="29" spans="1:14" ht="27.75" customHeight="1">
      <c r="A29" s="23" t="s">
        <v>74</v>
      </c>
      <c r="B29" s="23" t="s">
        <v>67</v>
      </c>
      <c r="C29" s="23" t="s">
        <v>18</v>
      </c>
      <c r="D29" s="23" t="s">
        <v>68</v>
      </c>
      <c r="E29" s="23" t="s">
        <v>75</v>
      </c>
      <c r="F29" s="24">
        <v>98.5</v>
      </c>
      <c r="G29" s="24">
        <v>85</v>
      </c>
      <c r="H29" s="24">
        <v>183.5</v>
      </c>
      <c r="I29" s="25">
        <f t="shared" si="0"/>
        <v>24.46666666666667</v>
      </c>
      <c r="J29" s="23"/>
      <c r="K29" s="23"/>
      <c r="L29" s="26">
        <f t="shared" si="1"/>
        <v>24.46666666666667</v>
      </c>
      <c r="M29" s="23">
        <v>6</v>
      </c>
      <c r="N29" s="24" t="s">
        <v>177</v>
      </c>
    </row>
    <row r="30" spans="1:14" ht="27.75" customHeight="1">
      <c r="A30" s="11" t="s">
        <v>80</v>
      </c>
      <c r="B30" s="11" t="s">
        <v>81</v>
      </c>
      <c r="C30" s="12" t="s">
        <v>82</v>
      </c>
      <c r="D30" s="12" t="s">
        <v>83</v>
      </c>
      <c r="E30" s="12" t="s">
        <v>84</v>
      </c>
      <c r="F30" s="7">
        <v>68</v>
      </c>
      <c r="G30" s="7">
        <v>91.5</v>
      </c>
      <c r="H30" s="7">
        <v>159.5</v>
      </c>
      <c r="I30" s="9">
        <f t="shared" si="0"/>
        <v>21.266666666666666</v>
      </c>
      <c r="J30" s="15">
        <v>82.4</v>
      </c>
      <c r="K30" s="11">
        <v>49.4</v>
      </c>
      <c r="L30" s="13">
        <f t="shared" si="1"/>
        <v>70.66666666666666</v>
      </c>
      <c r="M30" s="11">
        <v>1</v>
      </c>
      <c r="N30" s="11"/>
    </row>
    <row r="31" spans="1:14" ht="27.75" customHeight="1">
      <c r="A31" s="11" t="s">
        <v>85</v>
      </c>
      <c r="B31" s="11" t="s">
        <v>81</v>
      </c>
      <c r="C31" s="12" t="s">
        <v>82</v>
      </c>
      <c r="D31" s="12" t="s">
        <v>83</v>
      </c>
      <c r="E31" s="12" t="s">
        <v>86</v>
      </c>
      <c r="F31" s="7">
        <v>49.3</v>
      </c>
      <c r="G31" s="7">
        <v>79</v>
      </c>
      <c r="H31" s="7">
        <v>128.3</v>
      </c>
      <c r="I31" s="9">
        <f t="shared" si="0"/>
        <v>17.10666666666667</v>
      </c>
      <c r="J31" s="15">
        <v>81.2</v>
      </c>
      <c r="K31" s="11">
        <v>48.7</v>
      </c>
      <c r="L31" s="13">
        <f t="shared" si="1"/>
        <v>65.80666666666667</v>
      </c>
      <c r="M31" s="11">
        <v>2</v>
      </c>
      <c r="N31" s="11"/>
    </row>
    <row r="32" spans="1:14" ht="27" customHeight="1">
      <c r="A32" s="11" t="s">
        <v>87</v>
      </c>
      <c r="B32" s="11" t="s">
        <v>81</v>
      </c>
      <c r="C32" s="12" t="s">
        <v>82</v>
      </c>
      <c r="D32" s="12" t="s">
        <v>83</v>
      </c>
      <c r="E32" s="12" t="s">
        <v>88</v>
      </c>
      <c r="F32" s="7">
        <v>50.4</v>
      </c>
      <c r="G32" s="7">
        <v>76</v>
      </c>
      <c r="H32" s="7">
        <v>126.4</v>
      </c>
      <c r="I32" s="9">
        <f t="shared" si="0"/>
        <v>16.853333333333335</v>
      </c>
      <c r="J32" s="15">
        <v>71.4</v>
      </c>
      <c r="K32" s="11">
        <v>42.8</v>
      </c>
      <c r="L32" s="13">
        <f t="shared" si="1"/>
        <v>59.653333333333336</v>
      </c>
      <c r="M32" s="11">
        <v>3</v>
      </c>
      <c r="N32" s="11"/>
    </row>
    <row r="33" spans="1:14" ht="27.75" customHeight="1">
      <c r="A33" s="17" t="s">
        <v>93</v>
      </c>
      <c r="B33" s="17" t="s">
        <v>90</v>
      </c>
      <c r="C33" s="18" t="s">
        <v>9</v>
      </c>
      <c r="D33" s="18" t="s">
        <v>91</v>
      </c>
      <c r="E33" s="18" t="s">
        <v>94</v>
      </c>
      <c r="F33" s="19">
        <v>76.7</v>
      </c>
      <c r="G33" s="19">
        <v>106</v>
      </c>
      <c r="H33" s="19">
        <v>182.7</v>
      </c>
      <c r="I33" s="20">
        <f>H33/3*0.4</f>
        <v>24.36</v>
      </c>
      <c r="J33" s="17">
        <v>83.4</v>
      </c>
      <c r="K33" s="17">
        <v>50</v>
      </c>
      <c r="L33" s="21">
        <f>I33+K33</f>
        <v>74.36</v>
      </c>
      <c r="M33" s="17">
        <v>1</v>
      </c>
      <c r="N33" s="17"/>
    </row>
    <row r="34" spans="1:14" ht="27.75" customHeight="1">
      <c r="A34" s="17" t="s">
        <v>89</v>
      </c>
      <c r="B34" s="17" t="s">
        <v>90</v>
      </c>
      <c r="C34" s="18" t="s">
        <v>9</v>
      </c>
      <c r="D34" s="18" t="s">
        <v>91</v>
      </c>
      <c r="E34" s="18" t="s">
        <v>92</v>
      </c>
      <c r="F34" s="19">
        <v>94.4</v>
      </c>
      <c r="G34" s="19">
        <v>94</v>
      </c>
      <c r="H34" s="19">
        <v>188.4</v>
      </c>
      <c r="I34" s="20">
        <f>H34/3*0.4</f>
        <v>25.120000000000005</v>
      </c>
      <c r="J34" s="17">
        <v>80.6</v>
      </c>
      <c r="K34" s="17">
        <v>48.4</v>
      </c>
      <c r="L34" s="21">
        <f t="shared" si="1"/>
        <v>73.52000000000001</v>
      </c>
      <c r="M34" s="17">
        <v>2</v>
      </c>
      <c r="N34" s="17"/>
    </row>
    <row r="35" spans="1:14" ht="27.75" customHeight="1">
      <c r="A35" s="17" t="s">
        <v>95</v>
      </c>
      <c r="B35" s="17" t="s">
        <v>90</v>
      </c>
      <c r="C35" s="17" t="s">
        <v>9</v>
      </c>
      <c r="D35" s="17" t="s">
        <v>91</v>
      </c>
      <c r="E35" s="17" t="s">
        <v>96</v>
      </c>
      <c r="F35" s="22">
        <v>85.4</v>
      </c>
      <c r="G35" s="22">
        <v>94</v>
      </c>
      <c r="H35" s="22">
        <v>179.4</v>
      </c>
      <c r="I35" s="20">
        <f>H35/3*0.4</f>
        <v>23.92</v>
      </c>
      <c r="J35" s="17">
        <v>78</v>
      </c>
      <c r="K35" s="17">
        <v>46.8</v>
      </c>
      <c r="L35" s="21">
        <f t="shared" si="1"/>
        <v>70.72</v>
      </c>
      <c r="M35" s="17">
        <v>3</v>
      </c>
      <c r="N35" s="17"/>
    </row>
    <row r="36" spans="1:14" ht="27.75" customHeight="1">
      <c r="A36" s="11" t="s">
        <v>97</v>
      </c>
      <c r="B36" s="11" t="s">
        <v>98</v>
      </c>
      <c r="C36" s="12" t="s">
        <v>99</v>
      </c>
      <c r="D36" s="12" t="s">
        <v>100</v>
      </c>
      <c r="E36" s="12" t="s">
        <v>101</v>
      </c>
      <c r="F36" s="7">
        <v>92</v>
      </c>
      <c r="G36" s="7">
        <v>85</v>
      </c>
      <c r="H36" s="7">
        <v>177</v>
      </c>
      <c r="I36" s="9">
        <f aca="true" t="shared" si="2" ref="I36:I45">H36/3*0.4</f>
        <v>23.6</v>
      </c>
      <c r="J36" s="15">
        <v>81.8</v>
      </c>
      <c r="K36" s="11">
        <v>49.1</v>
      </c>
      <c r="L36" s="13">
        <f aca="true" t="shared" si="3" ref="L36:L46">I36+K36</f>
        <v>72.7</v>
      </c>
      <c r="M36" s="11">
        <v>1</v>
      </c>
      <c r="N36" s="11"/>
    </row>
    <row r="37" spans="1:14" ht="27.75" customHeight="1">
      <c r="A37" s="11" t="s">
        <v>103</v>
      </c>
      <c r="B37" s="11" t="s">
        <v>98</v>
      </c>
      <c r="C37" s="12" t="s">
        <v>99</v>
      </c>
      <c r="D37" s="12" t="s">
        <v>100</v>
      </c>
      <c r="E37" s="12" t="s">
        <v>104</v>
      </c>
      <c r="F37" s="7">
        <v>66.5</v>
      </c>
      <c r="G37" s="7">
        <v>71</v>
      </c>
      <c r="H37" s="7">
        <v>137.5</v>
      </c>
      <c r="I37" s="9">
        <f>H37/3*0.4</f>
        <v>18.333333333333336</v>
      </c>
      <c r="J37" s="15">
        <v>79.8</v>
      </c>
      <c r="K37" s="11">
        <v>47.9</v>
      </c>
      <c r="L37" s="13">
        <f>I37+K37</f>
        <v>66.23333333333333</v>
      </c>
      <c r="M37" s="11">
        <v>2</v>
      </c>
      <c r="N37" s="11"/>
    </row>
    <row r="38" spans="1:14" ht="27.75" customHeight="1">
      <c r="A38" s="11" t="s">
        <v>173</v>
      </c>
      <c r="B38" s="11" t="s">
        <v>98</v>
      </c>
      <c r="C38" s="12" t="s">
        <v>99</v>
      </c>
      <c r="D38" s="12" t="s">
        <v>100</v>
      </c>
      <c r="E38" s="12" t="s">
        <v>102</v>
      </c>
      <c r="F38" s="7">
        <v>80.5</v>
      </c>
      <c r="G38" s="7">
        <v>70</v>
      </c>
      <c r="H38" s="7">
        <v>150.5</v>
      </c>
      <c r="I38" s="9">
        <f t="shared" si="2"/>
        <v>20.066666666666666</v>
      </c>
      <c r="J38" s="15">
        <v>76</v>
      </c>
      <c r="K38" s="11">
        <v>45.6</v>
      </c>
      <c r="L38" s="13">
        <f t="shared" si="3"/>
        <v>65.66666666666667</v>
      </c>
      <c r="M38" s="11">
        <v>3</v>
      </c>
      <c r="N38" s="11"/>
    </row>
    <row r="39" spans="1:14" ht="27.75" customHeight="1">
      <c r="A39" s="17" t="s">
        <v>105</v>
      </c>
      <c r="B39" s="17" t="s">
        <v>106</v>
      </c>
      <c r="C39" s="18" t="s">
        <v>99</v>
      </c>
      <c r="D39" s="18" t="s">
        <v>107</v>
      </c>
      <c r="E39" s="18" t="s">
        <v>108</v>
      </c>
      <c r="F39" s="19">
        <v>95</v>
      </c>
      <c r="G39" s="19">
        <v>73</v>
      </c>
      <c r="H39" s="19">
        <v>168</v>
      </c>
      <c r="I39" s="20">
        <f t="shared" si="2"/>
        <v>22.400000000000002</v>
      </c>
      <c r="J39" s="17">
        <v>78</v>
      </c>
      <c r="K39" s="17">
        <v>46.8</v>
      </c>
      <c r="L39" s="21">
        <f t="shared" si="3"/>
        <v>69.2</v>
      </c>
      <c r="M39" s="17">
        <v>1</v>
      </c>
      <c r="N39" s="17"/>
    </row>
    <row r="40" spans="1:14" ht="27.75" customHeight="1">
      <c r="A40" s="17" t="s">
        <v>109</v>
      </c>
      <c r="B40" s="17" t="s">
        <v>106</v>
      </c>
      <c r="C40" s="18" t="s">
        <v>99</v>
      </c>
      <c r="D40" s="18" t="s">
        <v>107</v>
      </c>
      <c r="E40" s="18" t="s">
        <v>110</v>
      </c>
      <c r="F40" s="19">
        <v>64.5</v>
      </c>
      <c r="G40" s="19">
        <v>68</v>
      </c>
      <c r="H40" s="19">
        <v>132.5</v>
      </c>
      <c r="I40" s="20">
        <f t="shared" si="2"/>
        <v>17.666666666666668</v>
      </c>
      <c r="J40" s="17">
        <v>76.4</v>
      </c>
      <c r="K40" s="17">
        <v>45.8</v>
      </c>
      <c r="L40" s="21">
        <f t="shared" si="3"/>
        <v>63.46666666666667</v>
      </c>
      <c r="M40" s="17">
        <v>2</v>
      </c>
      <c r="N40" s="17"/>
    </row>
    <row r="41" spans="1:14" ht="27.75" customHeight="1">
      <c r="A41" s="11" t="s">
        <v>111</v>
      </c>
      <c r="B41" s="11" t="s">
        <v>112</v>
      </c>
      <c r="C41" s="12" t="s">
        <v>99</v>
      </c>
      <c r="D41" s="12" t="s">
        <v>113</v>
      </c>
      <c r="E41" s="12" t="s">
        <v>114</v>
      </c>
      <c r="F41" s="7">
        <v>74.5</v>
      </c>
      <c r="G41" s="7">
        <v>77.5</v>
      </c>
      <c r="H41" s="7">
        <v>152</v>
      </c>
      <c r="I41" s="9">
        <f t="shared" si="2"/>
        <v>20.266666666666666</v>
      </c>
      <c r="J41" s="15">
        <v>81</v>
      </c>
      <c r="K41" s="11">
        <v>48.6</v>
      </c>
      <c r="L41" s="13">
        <f t="shared" si="3"/>
        <v>68.86666666666667</v>
      </c>
      <c r="M41" s="11">
        <v>1</v>
      </c>
      <c r="N41" s="11"/>
    </row>
    <row r="42" spans="1:14" ht="27.75" customHeight="1">
      <c r="A42" s="11" t="s">
        <v>115</v>
      </c>
      <c r="B42" s="11" t="s">
        <v>112</v>
      </c>
      <c r="C42" s="12" t="s">
        <v>99</v>
      </c>
      <c r="D42" s="12" t="s">
        <v>113</v>
      </c>
      <c r="E42" s="12" t="s">
        <v>116</v>
      </c>
      <c r="F42" s="7">
        <v>67</v>
      </c>
      <c r="G42" s="7">
        <v>74.5</v>
      </c>
      <c r="H42" s="7">
        <v>141.5</v>
      </c>
      <c r="I42" s="9">
        <f t="shared" si="2"/>
        <v>18.866666666666667</v>
      </c>
      <c r="J42" s="15">
        <v>80.4</v>
      </c>
      <c r="K42" s="11">
        <v>48.2</v>
      </c>
      <c r="L42" s="13">
        <f t="shared" si="3"/>
        <v>67.06666666666666</v>
      </c>
      <c r="M42" s="11">
        <v>2</v>
      </c>
      <c r="N42" s="11"/>
    </row>
    <row r="43" spans="1:14" ht="27.75" customHeight="1">
      <c r="A43" s="27" t="s">
        <v>117</v>
      </c>
      <c r="B43" s="27" t="s">
        <v>112</v>
      </c>
      <c r="C43" s="27" t="s">
        <v>99</v>
      </c>
      <c r="D43" s="27" t="s">
        <v>113</v>
      </c>
      <c r="E43" s="27" t="s">
        <v>118</v>
      </c>
      <c r="F43" s="28">
        <v>50.5</v>
      </c>
      <c r="G43" s="28">
        <v>55.5</v>
      </c>
      <c r="H43" s="28">
        <v>106</v>
      </c>
      <c r="I43" s="29">
        <f t="shared" si="2"/>
        <v>14.133333333333335</v>
      </c>
      <c r="J43" s="30"/>
      <c r="K43" s="27"/>
      <c r="L43" s="31">
        <f t="shared" si="3"/>
        <v>14.133333333333335</v>
      </c>
      <c r="M43" s="27">
        <v>3</v>
      </c>
      <c r="N43" s="28" t="s">
        <v>177</v>
      </c>
    </row>
    <row r="44" spans="1:14" ht="27.75" customHeight="1">
      <c r="A44" s="17" t="s">
        <v>123</v>
      </c>
      <c r="B44" s="17" t="s">
        <v>120</v>
      </c>
      <c r="C44" s="18" t="s">
        <v>9</v>
      </c>
      <c r="D44" s="18" t="s">
        <v>121</v>
      </c>
      <c r="E44" s="18" t="s">
        <v>124</v>
      </c>
      <c r="F44" s="19">
        <v>88.5</v>
      </c>
      <c r="G44" s="19">
        <v>79</v>
      </c>
      <c r="H44" s="19">
        <v>167.5</v>
      </c>
      <c r="I44" s="20">
        <f>H44/3*0.4+2</f>
        <v>24.333333333333336</v>
      </c>
      <c r="J44" s="17">
        <v>85</v>
      </c>
      <c r="K44" s="17">
        <v>51</v>
      </c>
      <c r="L44" s="21">
        <f>I44+K44</f>
        <v>75.33333333333334</v>
      </c>
      <c r="M44" s="17">
        <v>1</v>
      </c>
      <c r="N44" s="17"/>
    </row>
    <row r="45" spans="1:14" ht="27.75" customHeight="1">
      <c r="A45" s="17" t="s">
        <v>119</v>
      </c>
      <c r="B45" s="17" t="s">
        <v>120</v>
      </c>
      <c r="C45" s="18" t="s">
        <v>9</v>
      </c>
      <c r="D45" s="18" t="s">
        <v>121</v>
      </c>
      <c r="E45" s="18" t="s">
        <v>122</v>
      </c>
      <c r="F45" s="19">
        <v>89.5</v>
      </c>
      <c r="G45" s="19">
        <v>101.5</v>
      </c>
      <c r="H45" s="19">
        <v>191</v>
      </c>
      <c r="I45" s="20">
        <f t="shared" si="2"/>
        <v>25.46666666666667</v>
      </c>
      <c r="J45" s="17">
        <v>80.8</v>
      </c>
      <c r="K45" s="17">
        <v>48.5</v>
      </c>
      <c r="L45" s="21">
        <f t="shared" si="3"/>
        <v>73.96666666666667</v>
      </c>
      <c r="M45" s="17">
        <v>2</v>
      </c>
      <c r="N45" s="17"/>
    </row>
    <row r="46" spans="1:14" ht="27.75" customHeight="1">
      <c r="A46" s="17" t="s">
        <v>125</v>
      </c>
      <c r="B46" s="17" t="s">
        <v>120</v>
      </c>
      <c r="C46" s="18" t="s">
        <v>9</v>
      </c>
      <c r="D46" s="18" t="s">
        <v>121</v>
      </c>
      <c r="E46" s="18" t="s">
        <v>126</v>
      </c>
      <c r="F46" s="19">
        <v>84.5</v>
      </c>
      <c r="G46" s="19">
        <v>95.5</v>
      </c>
      <c r="H46" s="19">
        <v>180</v>
      </c>
      <c r="I46" s="20">
        <f>H46/3*0.4</f>
        <v>24</v>
      </c>
      <c r="J46" s="17">
        <v>82.4</v>
      </c>
      <c r="K46" s="17">
        <v>49.4</v>
      </c>
      <c r="L46" s="21">
        <f t="shared" si="3"/>
        <v>73.4</v>
      </c>
      <c r="M46" s="17">
        <v>3</v>
      </c>
      <c r="N46" s="17"/>
    </row>
    <row r="47" spans="1:14" ht="27.75" customHeight="1">
      <c r="A47" s="11" t="s">
        <v>127</v>
      </c>
      <c r="B47" s="11" t="s">
        <v>128</v>
      </c>
      <c r="C47" s="12" t="s">
        <v>9</v>
      </c>
      <c r="D47" s="12" t="s">
        <v>129</v>
      </c>
      <c r="E47" s="12" t="s">
        <v>130</v>
      </c>
      <c r="F47" s="7">
        <v>101</v>
      </c>
      <c r="G47" s="7">
        <v>106</v>
      </c>
      <c r="H47" s="7">
        <v>207</v>
      </c>
      <c r="I47" s="9">
        <f aca="true" t="shared" si="4" ref="I47:I64">H47/3*0.4</f>
        <v>27.6</v>
      </c>
      <c r="J47" s="15">
        <v>84.4</v>
      </c>
      <c r="K47" s="11">
        <v>50.6</v>
      </c>
      <c r="L47" s="13">
        <f aca="true" t="shared" si="5" ref="L47:L64">I47+K47</f>
        <v>78.2</v>
      </c>
      <c r="M47" s="11">
        <v>1</v>
      </c>
      <c r="N47" s="11"/>
    </row>
    <row r="48" spans="1:14" ht="27.75" customHeight="1">
      <c r="A48" s="11" t="s">
        <v>133</v>
      </c>
      <c r="B48" s="11" t="s">
        <v>128</v>
      </c>
      <c r="C48" s="12" t="s">
        <v>9</v>
      </c>
      <c r="D48" s="12" t="s">
        <v>129</v>
      </c>
      <c r="E48" s="12" t="s">
        <v>134</v>
      </c>
      <c r="F48" s="7">
        <v>97</v>
      </c>
      <c r="G48" s="7">
        <v>92</v>
      </c>
      <c r="H48" s="7">
        <v>189</v>
      </c>
      <c r="I48" s="9">
        <f>H48/3*0.4</f>
        <v>25.200000000000003</v>
      </c>
      <c r="J48" s="15">
        <v>80.6</v>
      </c>
      <c r="K48" s="11">
        <v>48.4</v>
      </c>
      <c r="L48" s="13">
        <f>I48+K48</f>
        <v>73.6</v>
      </c>
      <c r="M48" s="11">
        <v>2</v>
      </c>
      <c r="N48" s="11"/>
    </row>
    <row r="49" spans="1:14" ht="27.75" customHeight="1">
      <c r="A49" s="11" t="s">
        <v>139</v>
      </c>
      <c r="B49" s="11" t="s">
        <v>128</v>
      </c>
      <c r="C49" s="12" t="s">
        <v>9</v>
      </c>
      <c r="D49" s="12" t="s">
        <v>129</v>
      </c>
      <c r="E49" s="12" t="s">
        <v>140</v>
      </c>
      <c r="F49" s="7">
        <v>90</v>
      </c>
      <c r="G49" s="7">
        <v>85.5</v>
      </c>
      <c r="H49" s="7">
        <v>175.5</v>
      </c>
      <c r="I49" s="9">
        <f>H49/3*0.4</f>
        <v>23.400000000000002</v>
      </c>
      <c r="J49" s="15">
        <v>82.4</v>
      </c>
      <c r="K49" s="11">
        <v>49.4</v>
      </c>
      <c r="L49" s="13">
        <f>I49+K49</f>
        <v>72.8</v>
      </c>
      <c r="M49" s="11">
        <v>3</v>
      </c>
      <c r="N49" s="11"/>
    </row>
    <row r="50" spans="1:14" ht="27.75" customHeight="1">
      <c r="A50" s="11" t="s">
        <v>141</v>
      </c>
      <c r="B50" s="11" t="s">
        <v>128</v>
      </c>
      <c r="C50" s="12" t="s">
        <v>9</v>
      </c>
      <c r="D50" s="12" t="s">
        <v>129</v>
      </c>
      <c r="E50" s="12" t="s">
        <v>142</v>
      </c>
      <c r="F50" s="7">
        <v>86</v>
      </c>
      <c r="G50" s="7">
        <v>88.5</v>
      </c>
      <c r="H50" s="7">
        <v>174.5</v>
      </c>
      <c r="I50" s="9">
        <f>H50/3*0.4</f>
        <v>23.266666666666666</v>
      </c>
      <c r="J50" s="15">
        <v>79.8</v>
      </c>
      <c r="K50" s="11">
        <v>47.9</v>
      </c>
      <c r="L50" s="13">
        <f>I50+K50</f>
        <v>71.16666666666666</v>
      </c>
      <c r="M50" s="11">
        <v>4</v>
      </c>
      <c r="N50" s="11"/>
    </row>
    <row r="51" spans="1:14" ht="27.75" customHeight="1">
      <c r="A51" s="11" t="s">
        <v>135</v>
      </c>
      <c r="B51" s="11" t="s">
        <v>128</v>
      </c>
      <c r="C51" s="12" t="s">
        <v>9</v>
      </c>
      <c r="D51" s="12" t="s">
        <v>129</v>
      </c>
      <c r="E51" s="12" t="s">
        <v>136</v>
      </c>
      <c r="F51" s="7">
        <v>87.5</v>
      </c>
      <c r="G51" s="7">
        <v>100.5</v>
      </c>
      <c r="H51" s="7">
        <v>188</v>
      </c>
      <c r="I51" s="9">
        <f>H51/3*0.4</f>
        <v>25.066666666666666</v>
      </c>
      <c r="J51" s="15">
        <v>76</v>
      </c>
      <c r="K51" s="11">
        <v>45.6</v>
      </c>
      <c r="L51" s="13">
        <f>I51+K51</f>
        <v>70.66666666666667</v>
      </c>
      <c r="M51" s="11">
        <v>5</v>
      </c>
      <c r="N51" s="11"/>
    </row>
    <row r="52" spans="1:14" ht="27.75" customHeight="1">
      <c r="A52" s="11" t="s">
        <v>137</v>
      </c>
      <c r="B52" s="11" t="s">
        <v>128</v>
      </c>
      <c r="C52" s="12" t="s">
        <v>9</v>
      </c>
      <c r="D52" s="12" t="s">
        <v>129</v>
      </c>
      <c r="E52" s="12" t="s">
        <v>138</v>
      </c>
      <c r="F52" s="7">
        <v>90.5</v>
      </c>
      <c r="G52" s="7">
        <v>85.5</v>
      </c>
      <c r="H52" s="7">
        <v>176</v>
      </c>
      <c r="I52" s="9">
        <f>H52/3*0.4</f>
        <v>23.46666666666667</v>
      </c>
      <c r="J52" s="15">
        <v>78.6</v>
      </c>
      <c r="K52" s="11">
        <v>47.2</v>
      </c>
      <c r="L52" s="13">
        <f>I52+K52</f>
        <v>70.66666666666667</v>
      </c>
      <c r="M52" s="11">
        <v>6</v>
      </c>
      <c r="N52" s="11"/>
    </row>
    <row r="53" spans="1:14" ht="27.75" customHeight="1">
      <c r="A53" s="27" t="s">
        <v>131</v>
      </c>
      <c r="B53" s="27" t="s">
        <v>128</v>
      </c>
      <c r="C53" s="27" t="s">
        <v>9</v>
      </c>
      <c r="D53" s="27" t="s">
        <v>129</v>
      </c>
      <c r="E53" s="27" t="s">
        <v>132</v>
      </c>
      <c r="F53" s="28">
        <v>94.5</v>
      </c>
      <c r="G53" s="28">
        <v>105.5</v>
      </c>
      <c r="H53" s="28">
        <v>200</v>
      </c>
      <c r="I53" s="29">
        <f t="shared" si="4"/>
        <v>26.66666666666667</v>
      </c>
      <c r="J53" s="30"/>
      <c r="K53" s="27"/>
      <c r="L53" s="31">
        <f t="shared" si="5"/>
        <v>26.66666666666667</v>
      </c>
      <c r="M53" s="27">
        <v>7</v>
      </c>
      <c r="N53" s="28" t="s">
        <v>177</v>
      </c>
    </row>
    <row r="54" spans="1:14" ht="27.75" customHeight="1">
      <c r="A54" s="27" t="s">
        <v>143</v>
      </c>
      <c r="B54" s="27" t="s">
        <v>128</v>
      </c>
      <c r="C54" s="27" t="s">
        <v>9</v>
      </c>
      <c r="D54" s="27" t="s">
        <v>129</v>
      </c>
      <c r="E54" s="27" t="s">
        <v>144</v>
      </c>
      <c r="F54" s="28">
        <v>93.5</v>
      </c>
      <c r="G54" s="28">
        <v>79.5</v>
      </c>
      <c r="H54" s="28">
        <v>173</v>
      </c>
      <c r="I54" s="29">
        <f t="shared" si="4"/>
        <v>23.066666666666666</v>
      </c>
      <c r="J54" s="30"/>
      <c r="K54" s="27"/>
      <c r="L54" s="31">
        <f t="shared" si="5"/>
        <v>23.066666666666666</v>
      </c>
      <c r="M54" s="27">
        <v>8</v>
      </c>
      <c r="N54" s="28" t="s">
        <v>177</v>
      </c>
    </row>
    <row r="55" spans="1:14" ht="27.75" customHeight="1">
      <c r="A55" s="27" t="s">
        <v>145</v>
      </c>
      <c r="B55" s="27" t="s">
        <v>128</v>
      </c>
      <c r="C55" s="27" t="s">
        <v>9</v>
      </c>
      <c r="D55" s="27" t="s">
        <v>129</v>
      </c>
      <c r="E55" s="27" t="s">
        <v>146</v>
      </c>
      <c r="F55" s="28">
        <v>83</v>
      </c>
      <c r="G55" s="28">
        <v>88.5</v>
      </c>
      <c r="H55" s="28">
        <v>171.5</v>
      </c>
      <c r="I55" s="32">
        <f t="shared" si="4"/>
        <v>22.866666666666667</v>
      </c>
      <c r="J55" s="30"/>
      <c r="K55" s="27"/>
      <c r="L55" s="31">
        <f t="shared" si="5"/>
        <v>22.866666666666667</v>
      </c>
      <c r="M55" s="27">
        <v>9</v>
      </c>
      <c r="N55" s="28" t="s">
        <v>177</v>
      </c>
    </row>
    <row r="56" spans="1:14" ht="27.75" customHeight="1">
      <c r="A56" s="17" t="s">
        <v>147</v>
      </c>
      <c r="B56" s="17" t="s">
        <v>148</v>
      </c>
      <c r="C56" s="18" t="s">
        <v>18</v>
      </c>
      <c r="D56" s="18" t="s">
        <v>149</v>
      </c>
      <c r="E56" s="18" t="s">
        <v>150</v>
      </c>
      <c r="F56" s="19">
        <v>98.9</v>
      </c>
      <c r="G56" s="19">
        <v>93.5</v>
      </c>
      <c r="H56" s="19">
        <v>192.4</v>
      </c>
      <c r="I56" s="20">
        <f t="shared" si="4"/>
        <v>25.653333333333336</v>
      </c>
      <c r="J56" s="17">
        <v>83.4</v>
      </c>
      <c r="K56" s="17">
        <v>50</v>
      </c>
      <c r="L56" s="21">
        <f t="shared" si="5"/>
        <v>75.65333333333334</v>
      </c>
      <c r="M56" s="17">
        <v>1</v>
      </c>
      <c r="N56" s="17"/>
    </row>
    <row r="57" spans="1:14" ht="27.75" customHeight="1">
      <c r="A57" s="17" t="s">
        <v>153</v>
      </c>
      <c r="B57" s="17" t="s">
        <v>148</v>
      </c>
      <c r="C57" s="18" t="s">
        <v>18</v>
      </c>
      <c r="D57" s="18" t="s">
        <v>149</v>
      </c>
      <c r="E57" s="18" t="s">
        <v>154</v>
      </c>
      <c r="F57" s="19">
        <v>88</v>
      </c>
      <c r="G57" s="19">
        <v>98</v>
      </c>
      <c r="H57" s="19">
        <v>186</v>
      </c>
      <c r="I57" s="20">
        <f>H57/3*0.4</f>
        <v>24.8</v>
      </c>
      <c r="J57" s="17">
        <v>81</v>
      </c>
      <c r="K57" s="17">
        <v>48.6</v>
      </c>
      <c r="L57" s="21">
        <f>I57+K57</f>
        <v>73.4</v>
      </c>
      <c r="M57" s="17">
        <v>2</v>
      </c>
      <c r="N57" s="17"/>
    </row>
    <row r="58" spans="1:14" ht="27.75" customHeight="1">
      <c r="A58" s="17" t="s">
        <v>155</v>
      </c>
      <c r="B58" s="17" t="s">
        <v>148</v>
      </c>
      <c r="C58" s="18" t="s">
        <v>18</v>
      </c>
      <c r="D58" s="18" t="s">
        <v>149</v>
      </c>
      <c r="E58" s="18" t="s">
        <v>156</v>
      </c>
      <c r="F58" s="19">
        <v>78.4</v>
      </c>
      <c r="G58" s="19">
        <v>104.5</v>
      </c>
      <c r="H58" s="19">
        <v>182.9</v>
      </c>
      <c r="I58" s="20">
        <f>H58/3*0.4</f>
        <v>24.38666666666667</v>
      </c>
      <c r="J58" s="17">
        <v>79</v>
      </c>
      <c r="K58" s="17">
        <v>47.4</v>
      </c>
      <c r="L58" s="21">
        <f>I58+K58</f>
        <v>71.78666666666666</v>
      </c>
      <c r="M58" s="17">
        <v>3</v>
      </c>
      <c r="N58" s="17"/>
    </row>
    <row r="59" spans="1:14" ht="27.75" customHeight="1">
      <c r="A59" s="17" t="s">
        <v>159</v>
      </c>
      <c r="B59" s="17" t="s">
        <v>148</v>
      </c>
      <c r="C59" s="18" t="s">
        <v>18</v>
      </c>
      <c r="D59" s="18" t="s">
        <v>149</v>
      </c>
      <c r="E59" s="18" t="s">
        <v>160</v>
      </c>
      <c r="F59" s="19">
        <v>81.2</v>
      </c>
      <c r="G59" s="19">
        <v>93</v>
      </c>
      <c r="H59" s="19">
        <v>174.2</v>
      </c>
      <c r="I59" s="20">
        <f>H59/3*0.4</f>
        <v>23.226666666666667</v>
      </c>
      <c r="J59" s="17">
        <v>80.2</v>
      </c>
      <c r="K59" s="17">
        <v>48.1</v>
      </c>
      <c r="L59" s="21">
        <f>I59+K59</f>
        <v>71.32666666666667</v>
      </c>
      <c r="M59" s="17">
        <v>4</v>
      </c>
      <c r="N59" s="17"/>
    </row>
    <row r="60" spans="1:14" ht="27.75" customHeight="1">
      <c r="A60" s="17" t="s">
        <v>151</v>
      </c>
      <c r="B60" s="17" t="s">
        <v>148</v>
      </c>
      <c r="C60" s="18" t="s">
        <v>18</v>
      </c>
      <c r="D60" s="18" t="s">
        <v>149</v>
      </c>
      <c r="E60" s="18" t="s">
        <v>152</v>
      </c>
      <c r="F60" s="19">
        <v>73</v>
      </c>
      <c r="G60" s="19">
        <v>115.5</v>
      </c>
      <c r="H60" s="19">
        <v>188.5</v>
      </c>
      <c r="I60" s="20">
        <f t="shared" si="4"/>
        <v>25.133333333333336</v>
      </c>
      <c r="J60" s="17">
        <v>77.6</v>
      </c>
      <c r="K60" s="17">
        <v>44.6</v>
      </c>
      <c r="L60" s="21">
        <f t="shared" si="5"/>
        <v>69.73333333333333</v>
      </c>
      <c r="M60" s="17">
        <v>5</v>
      </c>
      <c r="N60" s="17"/>
    </row>
    <row r="61" spans="1:14" ht="27.75" customHeight="1">
      <c r="A61" s="17" t="s">
        <v>161</v>
      </c>
      <c r="B61" s="17" t="s">
        <v>148</v>
      </c>
      <c r="C61" s="18" t="s">
        <v>18</v>
      </c>
      <c r="D61" s="18" t="s">
        <v>149</v>
      </c>
      <c r="E61" s="18" t="s">
        <v>162</v>
      </c>
      <c r="F61" s="19">
        <v>77.8</v>
      </c>
      <c r="G61" s="19">
        <v>93.5</v>
      </c>
      <c r="H61" s="19">
        <v>171.3</v>
      </c>
      <c r="I61" s="20">
        <f>H61/3*0.4</f>
        <v>22.840000000000003</v>
      </c>
      <c r="J61" s="17">
        <v>77.4</v>
      </c>
      <c r="K61" s="17">
        <v>46.4</v>
      </c>
      <c r="L61" s="21">
        <f>I61+K61</f>
        <v>69.24000000000001</v>
      </c>
      <c r="M61" s="17">
        <v>6</v>
      </c>
      <c r="N61" s="17"/>
    </row>
    <row r="62" spans="1:14" ht="27.75" customHeight="1">
      <c r="A62" s="17" t="s">
        <v>157</v>
      </c>
      <c r="B62" s="17" t="s">
        <v>148</v>
      </c>
      <c r="C62" s="18" t="s">
        <v>18</v>
      </c>
      <c r="D62" s="18" t="s">
        <v>149</v>
      </c>
      <c r="E62" s="18" t="s">
        <v>158</v>
      </c>
      <c r="F62" s="19">
        <v>82.5</v>
      </c>
      <c r="G62" s="19">
        <v>96</v>
      </c>
      <c r="H62" s="19">
        <v>178.5</v>
      </c>
      <c r="I62" s="20">
        <f t="shared" si="4"/>
        <v>23.8</v>
      </c>
      <c r="J62" s="17">
        <v>75.4</v>
      </c>
      <c r="K62" s="17">
        <v>45.2</v>
      </c>
      <c r="L62" s="21">
        <f t="shared" si="5"/>
        <v>69</v>
      </c>
      <c r="M62" s="17">
        <v>7</v>
      </c>
      <c r="N62" s="17"/>
    </row>
    <row r="63" spans="1:14" ht="27.75" customHeight="1">
      <c r="A63" s="17" t="s">
        <v>163</v>
      </c>
      <c r="B63" s="17" t="s">
        <v>148</v>
      </c>
      <c r="C63" s="18" t="s">
        <v>18</v>
      </c>
      <c r="D63" s="18" t="s">
        <v>149</v>
      </c>
      <c r="E63" s="18" t="s">
        <v>164</v>
      </c>
      <c r="F63" s="19">
        <v>75.2</v>
      </c>
      <c r="G63" s="19">
        <v>87.5</v>
      </c>
      <c r="H63" s="19">
        <v>162.7</v>
      </c>
      <c r="I63" s="20">
        <f t="shared" si="4"/>
        <v>21.69333333333333</v>
      </c>
      <c r="J63" s="17">
        <v>78.2</v>
      </c>
      <c r="K63" s="17">
        <v>46.9</v>
      </c>
      <c r="L63" s="21">
        <f t="shared" si="5"/>
        <v>68.59333333333333</v>
      </c>
      <c r="M63" s="17">
        <v>8</v>
      </c>
      <c r="N63" s="17"/>
    </row>
    <row r="64" spans="1:14" ht="27.75" customHeight="1">
      <c r="A64" s="17" t="s">
        <v>165</v>
      </c>
      <c r="B64" s="17" t="s">
        <v>148</v>
      </c>
      <c r="C64" s="18" t="s">
        <v>18</v>
      </c>
      <c r="D64" s="18" t="s">
        <v>149</v>
      </c>
      <c r="E64" s="18" t="s">
        <v>166</v>
      </c>
      <c r="F64" s="19">
        <v>68.9</v>
      </c>
      <c r="G64" s="19">
        <v>83.5</v>
      </c>
      <c r="H64" s="19">
        <v>152.4</v>
      </c>
      <c r="I64" s="20">
        <f t="shared" si="4"/>
        <v>20.320000000000004</v>
      </c>
      <c r="J64" s="17">
        <v>79.2</v>
      </c>
      <c r="K64" s="17">
        <v>47.5</v>
      </c>
      <c r="L64" s="21">
        <f t="shared" si="5"/>
        <v>67.82000000000001</v>
      </c>
      <c r="M64" s="17">
        <v>9</v>
      </c>
      <c r="N64" s="17"/>
    </row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</sheetData>
  <sheetProtection/>
  <autoFilter ref="A2:N64"/>
  <mergeCells count="1">
    <mergeCell ref="A1:N1"/>
  </mergeCells>
  <printOptions/>
  <pageMargins left="0.56" right="0.41" top="0.98" bottom="0.98" header="0.51" footer="0.51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2016-08-03T00:51:31Z</cp:lastPrinted>
  <dcterms:created xsi:type="dcterms:W3CDTF">2016-06-27T03:54:11Z</dcterms:created>
  <dcterms:modified xsi:type="dcterms:W3CDTF">2016-08-03T00:51:34Z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