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<sst xmlns="http://schemas.openxmlformats.org/spreadsheetml/2006/main" count="129" uniqueCount="123">
  <si>
    <t>鄂州市卫计系统2016年公开招聘事业单位工作人员面试考生总成绩</t>
  </si>
  <si>
    <t>主管部门</t>
  </si>
  <si>
    <t>招聘单位</t>
  </si>
  <si>
    <t>岗位名称</t>
  </si>
  <si>
    <t>姓名</t>
  </si>
  <si>
    <t>准考证号</t>
  </si>
  <si>
    <t>笔试</t>
  </si>
  <si>
    <t>面试</t>
  </si>
  <si>
    <t>总成绩</t>
  </si>
  <si>
    <t>名次</t>
  </si>
  <si>
    <t>笔试成绩</t>
  </si>
  <si>
    <t>折合分（30%）</t>
  </si>
  <si>
    <t>面试成绩</t>
  </si>
  <si>
    <t>折合分（70%）</t>
  </si>
  <si>
    <t>鄂州市卫生和计划生育委员会</t>
  </si>
  <si>
    <t>鄂州市妇幼保健院</t>
  </si>
  <si>
    <t>麻醉科医生</t>
  </si>
  <si>
    <t>程群</t>
  </si>
  <si>
    <t>524207017713</t>
  </si>
  <si>
    <t>高莹</t>
  </si>
  <si>
    <t>524207017724</t>
  </si>
  <si>
    <t>邵飞</t>
  </si>
  <si>
    <t>524207017705</t>
  </si>
  <si>
    <t>妇产科医生</t>
  </si>
  <si>
    <t>李晓玲</t>
  </si>
  <si>
    <t>524207017726</t>
  </si>
  <si>
    <t>闵馥纯</t>
  </si>
  <si>
    <t>524207017703</t>
  </si>
  <si>
    <t>朱娟</t>
  </si>
  <si>
    <t>524207017710</t>
  </si>
  <si>
    <t>刘美玲</t>
  </si>
  <si>
    <t>524207017715</t>
  </si>
  <si>
    <t>李剑</t>
  </si>
  <si>
    <t>524207017707</t>
  </si>
  <si>
    <t>李书平</t>
  </si>
  <si>
    <t>524207017730</t>
  </si>
  <si>
    <t>鲁洁君</t>
  </si>
  <si>
    <t>524207017803</t>
  </si>
  <si>
    <t>严文娟</t>
  </si>
  <si>
    <t>524207017720</t>
  </si>
  <si>
    <t>胡妮</t>
  </si>
  <si>
    <t>524207017702</t>
  </si>
  <si>
    <t>严云霞</t>
  </si>
  <si>
    <t>524207017709</t>
  </si>
  <si>
    <t>赵静</t>
  </si>
  <si>
    <t>524207017729</t>
  </si>
  <si>
    <t>陈超群</t>
  </si>
  <si>
    <t>524207017714</t>
  </si>
  <si>
    <t>儿科医生</t>
  </si>
  <si>
    <t>刘波</t>
  </si>
  <si>
    <t>524207017712</t>
  </si>
  <si>
    <t>邓金平</t>
  </si>
  <si>
    <t>524207017723</t>
  </si>
  <si>
    <t>王刚</t>
  </si>
  <si>
    <t>524207017716</t>
  </si>
  <si>
    <t>白娟</t>
  </si>
  <si>
    <t>524207017701</t>
  </si>
  <si>
    <t>张萍</t>
  </si>
  <si>
    <t>524207017727</t>
  </si>
  <si>
    <t>李红霞</t>
  </si>
  <si>
    <t>524207017801</t>
  </si>
  <si>
    <t>鄂州市公立医院管理中心</t>
  </si>
  <si>
    <t>综合管理</t>
  </si>
  <si>
    <t>周阳</t>
  </si>
  <si>
    <t>114207011707</t>
  </si>
  <si>
    <t>汤晓萌</t>
  </si>
  <si>
    <t>114207011709</t>
  </si>
  <si>
    <t>孙博文</t>
  </si>
  <si>
    <t>114207011928</t>
  </si>
  <si>
    <t>3</t>
  </si>
  <si>
    <t>财务管理</t>
  </si>
  <si>
    <t>许晓曼</t>
  </si>
  <si>
    <t>114207012013</t>
  </si>
  <si>
    <t>尹文</t>
  </si>
  <si>
    <t>114207012009</t>
  </si>
  <si>
    <t>夏红霞</t>
  </si>
  <si>
    <t>114207012527</t>
  </si>
  <si>
    <t>洪翊君</t>
  </si>
  <si>
    <t>114207010704</t>
  </si>
  <si>
    <t>信息管理</t>
  </si>
  <si>
    <t>汪少康</t>
  </si>
  <si>
    <t>114207011506</t>
  </si>
  <si>
    <t>熊瑾</t>
  </si>
  <si>
    <t>114207011113</t>
  </si>
  <si>
    <t>张诗</t>
  </si>
  <si>
    <t>114207010224</t>
  </si>
  <si>
    <t>鄂州市疾控中心</t>
  </si>
  <si>
    <t>健康教育</t>
  </si>
  <si>
    <t>刘畅</t>
  </si>
  <si>
    <t>554207017808</t>
  </si>
  <si>
    <t>王凯</t>
  </si>
  <si>
    <t>554207017813</t>
  </si>
  <si>
    <t>潘亦伟</t>
  </si>
  <si>
    <t>554207017828</t>
  </si>
  <si>
    <t>公共卫生</t>
  </si>
  <si>
    <t>杨美红</t>
  </si>
  <si>
    <t>554207017821</t>
  </si>
  <si>
    <t>洪文峰</t>
  </si>
  <si>
    <t>554207017811</t>
  </si>
  <si>
    <t>李洲</t>
  </si>
  <si>
    <t>554207017904</t>
  </si>
  <si>
    <t>卫生检验</t>
  </si>
  <si>
    <t>董文凤</t>
  </si>
  <si>
    <t>554207017807</t>
  </si>
  <si>
    <t>罗瑜</t>
  </si>
  <si>
    <t>554207017820</t>
  </si>
  <si>
    <t>皮燕</t>
  </si>
  <si>
    <t>554207017809</t>
  </si>
  <si>
    <t>65.60</t>
  </si>
  <si>
    <t>鄂州市卫生界学会办公室</t>
  </si>
  <si>
    <t>何其琛</t>
  </si>
  <si>
    <t>114207012402</t>
  </si>
  <si>
    <t>彭晶</t>
  </si>
  <si>
    <t>114207011809</t>
  </si>
  <si>
    <t>余京</t>
  </si>
  <si>
    <t>114207012205</t>
  </si>
  <si>
    <t>鄂州市计划生育药具站</t>
  </si>
  <si>
    <t>丁澜</t>
  </si>
  <si>
    <t>114207011908</t>
  </si>
  <si>
    <r>
      <t>操</t>
    </r>
    <r>
      <rPr>
        <sz val="13"/>
        <rFont val="宋体"/>
        <family val="0"/>
      </rPr>
      <t>玥</t>
    </r>
  </si>
  <si>
    <t>114207010324</t>
  </si>
  <si>
    <t>闵佳杏</t>
  </si>
  <si>
    <t>114207012417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</si>
</sst>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Arial"/>
      <family val="2"/>
    </font>
    <font>
      <sz val="13"/>
      <name val="Arial"/>
      <family val="2"/>
    </font>
    <font>
      <sz val="12"/>
      <name val="仿宋_GB2312"/>
      <family val="3"/>
    </font>
    <font>
      <b/>
      <sz val="18"/>
      <name val="楷体_GB2312"/>
      <family val="3"/>
    </font>
    <font>
      <b/>
      <sz val="12"/>
      <name val="仿宋_GB2312"/>
      <family val="3"/>
    </font>
    <font>
      <sz val="13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SheetLayoutView="100" workbookViewId="0" topLeftCell="A17">
      <selection activeCell="P8" sqref="P8"/>
    </sheetView>
  </sheetViews>
  <sheetFormatPr defaultColWidth="9.00390625" defaultRowHeight="24" customHeight="1"/>
  <cols>
    <col min="1" max="1" width="14.50390625" style="4" customWidth="1"/>
    <col min="2" max="2" width="21.875" style="5" customWidth="1"/>
    <col min="3" max="3" width="12.25390625" style="5" customWidth="1"/>
    <col min="4" max="4" width="10.625" style="5" customWidth="1"/>
    <col min="5" max="5" width="16.875" style="5" customWidth="1"/>
    <col min="6" max="6" width="10.375" style="5" customWidth="1"/>
    <col min="7" max="7" width="10.50390625" style="5" customWidth="1"/>
    <col min="8" max="8" width="10.25390625" style="5" customWidth="1"/>
    <col min="9" max="9" width="10.00390625" style="5" customWidth="1"/>
    <col min="10" max="10" width="9.00390625" style="5" customWidth="1"/>
    <col min="11" max="11" width="5.75390625" style="5" customWidth="1"/>
    <col min="12" max="12" width="6.375" style="5" customWidth="1"/>
    <col min="13" max="255" width="10.625" style="5" customWidth="1"/>
    <col min="256" max="256" width="9.00390625" style="4" customWidth="1"/>
  </cols>
  <sheetData>
    <row r="1" spans="1:256" s="1" customFormat="1" ht="4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9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1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8" t="s">
        <v>7</v>
      </c>
      <c r="I2" s="9"/>
      <c r="J2" s="10" t="s">
        <v>8</v>
      </c>
      <c r="K2" s="20" t="s">
        <v>9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2" customFormat="1" ht="36.75" customHeight="1">
      <c r="A3" s="7"/>
      <c r="B3" s="7"/>
      <c r="C3" s="7"/>
      <c r="D3" s="7"/>
      <c r="E3" s="7"/>
      <c r="F3" s="10" t="s">
        <v>10</v>
      </c>
      <c r="G3" s="10" t="s">
        <v>11</v>
      </c>
      <c r="H3" s="10" t="s">
        <v>12</v>
      </c>
      <c r="I3" s="10" t="s">
        <v>13</v>
      </c>
      <c r="J3" s="10"/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5" s="3" customFormat="1" ht="24" customHeight="1">
      <c r="A4" s="11" t="s">
        <v>14</v>
      </c>
      <c r="B4" s="12" t="s">
        <v>15</v>
      </c>
      <c r="C4" s="13" t="s">
        <v>16</v>
      </c>
      <c r="D4" s="13" t="s">
        <v>17</v>
      </c>
      <c r="E4" s="13" t="s">
        <v>18</v>
      </c>
      <c r="F4" s="14">
        <v>53.6</v>
      </c>
      <c r="G4" s="14">
        <f aca="true" t="shared" si="0" ref="G4:G49">F4*0.3</f>
        <v>16.08</v>
      </c>
      <c r="H4" s="14">
        <v>67.2</v>
      </c>
      <c r="I4" s="14">
        <f aca="true" t="shared" si="1" ref="I4:I49">H4*0.7</f>
        <v>47.04</v>
      </c>
      <c r="J4" s="14">
        <f aca="true" t="shared" si="2" ref="J4:J49">G4+I4</f>
        <v>63.12</v>
      </c>
      <c r="K4" s="22">
        <v>1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6" s="3" customFormat="1" ht="24" customHeight="1">
      <c r="A5" s="15"/>
      <c r="B5" s="16"/>
      <c r="C5" s="13"/>
      <c r="D5" s="13" t="s">
        <v>19</v>
      </c>
      <c r="E5" s="13" t="s">
        <v>20</v>
      </c>
      <c r="F5" s="14">
        <v>52.57</v>
      </c>
      <c r="G5" s="14">
        <f t="shared" si="0"/>
        <v>15.770999999999999</v>
      </c>
      <c r="H5" s="14">
        <v>63.8</v>
      </c>
      <c r="I5" s="14">
        <f t="shared" si="1"/>
        <v>44.66</v>
      </c>
      <c r="J5" s="14">
        <f t="shared" si="2"/>
        <v>60.431</v>
      </c>
      <c r="K5" s="22">
        <v>2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3" customFormat="1" ht="24" customHeight="1">
      <c r="A6" s="15"/>
      <c r="B6" s="16"/>
      <c r="C6" s="13"/>
      <c r="D6" s="13" t="s">
        <v>21</v>
      </c>
      <c r="E6" s="13" t="s">
        <v>22</v>
      </c>
      <c r="F6" s="14">
        <v>60.1</v>
      </c>
      <c r="G6" s="14">
        <f t="shared" si="0"/>
        <v>18.03</v>
      </c>
      <c r="H6" s="14">
        <v>0</v>
      </c>
      <c r="I6" s="14">
        <f t="shared" si="1"/>
        <v>0</v>
      </c>
      <c r="J6" s="14">
        <f t="shared" si="2"/>
        <v>18.03</v>
      </c>
      <c r="K6" s="22">
        <v>3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3" customFormat="1" ht="24" customHeight="1">
      <c r="A7" s="15"/>
      <c r="B7" s="16"/>
      <c r="C7" s="13" t="s">
        <v>23</v>
      </c>
      <c r="D7" s="13" t="s">
        <v>24</v>
      </c>
      <c r="E7" s="13" t="s">
        <v>25</v>
      </c>
      <c r="F7" s="14">
        <v>47.87</v>
      </c>
      <c r="G7" s="14">
        <f t="shared" si="0"/>
        <v>14.360999999999999</v>
      </c>
      <c r="H7" s="14">
        <v>76</v>
      </c>
      <c r="I7" s="14">
        <f t="shared" si="1"/>
        <v>53.199999999999996</v>
      </c>
      <c r="J7" s="14">
        <f t="shared" si="2"/>
        <v>67.56099999999999</v>
      </c>
      <c r="K7" s="22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3" customFormat="1" ht="24" customHeight="1">
      <c r="A8" s="15"/>
      <c r="B8" s="16"/>
      <c r="C8" s="13"/>
      <c r="D8" s="13" t="s">
        <v>26</v>
      </c>
      <c r="E8" s="13" t="s">
        <v>27</v>
      </c>
      <c r="F8" s="14">
        <v>47.5</v>
      </c>
      <c r="G8" s="14">
        <f t="shared" si="0"/>
        <v>14.25</v>
      </c>
      <c r="H8" s="14">
        <v>76</v>
      </c>
      <c r="I8" s="14">
        <f t="shared" si="1"/>
        <v>53.199999999999996</v>
      </c>
      <c r="J8" s="14">
        <f t="shared" si="2"/>
        <v>67.44999999999999</v>
      </c>
      <c r="K8" s="22">
        <v>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3" customFormat="1" ht="24" customHeight="1">
      <c r="A9" s="15"/>
      <c r="B9" s="16"/>
      <c r="C9" s="13"/>
      <c r="D9" s="13" t="s">
        <v>28</v>
      </c>
      <c r="E9" s="13" t="s">
        <v>29</v>
      </c>
      <c r="F9" s="14">
        <v>52.47</v>
      </c>
      <c r="G9" s="14">
        <f t="shared" si="0"/>
        <v>15.741</v>
      </c>
      <c r="H9" s="14">
        <v>73.8</v>
      </c>
      <c r="I9" s="14">
        <f t="shared" si="1"/>
        <v>51.66</v>
      </c>
      <c r="J9" s="14">
        <f t="shared" si="2"/>
        <v>67.401</v>
      </c>
      <c r="K9" s="22">
        <v>3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3" customFormat="1" ht="24" customHeight="1">
      <c r="A10" s="15"/>
      <c r="B10" s="16"/>
      <c r="C10" s="13"/>
      <c r="D10" s="13" t="s">
        <v>30</v>
      </c>
      <c r="E10" s="13" t="s">
        <v>31</v>
      </c>
      <c r="F10" s="14">
        <v>48.07</v>
      </c>
      <c r="G10" s="14">
        <f t="shared" si="0"/>
        <v>14.421</v>
      </c>
      <c r="H10" s="14">
        <v>75.6</v>
      </c>
      <c r="I10" s="14">
        <f t="shared" si="1"/>
        <v>52.919999999999995</v>
      </c>
      <c r="J10" s="14">
        <f t="shared" si="2"/>
        <v>67.341</v>
      </c>
      <c r="K10" s="22">
        <v>4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24" customHeight="1">
      <c r="A11" s="15"/>
      <c r="B11" s="16"/>
      <c r="C11" s="13"/>
      <c r="D11" s="13" t="s">
        <v>32</v>
      </c>
      <c r="E11" s="13" t="s">
        <v>33</v>
      </c>
      <c r="F11" s="14">
        <v>50.2</v>
      </c>
      <c r="G11" s="14">
        <f t="shared" si="0"/>
        <v>15.06</v>
      </c>
      <c r="H11" s="14">
        <v>70.2</v>
      </c>
      <c r="I11" s="14">
        <f t="shared" si="1"/>
        <v>49.14</v>
      </c>
      <c r="J11" s="14">
        <f t="shared" si="2"/>
        <v>64.2</v>
      </c>
      <c r="K11" s="22">
        <v>5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24" customHeight="1">
      <c r="A12" s="15"/>
      <c r="B12" s="16"/>
      <c r="C12" s="13"/>
      <c r="D12" s="13" t="s">
        <v>34</v>
      </c>
      <c r="E12" s="13" t="s">
        <v>35</v>
      </c>
      <c r="F12" s="14">
        <v>49.2</v>
      </c>
      <c r="G12" s="14">
        <f t="shared" si="0"/>
        <v>14.76</v>
      </c>
      <c r="H12" s="14">
        <v>69.6</v>
      </c>
      <c r="I12" s="14">
        <f t="shared" si="1"/>
        <v>48.71999999999999</v>
      </c>
      <c r="J12" s="14">
        <f t="shared" si="2"/>
        <v>63.47999999999999</v>
      </c>
      <c r="K12" s="22">
        <v>6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24" customHeight="1">
      <c r="A13" s="15"/>
      <c r="B13" s="16"/>
      <c r="C13" s="13"/>
      <c r="D13" s="13" t="s">
        <v>36</v>
      </c>
      <c r="E13" s="13" t="s">
        <v>37</v>
      </c>
      <c r="F13" s="14">
        <v>48.7</v>
      </c>
      <c r="G13" s="14">
        <f t="shared" si="0"/>
        <v>14.61</v>
      </c>
      <c r="H13" s="14">
        <v>69.8</v>
      </c>
      <c r="I13" s="14">
        <f t="shared" si="1"/>
        <v>48.85999999999999</v>
      </c>
      <c r="J13" s="14">
        <f t="shared" si="2"/>
        <v>63.46999999999999</v>
      </c>
      <c r="K13" s="22">
        <v>7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24" customHeight="1">
      <c r="A14" s="15"/>
      <c r="B14" s="16"/>
      <c r="C14" s="13"/>
      <c r="D14" s="13" t="s">
        <v>38</v>
      </c>
      <c r="E14" s="13" t="s">
        <v>39</v>
      </c>
      <c r="F14" s="14">
        <v>45.83</v>
      </c>
      <c r="G14" s="14">
        <f t="shared" si="0"/>
        <v>13.748999999999999</v>
      </c>
      <c r="H14" s="14">
        <v>70.6</v>
      </c>
      <c r="I14" s="14">
        <f t="shared" si="1"/>
        <v>49.419999999999995</v>
      </c>
      <c r="J14" s="14">
        <f t="shared" si="2"/>
        <v>63.169</v>
      </c>
      <c r="K14" s="22">
        <v>8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3" customFormat="1" ht="24" customHeight="1">
      <c r="A15" s="15"/>
      <c r="B15" s="16"/>
      <c r="C15" s="13"/>
      <c r="D15" s="13" t="s">
        <v>40</v>
      </c>
      <c r="E15" s="13" t="s">
        <v>41</v>
      </c>
      <c r="F15" s="14">
        <v>46.17</v>
      </c>
      <c r="G15" s="14">
        <f t="shared" si="0"/>
        <v>13.851</v>
      </c>
      <c r="H15" s="14">
        <v>69.6</v>
      </c>
      <c r="I15" s="14">
        <f t="shared" si="1"/>
        <v>48.71999999999999</v>
      </c>
      <c r="J15" s="14">
        <f t="shared" si="2"/>
        <v>62.57099999999999</v>
      </c>
      <c r="K15" s="22">
        <v>9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24" customHeight="1">
      <c r="A16" s="15"/>
      <c r="B16" s="16"/>
      <c r="C16" s="13"/>
      <c r="D16" s="13" t="s">
        <v>42</v>
      </c>
      <c r="E16" s="13" t="s">
        <v>43</v>
      </c>
      <c r="F16" s="14">
        <v>48.83</v>
      </c>
      <c r="G16" s="14">
        <f t="shared" si="0"/>
        <v>14.649</v>
      </c>
      <c r="H16" s="14">
        <v>65.8</v>
      </c>
      <c r="I16" s="14">
        <f t="shared" si="1"/>
        <v>46.059999999999995</v>
      </c>
      <c r="J16" s="14">
        <f t="shared" si="2"/>
        <v>60.708999999999996</v>
      </c>
      <c r="K16" s="22">
        <v>10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24" customHeight="1">
      <c r="A17" s="15"/>
      <c r="B17" s="16"/>
      <c r="C17" s="13"/>
      <c r="D17" s="13" t="s">
        <v>44</v>
      </c>
      <c r="E17" s="13" t="s">
        <v>45</v>
      </c>
      <c r="F17" s="14">
        <v>40.83</v>
      </c>
      <c r="G17" s="14">
        <f t="shared" si="0"/>
        <v>12.248999999999999</v>
      </c>
      <c r="H17" s="14">
        <v>63.4</v>
      </c>
      <c r="I17" s="14">
        <f t="shared" si="1"/>
        <v>44.379999999999995</v>
      </c>
      <c r="J17" s="14">
        <f t="shared" si="2"/>
        <v>56.62899999999999</v>
      </c>
      <c r="K17" s="22">
        <v>11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24" customHeight="1">
      <c r="A18" s="17"/>
      <c r="B18" s="18"/>
      <c r="C18" s="13"/>
      <c r="D18" s="13" t="s">
        <v>46</v>
      </c>
      <c r="E18" s="13" t="s">
        <v>47</v>
      </c>
      <c r="F18" s="14">
        <v>41.37</v>
      </c>
      <c r="G18" s="14">
        <f t="shared" si="0"/>
        <v>12.411</v>
      </c>
      <c r="H18" s="14">
        <v>0</v>
      </c>
      <c r="I18" s="14">
        <f t="shared" si="1"/>
        <v>0</v>
      </c>
      <c r="J18" s="14">
        <f t="shared" si="2"/>
        <v>12.411</v>
      </c>
      <c r="K18" s="22">
        <v>12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3" customFormat="1" ht="22.5" customHeight="1">
      <c r="A19" s="11" t="s">
        <v>14</v>
      </c>
      <c r="B19" s="12" t="s">
        <v>15</v>
      </c>
      <c r="C19" s="13" t="s">
        <v>48</v>
      </c>
      <c r="D19" s="13" t="s">
        <v>49</v>
      </c>
      <c r="E19" s="13" t="s">
        <v>50</v>
      </c>
      <c r="F19" s="14">
        <v>66.5</v>
      </c>
      <c r="G19" s="14">
        <f t="shared" si="0"/>
        <v>19.95</v>
      </c>
      <c r="H19" s="14">
        <v>69.8</v>
      </c>
      <c r="I19" s="14">
        <f t="shared" si="1"/>
        <v>48.85999999999999</v>
      </c>
      <c r="J19" s="14">
        <f t="shared" si="2"/>
        <v>68.80999999999999</v>
      </c>
      <c r="K19" s="22">
        <v>1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3" customFormat="1" ht="22.5" customHeight="1">
      <c r="A20" s="15"/>
      <c r="B20" s="16"/>
      <c r="C20" s="13"/>
      <c r="D20" s="13" t="s">
        <v>51</v>
      </c>
      <c r="E20" s="13" t="s">
        <v>52</v>
      </c>
      <c r="F20" s="14">
        <v>56.1</v>
      </c>
      <c r="G20" s="14">
        <f t="shared" si="0"/>
        <v>16.83</v>
      </c>
      <c r="H20" s="14">
        <v>70.2</v>
      </c>
      <c r="I20" s="14">
        <f t="shared" si="1"/>
        <v>49.14</v>
      </c>
      <c r="J20" s="14">
        <f t="shared" si="2"/>
        <v>65.97</v>
      </c>
      <c r="K20" s="22">
        <v>2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22.5" customHeight="1">
      <c r="A21" s="15"/>
      <c r="B21" s="16"/>
      <c r="C21" s="13"/>
      <c r="D21" s="13" t="s">
        <v>53</v>
      </c>
      <c r="E21" s="13" t="s">
        <v>54</v>
      </c>
      <c r="F21" s="14">
        <v>53.63</v>
      </c>
      <c r="G21" s="14">
        <f t="shared" si="0"/>
        <v>16.089</v>
      </c>
      <c r="H21" s="14">
        <v>68.6</v>
      </c>
      <c r="I21" s="14">
        <f t="shared" si="1"/>
        <v>48.019999999999996</v>
      </c>
      <c r="J21" s="14">
        <f t="shared" si="2"/>
        <v>64.109</v>
      </c>
      <c r="K21" s="22">
        <v>3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22.5" customHeight="1">
      <c r="A22" s="15"/>
      <c r="B22" s="16"/>
      <c r="C22" s="13"/>
      <c r="D22" s="13" t="s">
        <v>55</v>
      </c>
      <c r="E22" s="13" t="s">
        <v>56</v>
      </c>
      <c r="F22" s="14">
        <v>57.2</v>
      </c>
      <c r="G22" s="14">
        <f t="shared" si="0"/>
        <v>17.16</v>
      </c>
      <c r="H22" s="14">
        <v>64</v>
      </c>
      <c r="I22" s="14">
        <f t="shared" si="1"/>
        <v>44.8</v>
      </c>
      <c r="J22" s="14">
        <f t="shared" si="2"/>
        <v>61.959999999999994</v>
      </c>
      <c r="K22" s="22">
        <v>4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22.5" customHeight="1">
      <c r="A23" s="15"/>
      <c r="B23" s="16"/>
      <c r="C23" s="13"/>
      <c r="D23" s="13" t="s">
        <v>57</v>
      </c>
      <c r="E23" s="13" t="s">
        <v>58</v>
      </c>
      <c r="F23" s="14">
        <v>51.6</v>
      </c>
      <c r="G23" s="14">
        <f t="shared" si="0"/>
        <v>15.48</v>
      </c>
      <c r="H23" s="14">
        <v>64.6</v>
      </c>
      <c r="I23" s="14">
        <f t="shared" si="1"/>
        <v>45.21999999999999</v>
      </c>
      <c r="J23" s="14">
        <f t="shared" si="2"/>
        <v>60.69999999999999</v>
      </c>
      <c r="K23" s="22">
        <v>5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3" customFormat="1" ht="22.5" customHeight="1">
      <c r="A24" s="15"/>
      <c r="B24" s="18"/>
      <c r="C24" s="13"/>
      <c r="D24" s="13" t="s">
        <v>59</v>
      </c>
      <c r="E24" s="13" t="s">
        <v>60</v>
      </c>
      <c r="F24" s="14">
        <v>54.77</v>
      </c>
      <c r="G24" s="14">
        <f t="shared" si="0"/>
        <v>16.431</v>
      </c>
      <c r="H24" s="14">
        <v>62.4</v>
      </c>
      <c r="I24" s="14">
        <f t="shared" si="1"/>
        <v>43.68</v>
      </c>
      <c r="J24" s="14">
        <f t="shared" si="2"/>
        <v>60.111000000000004</v>
      </c>
      <c r="K24" s="22">
        <v>6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3" customFormat="1" ht="22.5" customHeight="1">
      <c r="A25" s="15"/>
      <c r="B25" s="13" t="s">
        <v>61</v>
      </c>
      <c r="C25" s="13" t="s">
        <v>62</v>
      </c>
      <c r="D25" s="13" t="s">
        <v>63</v>
      </c>
      <c r="E25" s="13" t="s">
        <v>64</v>
      </c>
      <c r="F25" s="14">
        <v>66.33</v>
      </c>
      <c r="G25" s="14">
        <f t="shared" si="0"/>
        <v>19.898999999999997</v>
      </c>
      <c r="H25" s="14">
        <v>72.8</v>
      </c>
      <c r="I25" s="14">
        <f t="shared" si="1"/>
        <v>50.959999999999994</v>
      </c>
      <c r="J25" s="14">
        <f t="shared" si="2"/>
        <v>70.859</v>
      </c>
      <c r="K25" s="22">
        <v>1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3" customFormat="1" ht="22.5" customHeight="1">
      <c r="A26" s="15"/>
      <c r="B26" s="13"/>
      <c r="C26" s="13"/>
      <c r="D26" s="13" t="s">
        <v>65</v>
      </c>
      <c r="E26" s="13" t="s">
        <v>66</v>
      </c>
      <c r="F26" s="14">
        <v>59.33</v>
      </c>
      <c r="G26" s="14">
        <f t="shared" si="0"/>
        <v>17.799</v>
      </c>
      <c r="H26" s="14">
        <v>0</v>
      </c>
      <c r="I26" s="14">
        <f t="shared" si="1"/>
        <v>0</v>
      </c>
      <c r="J26" s="14">
        <f t="shared" si="2"/>
        <v>17.799</v>
      </c>
      <c r="K26" s="22">
        <v>2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s="3" customFormat="1" ht="22.5" customHeight="1">
      <c r="A27" s="15"/>
      <c r="B27" s="13"/>
      <c r="C27" s="13"/>
      <c r="D27" s="13" t="s">
        <v>67</v>
      </c>
      <c r="E27" s="13" t="s">
        <v>68</v>
      </c>
      <c r="F27" s="13">
        <v>59</v>
      </c>
      <c r="G27" s="14">
        <f t="shared" si="0"/>
        <v>17.7</v>
      </c>
      <c r="H27" s="14">
        <v>0</v>
      </c>
      <c r="I27" s="14">
        <f t="shared" si="1"/>
        <v>0</v>
      </c>
      <c r="J27" s="14">
        <f t="shared" si="2"/>
        <v>17.7</v>
      </c>
      <c r="K27" s="13" t="s">
        <v>69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s="3" customFormat="1" ht="22.5" customHeight="1">
      <c r="A28" s="15"/>
      <c r="B28" s="13"/>
      <c r="C28" s="13" t="s">
        <v>70</v>
      </c>
      <c r="D28" s="13" t="s">
        <v>71</v>
      </c>
      <c r="E28" s="13" t="s">
        <v>72</v>
      </c>
      <c r="F28" s="14">
        <v>60.33</v>
      </c>
      <c r="G28" s="14">
        <f t="shared" si="0"/>
        <v>18.099</v>
      </c>
      <c r="H28" s="14">
        <v>83.2</v>
      </c>
      <c r="I28" s="14">
        <f t="shared" si="1"/>
        <v>58.239999999999995</v>
      </c>
      <c r="J28" s="14">
        <f t="shared" si="2"/>
        <v>76.339</v>
      </c>
      <c r="K28" s="22">
        <v>1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s="3" customFormat="1" ht="22.5" customHeight="1">
      <c r="A29" s="15"/>
      <c r="B29" s="13"/>
      <c r="C29" s="13"/>
      <c r="D29" s="13" t="s">
        <v>73</v>
      </c>
      <c r="E29" s="13" t="s">
        <v>74</v>
      </c>
      <c r="F29" s="14">
        <v>66.5</v>
      </c>
      <c r="G29" s="14">
        <f t="shared" si="0"/>
        <v>19.95</v>
      </c>
      <c r="H29" s="14">
        <v>75.2</v>
      </c>
      <c r="I29" s="14">
        <f t="shared" si="1"/>
        <v>52.64</v>
      </c>
      <c r="J29" s="14">
        <f t="shared" si="2"/>
        <v>72.59</v>
      </c>
      <c r="K29" s="22">
        <v>2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s="3" customFormat="1" ht="22.5" customHeight="1">
      <c r="A30" s="15"/>
      <c r="B30" s="13"/>
      <c r="C30" s="13"/>
      <c r="D30" s="13" t="s">
        <v>75</v>
      </c>
      <c r="E30" s="13" t="s">
        <v>76</v>
      </c>
      <c r="F30" s="14">
        <v>60.33</v>
      </c>
      <c r="G30" s="14">
        <f t="shared" si="0"/>
        <v>18.099</v>
      </c>
      <c r="H30" s="14">
        <v>76.6</v>
      </c>
      <c r="I30" s="14">
        <f t="shared" si="1"/>
        <v>53.61999999999999</v>
      </c>
      <c r="J30" s="14">
        <f t="shared" si="2"/>
        <v>71.719</v>
      </c>
      <c r="K30" s="22">
        <v>3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s="3" customFormat="1" ht="22.5" customHeight="1">
      <c r="A31" s="15"/>
      <c r="B31" s="13"/>
      <c r="C31" s="13"/>
      <c r="D31" s="13" t="s">
        <v>77</v>
      </c>
      <c r="E31" s="13" t="s">
        <v>78</v>
      </c>
      <c r="F31" s="14">
        <v>63.83</v>
      </c>
      <c r="G31" s="14">
        <f t="shared" si="0"/>
        <v>19.148999999999997</v>
      </c>
      <c r="H31" s="14">
        <v>71.8</v>
      </c>
      <c r="I31" s="14">
        <f t="shared" si="1"/>
        <v>50.26</v>
      </c>
      <c r="J31" s="14">
        <f t="shared" si="2"/>
        <v>69.40899999999999</v>
      </c>
      <c r="K31" s="22">
        <v>4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s="3" customFormat="1" ht="22.5" customHeight="1">
      <c r="A32" s="15"/>
      <c r="B32" s="13"/>
      <c r="C32" s="13" t="s">
        <v>79</v>
      </c>
      <c r="D32" s="13" t="s">
        <v>80</v>
      </c>
      <c r="E32" s="13" t="s">
        <v>81</v>
      </c>
      <c r="F32" s="14">
        <v>58</v>
      </c>
      <c r="G32" s="14">
        <f t="shared" si="0"/>
        <v>17.4</v>
      </c>
      <c r="H32" s="14">
        <v>79</v>
      </c>
      <c r="I32" s="14">
        <f t="shared" si="1"/>
        <v>55.3</v>
      </c>
      <c r="J32" s="14">
        <f t="shared" si="2"/>
        <v>72.69999999999999</v>
      </c>
      <c r="K32" s="22">
        <v>1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s="3" customFormat="1" ht="22.5" customHeight="1">
      <c r="A33" s="15"/>
      <c r="B33" s="13"/>
      <c r="C33" s="13"/>
      <c r="D33" s="13" t="s">
        <v>82</v>
      </c>
      <c r="E33" s="13" t="s">
        <v>83</v>
      </c>
      <c r="F33" s="14">
        <v>60</v>
      </c>
      <c r="G33" s="14">
        <f t="shared" si="0"/>
        <v>18</v>
      </c>
      <c r="H33" s="14">
        <v>70.3</v>
      </c>
      <c r="I33" s="14">
        <f t="shared" si="1"/>
        <v>49.209999999999994</v>
      </c>
      <c r="J33" s="14">
        <f t="shared" si="2"/>
        <v>67.21</v>
      </c>
      <c r="K33" s="22">
        <v>2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s="3" customFormat="1" ht="22.5" customHeight="1">
      <c r="A34" s="17"/>
      <c r="B34" s="13"/>
      <c r="C34" s="13"/>
      <c r="D34" s="13" t="s">
        <v>84</v>
      </c>
      <c r="E34" s="13" t="s">
        <v>85</v>
      </c>
      <c r="F34" s="14">
        <v>62</v>
      </c>
      <c r="G34" s="14">
        <f t="shared" si="0"/>
        <v>18.599999999999998</v>
      </c>
      <c r="H34" s="14">
        <v>69.4</v>
      </c>
      <c r="I34" s="14">
        <f t="shared" si="1"/>
        <v>48.58</v>
      </c>
      <c r="J34" s="14">
        <f t="shared" si="2"/>
        <v>67.17999999999999</v>
      </c>
      <c r="K34" s="22">
        <v>3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s="3" customFormat="1" ht="24" customHeight="1">
      <c r="A35" s="11" t="s">
        <v>14</v>
      </c>
      <c r="B35" s="13" t="s">
        <v>86</v>
      </c>
      <c r="C35" s="13" t="s">
        <v>87</v>
      </c>
      <c r="D35" s="13" t="s">
        <v>88</v>
      </c>
      <c r="E35" s="13" t="s">
        <v>89</v>
      </c>
      <c r="F35" s="14">
        <v>52.4</v>
      </c>
      <c r="G35" s="14">
        <f t="shared" si="0"/>
        <v>15.719999999999999</v>
      </c>
      <c r="H35" s="14">
        <v>80.4</v>
      </c>
      <c r="I35" s="14">
        <f t="shared" si="1"/>
        <v>56.28</v>
      </c>
      <c r="J35" s="14">
        <f t="shared" si="2"/>
        <v>72</v>
      </c>
      <c r="K35" s="22">
        <v>1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s="3" customFormat="1" ht="24" customHeight="1">
      <c r="A36" s="15"/>
      <c r="B36" s="13"/>
      <c r="C36" s="13"/>
      <c r="D36" s="13" t="s">
        <v>90</v>
      </c>
      <c r="E36" s="13" t="s">
        <v>91</v>
      </c>
      <c r="F36" s="14">
        <v>52.8</v>
      </c>
      <c r="G36" s="14">
        <f t="shared" si="0"/>
        <v>15.839999999999998</v>
      </c>
      <c r="H36" s="14">
        <v>73.8</v>
      </c>
      <c r="I36" s="14">
        <f t="shared" si="1"/>
        <v>51.66</v>
      </c>
      <c r="J36" s="14">
        <f t="shared" si="2"/>
        <v>67.5</v>
      </c>
      <c r="K36" s="22">
        <v>2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s="3" customFormat="1" ht="24" customHeight="1">
      <c r="A37" s="15"/>
      <c r="B37" s="13"/>
      <c r="C37" s="13"/>
      <c r="D37" s="13" t="s">
        <v>92</v>
      </c>
      <c r="E37" s="13" t="s">
        <v>93</v>
      </c>
      <c r="F37" s="14">
        <v>49.8</v>
      </c>
      <c r="G37" s="14">
        <f t="shared" si="0"/>
        <v>14.939999999999998</v>
      </c>
      <c r="H37" s="14">
        <v>0</v>
      </c>
      <c r="I37" s="14">
        <f t="shared" si="1"/>
        <v>0</v>
      </c>
      <c r="J37" s="14">
        <f t="shared" si="2"/>
        <v>14.939999999999998</v>
      </c>
      <c r="K37" s="22">
        <v>3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s="3" customFormat="1" ht="24" customHeight="1">
      <c r="A38" s="15"/>
      <c r="B38" s="13"/>
      <c r="C38" s="13" t="s">
        <v>94</v>
      </c>
      <c r="D38" s="13" t="s">
        <v>95</v>
      </c>
      <c r="E38" s="13" t="s">
        <v>96</v>
      </c>
      <c r="F38" s="14">
        <v>62.43</v>
      </c>
      <c r="G38" s="14">
        <f t="shared" si="0"/>
        <v>18.729</v>
      </c>
      <c r="H38" s="14">
        <v>76.6</v>
      </c>
      <c r="I38" s="14">
        <f t="shared" si="1"/>
        <v>53.61999999999999</v>
      </c>
      <c r="J38" s="14">
        <f t="shared" si="2"/>
        <v>72.34899999999999</v>
      </c>
      <c r="K38" s="22">
        <v>1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s="3" customFormat="1" ht="24" customHeight="1">
      <c r="A39" s="15"/>
      <c r="B39" s="13"/>
      <c r="C39" s="13"/>
      <c r="D39" s="13" t="s">
        <v>97</v>
      </c>
      <c r="E39" s="13" t="s">
        <v>98</v>
      </c>
      <c r="F39" s="14">
        <v>61.2</v>
      </c>
      <c r="G39" s="14">
        <f t="shared" si="0"/>
        <v>18.36</v>
      </c>
      <c r="H39" s="14">
        <v>75.6</v>
      </c>
      <c r="I39" s="14">
        <f t="shared" si="1"/>
        <v>52.919999999999995</v>
      </c>
      <c r="J39" s="14">
        <f t="shared" si="2"/>
        <v>71.28</v>
      </c>
      <c r="K39" s="22">
        <v>2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s="3" customFormat="1" ht="24" customHeight="1">
      <c r="A40" s="15"/>
      <c r="B40" s="13"/>
      <c r="C40" s="13"/>
      <c r="D40" s="13" t="s">
        <v>99</v>
      </c>
      <c r="E40" s="13" t="s">
        <v>100</v>
      </c>
      <c r="F40" s="14">
        <v>55.73</v>
      </c>
      <c r="G40" s="14">
        <f t="shared" si="0"/>
        <v>16.718999999999998</v>
      </c>
      <c r="H40" s="14">
        <v>73.8</v>
      </c>
      <c r="I40" s="14">
        <f t="shared" si="1"/>
        <v>51.66</v>
      </c>
      <c r="J40" s="14">
        <f t="shared" si="2"/>
        <v>68.37899999999999</v>
      </c>
      <c r="K40" s="22">
        <v>3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s="3" customFormat="1" ht="24" customHeight="1">
      <c r="A41" s="15"/>
      <c r="B41" s="13"/>
      <c r="C41" s="13" t="s">
        <v>101</v>
      </c>
      <c r="D41" s="13" t="s">
        <v>102</v>
      </c>
      <c r="E41" s="13" t="s">
        <v>103</v>
      </c>
      <c r="F41" s="14">
        <v>56.2</v>
      </c>
      <c r="G41" s="14">
        <f t="shared" si="0"/>
        <v>16.86</v>
      </c>
      <c r="H41" s="14">
        <v>72.8</v>
      </c>
      <c r="I41" s="14">
        <f t="shared" si="1"/>
        <v>50.959999999999994</v>
      </c>
      <c r="J41" s="14">
        <f t="shared" si="2"/>
        <v>67.82</v>
      </c>
      <c r="K41" s="22">
        <v>1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s="3" customFormat="1" ht="24" customHeight="1">
      <c r="A42" s="15"/>
      <c r="B42" s="13"/>
      <c r="C42" s="13"/>
      <c r="D42" s="13" t="s">
        <v>104</v>
      </c>
      <c r="E42" s="13" t="s">
        <v>105</v>
      </c>
      <c r="F42" s="14">
        <v>50.63</v>
      </c>
      <c r="G42" s="14">
        <f t="shared" si="0"/>
        <v>15.189</v>
      </c>
      <c r="H42" s="14">
        <v>74.8</v>
      </c>
      <c r="I42" s="14">
        <f t="shared" si="1"/>
        <v>52.35999999999999</v>
      </c>
      <c r="J42" s="14">
        <f t="shared" si="2"/>
        <v>67.54899999999999</v>
      </c>
      <c r="K42" s="22">
        <v>2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s="3" customFormat="1" ht="24" customHeight="1">
      <c r="A43" s="15"/>
      <c r="B43" s="13"/>
      <c r="C43" s="13"/>
      <c r="D43" s="13" t="s">
        <v>106</v>
      </c>
      <c r="E43" s="13" t="s">
        <v>107</v>
      </c>
      <c r="F43" s="13">
        <v>42.63</v>
      </c>
      <c r="G43" s="14">
        <f t="shared" si="0"/>
        <v>12.789</v>
      </c>
      <c r="H43" s="13" t="s">
        <v>108</v>
      </c>
      <c r="I43" s="14">
        <f t="shared" si="1"/>
        <v>45.919999999999995</v>
      </c>
      <c r="J43" s="14">
        <f t="shared" si="2"/>
        <v>58.708999999999996</v>
      </c>
      <c r="K43" s="13" t="s">
        <v>69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s="3" customFormat="1" ht="24" customHeight="1">
      <c r="A44" s="15"/>
      <c r="B44" s="13" t="s">
        <v>109</v>
      </c>
      <c r="C44" s="13" t="s">
        <v>62</v>
      </c>
      <c r="D44" s="13" t="s">
        <v>110</v>
      </c>
      <c r="E44" s="13" t="s">
        <v>111</v>
      </c>
      <c r="F44" s="14">
        <v>55.5</v>
      </c>
      <c r="G44" s="14">
        <f t="shared" si="0"/>
        <v>16.65</v>
      </c>
      <c r="H44" s="14">
        <v>81.2</v>
      </c>
      <c r="I44" s="14">
        <f t="shared" si="1"/>
        <v>56.839999999999996</v>
      </c>
      <c r="J44" s="14">
        <f t="shared" si="2"/>
        <v>73.49</v>
      </c>
      <c r="K44" s="22">
        <v>1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s="3" customFormat="1" ht="24" customHeight="1">
      <c r="A45" s="15"/>
      <c r="B45" s="13"/>
      <c r="C45" s="13"/>
      <c r="D45" s="13" t="s">
        <v>112</v>
      </c>
      <c r="E45" s="13" t="s">
        <v>113</v>
      </c>
      <c r="F45" s="14">
        <v>60.17</v>
      </c>
      <c r="G45" s="14">
        <f t="shared" si="0"/>
        <v>18.051</v>
      </c>
      <c r="H45" s="14">
        <v>74.2</v>
      </c>
      <c r="I45" s="14">
        <f t="shared" si="1"/>
        <v>51.94</v>
      </c>
      <c r="J45" s="14">
        <f t="shared" si="2"/>
        <v>69.991</v>
      </c>
      <c r="K45" s="22">
        <v>2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s="3" customFormat="1" ht="24" customHeight="1">
      <c r="A46" s="15"/>
      <c r="B46" s="13"/>
      <c r="C46" s="13"/>
      <c r="D46" s="13" t="s">
        <v>114</v>
      </c>
      <c r="E46" s="13" t="s">
        <v>115</v>
      </c>
      <c r="F46" s="14">
        <v>55.5</v>
      </c>
      <c r="G46" s="14">
        <f t="shared" si="0"/>
        <v>16.65</v>
      </c>
      <c r="H46" s="14">
        <v>75.2</v>
      </c>
      <c r="I46" s="14">
        <f t="shared" si="1"/>
        <v>52.64</v>
      </c>
      <c r="J46" s="14">
        <f t="shared" si="2"/>
        <v>69.28999999999999</v>
      </c>
      <c r="K46" s="22">
        <v>3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s="3" customFormat="1" ht="24" customHeight="1">
      <c r="A47" s="15"/>
      <c r="B47" s="13" t="s">
        <v>116</v>
      </c>
      <c r="C47" s="13" t="s">
        <v>62</v>
      </c>
      <c r="D47" s="13" t="s">
        <v>117</v>
      </c>
      <c r="E47" s="13" t="s">
        <v>118</v>
      </c>
      <c r="F47" s="14">
        <v>62.33</v>
      </c>
      <c r="G47" s="14">
        <f t="shared" si="0"/>
        <v>18.698999999999998</v>
      </c>
      <c r="H47" s="14">
        <v>84</v>
      </c>
      <c r="I47" s="14">
        <f t="shared" si="1"/>
        <v>58.8</v>
      </c>
      <c r="J47" s="14">
        <f t="shared" si="2"/>
        <v>77.499</v>
      </c>
      <c r="K47" s="22">
        <v>1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s="3" customFormat="1" ht="24" customHeight="1">
      <c r="A48" s="15"/>
      <c r="B48" s="13"/>
      <c r="C48" s="13"/>
      <c r="D48" s="13" t="s">
        <v>119</v>
      </c>
      <c r="E48" s="13" t="s">
        <v>120</v>
      </c>
      <c r="F48" s="14">
        <v>58.67</v>
      </c>
      <c r="G48" s="14">
        <f t="shared" si="0"/>
        <v>17.601</v>
      </c>
      <c r="H48" s="14">
        <v>79.2</v>
      </c>
      <c r="I48" s="14">
        <f t="shared" si="1"/>
        <v>55.44</v>
      </c>
      <c r="J48" s="14">
        <f t="shared" si="2"/>
        <v>73.041</v>
      </c>
      <c r="K48" s="22">
        <v>2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s="3" customFormat="1" ht="24" customHeight="1">
      <c r="A49" s="17"/>
      <c r="B49" s="13"/>
      <c r="C49" s="13"/>
      <c r="D49" s="13" t="s">
        <v>121</v>
      </c>
      <c r="E49" s="13" t="s">
        <v>122</v>
      </c>
      <c r="F49" s="14">
        <v>57.67</v>
      </c>
      <c r="G49" s="14">
        <f t="shared" si="0"/>
        <v>17.301</v>
      </c>
      <c r="H49" s="14">
        <v>77.8</v>
      </c>
      <c r="I49" s="14">
        <f t="shared" si="1"/>
        <v>54.459999999999994</v>
      </c>
      <c r="J49" s="14">
        <f t="shared" si="2"/>
        <v>71.761</v>
      </c>
      <c r="K49" s="22">
        <v>3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</sheetData>
  <sheetProtection/>
  <mergeCells count="30">
    <mergeCell ref="A1:K1"/>
    <mergeCell ref="F2:G2"/>
    <mergeCell ref="H2:I2"/>
    <mergeCell ref="A2:A3"/>
    <mergeCell ref="A4:A18"/>
    <mergeCell ref="A19:A34"/>
    <mergeCell ref="A35:A49"/>
    <mergeCell ref="B2:B3"/>
    <mergeCell ref="B4:B18"/>
    <mergeCell ref="B19:B24"/>
    <mergeCell ref="B25:B34"/>
    <mergeCell ref="B35:B43"/>
    <mergeCell ref="B44:B46"/>
    <mergeCell ref="B47:B49"/>
    <mergeCell ref="C2:C3"/>
    <mergeCell ref="C4:C6"/>
    <mergeCell ref="C7:C18"/>
    <mergeCell ref="C19:C24"/>
    <mergeCell ref="C25:C27"/>
    <mergeCell ref="C28:C31"/>
    <mergeCell ref="C32:C34"/>
    <mergeCell ref="C35:C37"/>
    <mergeCell ref="C38:C40"/>
    <mergeCell ref="C41:C43"/>
    <mergeCell ref="C44:C46"/>
    <mergeCell ref="C47:C49"/>
    <mergeCell ref="D2:D3"/>
    <mergeCell ref="E2:E3"/>
    <mergeCell ref="J2:J3"/>
    <mergeCell ref="K2:K3"/>
  </mergeCells>
  <printOptions/>
  <pageMargins left="0.75" right="0.75" top="1" bottom="1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2016-07-01T00:12:50Z</dcterms:created>
  <dcterms:modified xsi:type="dcterms:W3CDTF">2016-08-13T10:44:00Z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