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60" tabRatio="694" activeTab="0"/>
  </bookViews>
  <sheets>
    <sheet name="录取人员名单" sheetId="1" r:id="rId1"/>
    <sheet name="一" sheetId="2" r:id="rId2"/>
    <sheet name="2" sheetId="3" r:id="rId3"/>
    <sheet name="3" sheetId="4" r:id="rId4"/>
    <sheet name="4" sheetId="5" r:id="rId5"/>
    <sheet name="五" sheetId="6" r:id="rId6"/>
    <sheet name="六" sheetId="7" r:id="rId7"/>
    <sheet name="教育" sheetId="8" r:id="rId8"/>
  </sheets>
  <definedNames>
    <definedName name="_xlnm.Print_Titles" localSheetId="2">'2'!$2:$2</definedName>
    <definedName name="_xlnm.Print_Titles" localSheetId="3">'3'!$2:$2</definedName>
    <definedName name="_xlnm.Print_Titles" localSheetId="4">'4'!$2:$2</definedName>
    <definedName name="_xlnm.Print_Titles" localSheetId="7">'教育'!$2:$2</definedName>
    <definedName name="_xlnm.Print_Titles" localSheetId="6">'六'!$2:$2</definedName>
    <definedName name="_xlnm.Print_Titles" localSheetId="5">'五'!$2:$2</definedName>
    <definedName name="_xlnm.Print_Titles" localSheetId="1">'一'!$2:$2</definedName>
  </definedNames>
  <calcPr fullCalcOnLoad="1"/>
</workbook>
</file>

<file path=xl/sharedStrings.xml><?xml version="1.0" encoding="utf-8"?>
<sst xmlns="http://schemas.openxmlformats.org/spreadsheetml/2006/main" count="1896" uniqueCount="449">
  <si>
    <t>城市创建办</t>
  </si>
  <si>
    <t>00813</t>
  </si>
  <si>
    <t>黄子怡</t>
  </si>
  <si>
    <t>环境艺术设计(岗位编号1001)</t>
  </si>
  <si>
    <t xml:space="preserve">会计(岗位编号1003)
</t>
  </si>
  <si>
    <t>01679</t>
  </si>
  <si>
    <t>侯雁雁</t>
  </si>
  <si>
    <t>00223</t>
  </si>
  <si>
    <t>黄冠华</t>
  </si>
  <si>
    <t>市残联</t>
  </si>
  <si>
    <t xml:space="preserve">会计(岗位编号1007)
</t>
  </si>
  <si>
    <t xml:space="preserve">会计(岗位编号1023)
</t>
  </si>
  <si>
    <t>00478</t>
  </si>
  <si>
    <t>黄子文</t>
  </si>
  <si>
    <t>00434</t>
  </si>
  <si>
    <t>胡翠红</t>
  </si>
  <si>
    <t>会计(岗位编号1045)</t>
  </si>
  <si>
    <t>会计(岗位编号1078)</t>
  </si>
  <si>
    <t>01242</t>
  </si>
  <si>
    <t>邹佳</t>
  </si>
  <si>
    <t>01535</t>
  </si>
  <si>
    <t>邹敏鑫</t>
  </si>
  <si>
    <t xml:space="preserve">计算机(岗位编号1006)
</t>
  </si>
  <si>
    <t>00064</t>
  </si>
  <si>
    <t>程龙</t>
  </si>
  <si>
    <t>人社局</t>
  </si>
  <si>
    <t xml:space="preserve">计算机(岗位编号1018)
</t>
  </si>
  <si>
    <t>01262</t>
  </si>
  <si>
    <t>卫盈</t>
  </si>
  <si>
    <t>计算机(岗位编号1020)</t>
  </si>
  <si>
    <t>01121</t>
  </si>
  <si>
    <t>曹中诚</t>
  </si>
  <si>
    <t>信息数据中心</t>
  </si>
  <si>
    <t>计算机(岗位编号1031)</t>
  </si>
  <si>
    <t>00922</t>
  </si>
  <si>
    <t>左明辉</t>
  </si>
  <si>
    <t>计算机(岗位编号1031)</t>
  </si>
  <si>
    <t xml:space="preserve">计算机(岗位编号1036)
</t>
  </si>
  <si>
    <t>00614</t>
  </si>
  <si>
    <t>陈翠婷</t>
  </si>
  <si>
    <t>00753</t>
  </si>
  <si>
    <t>余双双</t>
  </si>
  <si>
    <t>总部经济办公室</t>
  </si>
  <si>
    <t>物业管理(岗位编号1002)</t>
  </si>
  <si>
    <t>环保局</t>
  </si>
  <si>
    <t>工作人员(岗位编号1017)</t>
  </si>
  <si>
    <t>00574</t>
  </si>
  <si>
    <t>石晓梅</t>
  </si>
  <si>
    <t>00270</t>
  </si>
  <si>
    <t>余文文</t>
  </si>
  <si>
    <t>01358</t>
  </si>
  <si>
    <t>黄露</t>
  </si>
  <si>
    <t>城管局</t>
  </si>
  <si>
    <t>工作人员(岗位编号1021)</t>
  </si>
  <si>
    <t>民政局</t>
  </si>
  <si>
    <t>工作人员(岗位编号1022)</t>
  </si>
  <si>
    <t>00839</t>
  </si>
  <si>
    <t>柯珊</t>
  </si>
  <si>
    <t>00840</t>
  </si>
  <si>
    <t>曹欢欢</t>
  </si>
  <si>
    <t>档案局</t>
  </si>
  <si>
    <t>工作人员(岗位编号1024)</t>
  </si>
  <si>
    <t>01276</t>
  </si>
  <si>
    <t>阮青</t>
  </si>
  <si>
    <t>统计分局</t>
  </si>
  <si>
    <t>工作人员(岗位编号1026)</t>
  </si>
  <si>
    <t>00521</t>
  </si>
  <si>
    <t>柯海洋</t>
  </si>
  <si>
    <t>财政局</t>
  </si>
  <si>
    <t xml:space="preserve">金融学(岗位编号1016)
</t>
  </si>
  <si>
    <t>01876</t>
  </si>
  <si>
    <t>陈文</t>
  </si>
  <si>
    <t>01203</t>
  </si>
  <si>
    <t>陈敏</t>
  </si>
  <si>
    <t xml:space="preserve">金融学(岗位编号1016)
</t>
  </si>
  <si>
    <t>00377</t>
  </si>
  <si>
    <t>石阳</t>
  </si>
  <si>
    <t>00200</t>
  </si>
  <si>
    <t>周威</t>
  </si>
  <si>
    <t>00126</t>
  </si>
  <si>
    <t>鲍亚子</t>
  </si>
  <si>
    <t>00705</t>
  </si>
  <si>
    <t>张鹏</t>
  </si>
  <si>
    <t>三农金融服务中心</t>
  </si>
  <si>
    <t>金融学(岗位编号1084)</t>
  </si>
  <si>
    <t>00216</t>
  </si>
  <si>
    <t>姜仙进</t>
  </si>
  <si>
    <t>经济学(岗位编号1015)</t>
  </si>
  <si>
    <t>01406</t>
  </si>
  <si>
    <t>孙苏</t>
  </si>
  <si>
    <t>经济学(岗位编号1015)</t>
  </si>
  <si>
    <t>00532</t>
  </si>
  <si>
    <t>袁知港</t>
  </si>
  <si>
    <t>01369</t>
  </si>
  <si>
    <t>邓莹</t>
  </si>
  <si>
    <t>00916</t>
  </si>
  <si>
    <t>徐全道</t>
  </si>
  <si>
    <t>00487</t>
  </si>
  <si>
    <t>祝维俊</t>
  </si>
  <si>
    <t>00046</t>
  </si>
  <si>
    <t>叶露</t>
  </si>
  <si>
    <t>01901</t>
  </si>
  <si>
    <t>华加朋</t>
  </si>
  <si>
    <t>国土资源局</t>
  </si>
  <si>
    <t>测绘(岗位编号1009)</t>
  </si>
  <si>
    <t>00332</t>
  </si>
  <si>
    <t>吴博文</t>
  </si>
  <si>
    <t>陈贵房管所</t>
  </si>
  <si>
    <t xml:space="preserve">测绘(岗位编号1011)
</t>
  </si>
  <si>
    <t>00382</t>
  </si>
  <si>
    <t>袁璨</t>
  </si>
  <si>
    <t>电视台</t>
  </si>
  <si>
    <t xml:space="preserve">电视编导(岗位编号1025)
</t>
  </si>
  <si>
    <t xml:space="preserve">电视编导(岗位编号1025)
</t>
  </si>
  <si>
    <t>00240</t>
  </si>
  <si>
    <t>刘琪</t>
  </si>
  <si>
    <t>00688</t>
  </si>
  <si>
    <t>人民医院</t>
  </si>
  <si>
    <t xml:space="preserve">工作人员(岗位编号1035)
</t>
  </si>
  <si>
    <t>01405</t>
  </si>
  <si>
    <t>周莉</t>
  </si>
  <si>
    <t>妇幼保健院</t>
  </si>
  <si>
    <t xml:space="preserve">工作人员(岗位编号1037)
</t>
  </si>
  <si>
    <t>00787</t>
  </si>
  <si>
    <t>黄小艳</t>
  </si>
  <si>
    <t>工作人员(岗位编号1046)</t>
  </si>
  <si>
    <t>00174</t>
  </si>
  <si>
    <t>杨盼盼</t>
  </si>
  <si>
    <t xml:space="preserve">工作人员(岗位编号1056)
</t>
  </si>
  <si>
    <t>01776</t>
  </si>
  <si>
    <t>徐其龙</t>
  </si>
  <si>
    <t>公安局</t>
  </si>
  <si>
    <t xml:space="preserve">文职人员(岗位编号1005)
</t>
  </si>
  <si>
    <t>00026</t>
  </si>
  <si>
    <t>孙思宇</t>
  </si>
  <si>
    <t>城区房管所</t>
  </si>
  <si>
    <t>建筑类(岗位编号1013)</t>
  </si>
  <si>
    <t>00153</t>
  </si>
  <si>
    <t>程高强</t>
  </si>
  <si>
    <t>保安管所</t>
  </si>
  <si>
    <t>建筑类(岗位编号1014)</t>
  </si>
  <si>
    <t>01675</t>
  </si>
  <si>
    <t>陈璐</t>
  </si>
  <si>
    <t>建设局</t>
  </si>
  <si>
    <t>建筑类(岗位编号1019)</t>
  </si>
  <si>
    <t>01296</t>
  </si>
  <si>
    <t>黄炳坤</t>
  </si>
  <si>
    <t>00568</t>
  </si>
  <si>
    <t>王贤源</t>
  </si>
  <si>
    <t>刘仁八房管所</t>
  </si>
  <si>
    <t>工程造价(岗位编号1012)</t>
  </si>
  <si>
    <t>01806</t>
  </si>
  <si>
    <t>苏明秋</t>
  </si>
  <si>
    <t>电气(岗位编号1032)</t>
  </si>
  <si>
    <t>姓名</t>
  </si>
  <si>
    <t>报名序号</t>
  </si>
  <si>
    <t>报考单位</t>
  </si>
  <si>
    <t>报考岗位</t>
  </si>
  <si>
    <t>姓名</t>
  </si>
  <si>
    <t>报名序号</t>
  </si>
  <si>
    <t>姓名</t>
  </si>
  <si>
    <t>报名序号</t>
  </si>
  <si>
    <t>姓名</t>
  </si>
  <si>
    <t>抽签序号</t>
  </si>
  <si>
    <t>抽签序号</t>
  </si>
  <si>
    <t>报考单位</t>
  </si>
  <si>
    <t>报考岗位</t>
  </si>
  <si>
    <t>备注</t>
  </si>
  <si>
    <t>序号</t>
  </si>
  <si>
    <t>00367</t>
  </si>
  <si>
    <t>王艳</t>
  </si>
  <si>
    <t>特殊教育学校</t>
  </si>
  <si>
    <t>01110</t>
  </si>
  <si>
    <t>徐娟</t>
  </si>
  <si>
    <t>00086</t>
  </si>
  <si>
    <t>毛榕芳</t>
  </si>
  <si>
    <t>00546</t>
  </si>
  <si>
    <t>张琛</t>
  </si>
  <si>
    <t>机关幼儿园</t>
  </si>
  <si>
    <t>02072</t>
  </si>
  <si>
    <t>郭娜</t>
  </si>
  <si>
    <t>00294</t>
  </si>
  <si>
    <t>李梦琪</t>
  </si>
  <si>
    <t>体育学(岗位编号1030)</t>
  </si>
  <si>
    <t xml:space="preserve">美术学(岗位编号1029)
</t>
  </si>
  <si>
    <t>音乐与舞蹈(岗位编号1028)</t>
  </si>
  <si>
    <t xml:space="preserve">学前教育(岗位编号1027)
</t>
  </si>
  <si>
    <t xml:space="preserve">学前教育(岗位编号1027)
</t>
  </si>
  <si>
    <t>00143</t>
  </si>
  <si>
    <t>贾丽娥</t>
  </si>
  <si>
    <t>二医院</t>
  </si>
  <si>
    <t xml:space="preserve">医疗(岗位编号1038)
</t>
  </si>
  <si>
    <t>00790</t>
  </si>
  <si>
    <t>王念</t>
  </si>
  <si>
    <t xml:space="preserve">医疗(岗位编号1038)
</t>
  </si>
  <si>
    <t>00536</t>
  </si>
  <si>
    <t>高晓梅</t>
  </si>
  <si>
    <t>01012</t>
  </si>
  <si>
    <t>熊柏希</t>
  </si>
  <si>
    <t>00044</t>
  </si>
  <si>
    <t>徐璐</t>
  </si>
  <si>
    <t>00127</t>
  </si>
  <si>
    <t>秦合姿</t>
  </si>
  <si>
    <t>00652</t>
  </si>
  <si>
    <t>纪梦晴</t>
  </si>
  <si>
    <t>01992</t>
  </si>
  <si>
    <t>洪利</t>
  </si>
  <si>
    <t>四医院</t>
  </si>
  <si>
    <t>医疗(岗位编号1048)</t>
  </si>
  <si>
    <t>01083</t>
  </si>
  <si>
    <t>汪希</t>
  </si>
  <si>
    <t>01477</t>
  </si>
  <si>
    <t>向功冰</t>
  </si>
  <si>
    <t>殷祖中心卫生院</t>
  </si>
  <si>
    <t xml:space="preserve">医疗(岗位编号1055)
</t>
  </si>
  <si>
    <t>00397</t>
  </si>
  <si>
    <t>万一英</t>
  </si>
  <si>
    <t>刘仁八卫生院</t>
  </si>
  <si>
    <t>医疗(岗位编号1062)</t>
  </si>
  <si>
    <t>01344</t>
  </si>
  <si>
    <t>李雪润</t>
  </si>
  <si>
    <t>罗家桥卫生院</t>
  </si>
  <si>
    <t>医疗(岗位编号1069)</t>
  </si>
  <si>
    <t>01667</t>
  </si>
  <si>
    <t>李昊</t>
  </si>
  <si>
    <t>灵乡卫生院</t>
  </si>
  <si>
    <t>医疗(岗位编号1075)</t>
  </si>
  <si>
    <t>00785</t>
  </si>
  <si>
    <t>徐晓萍</t>
  </si>
  <si>
    <t>01147</t>
  </si>
  <si>
    <t>张赟</t>
  </si>
  <si>
    <t xml:space="preserve">检验(岗位编号1040)
</t>
  </si>
  <si>
    <t xml:space="preserve">检验(岗位编号1040)
</t>
  </si>
  <si>
    <t>00691</t>
  </si>
  <si>
    <t>何博文</t>
  </si>
  <si>
    <t>00704</t>
  </si>
  <si>
    <t>丁兰兰</t>
  </si>
  <si>
    <t>大箕铺卫生院</t>
  </si>
  <si>
    <t>检验(岗位编号1060)</t>
  </si>
  <si>
    <t>00987</t>
  </si>
  <si>
    <t>张晓瑜</t>
  </si>
  <si>
    <t xml:space="preserve">检验(岗位编号1071)
</t>
  </si>
  <si>
    <t>00384</t>
  </si>
  <si>
    <t>柯其秋</t>
  </si>
  <si>
    <t>还地桥卫生院</t>
  </si>
  <si>
    <t xml:space="preserve">康复理疗(岗位编号1052)
</t>
  </si>
  <si>
    <t xml:space="preserve">药剂(岗位编号1039)
</t>
  </si>
  <si>
    <t>00445</t>
  </si>
  <si>
    <t>李卫民</t>
  </si>
  <si>
    <t xml:space="preserve">药剂(岗位编号1063)
</t>
  </si>
  <si>
    <t>01919</t>
  </si>
  <si>
    <t>黄伟</t>
  </si>
  <si>
    <t>00570</t>
  </si>
  <si>
    <t>石娜娜</t>
  </si>
  <si>
    <t>药剂(岗位编号1070)</t>
  </si>
  <si>
    <t>01709</t>
  </si>
  <si>
    <t>柯晓云</t>
  </si>
  <si>
    <t>药剂(岗位编号1070)</t>
  </si>
  <si>
    <t>01536</t>
  </si>
  <si>
    <t>陈婷</t>
  </si>
  <si>
    <t xml:space="preserve">影像(岗位编号1041)
</t>
  </si>
  <si>
    <t>01887</t>
  </si>
  <si>
    <t>胡海洋</t>
  </si>
  <si>
    <t xml:space="preserve">影像(岗位编号1064)
</t>
  </si>
  <si>
    <t>01791</t>
  </si>
  <si>
    <t>胡可人</t>
  </si>
  <si>
    <t xml:space="preserve">影像(岗位编号1064)
</t>
  </si>
  <si>
    <t>金山店卫生院</t>
  </si>
  <si>
    <t xml:space="preserve">影像(岗位编号1067)
</t>
  </si>
  <si>
    <t>00489</t>
  </si>
  <si>
    <t>罗特</t>
  </si>
  <si>
    <t>茗山卫生院</t>
  </si>
  <si>
    <t xml:space="preserve">影像(岗位编号1082)
</t>
  </si>
  <si>
    <t>01762</t>
  </si>
  <si>
    <t>鲁萌</t>
  </si>
  <si>
    <t>三医院</t>
  </si>
  <si>
    <t>公共卫生(岗位编号1042)</t>
  </si>
  <si>
    <t>00557</t>
  </si>
  <si>
    <t>王丽施</t>
  </si>
  <si>
    <t>00672</t>
  </si>
  <si>
    <t>王丽芹</t>
  </si>
  <si>
    <t xml:space="preserve">公共卫生(岗位编号1047)
</t>
  </si>
  <si>
    <t>01326</t>
  </si>
  <si>
    <t>罗甜</t>
  </si>
  <si>
    <t>01377</t>
  </si>
  <si>
    <t>王丽</t>
  </si>
  <si>
    <t xml:space="preserve">公共卫生(岗位编号1047)
</t>
  </si>
  <si>
    <t>02013</t>
  </si>
  <si>
    <t>陈羽</t>
  </si>
  <si>
    <t xml:space="preserve">公共卫生(岗位编号1068)
</t>
  </si>
  <si>
    <t>00934</t>
  </si>
  <si>
    <t>左紫薇</t>
  </si>
  <si>
    <t>00729</t>
  </si>
  <si>
    <t>柯亚林</t>
  </si>
  <si>
    <t xml:space="preserve">公共卫生(岗位编号1068)
</t>
  </si>
  <si>
    <t>01670</t>
  </si>
  <si>
    <t>陈金鼎</t>
  </si>
  <si>
    <t>市委老干部局</t>
  </si>
  <si>
    <t xml:space="preserve">工作人员(岗位编号1004)
</t>
  </si>
  <si>
    <t>01422</t>
  </si>
  <si>
    <t>柯佳</t>
  </si>
  <si>
    <t>文体局</t>
  </si>
  <si>
    <t xml:space="preserve">工作人员(岗位编号1008)
</t>
  </si>
  <si>
    <t>00912</t>
  </si>
  <si>
    <t>刘海娇</t>
  </si>
  <si>
    <t>国土资源局</t>
  </si>
  <si>
    <t>工作人员(岗位编号1010)</t>
  </si>
  <si>
    <t>01508</t>
  </si>
  <si>
    <t>沈超</t>
  </si>
  <si>
    <t>01779</t>
  </si>
  <si>
    <t>石如月</t>
  </si>
  <si>
    <t>00818</t>
  </si>
  <si>
    <t>刘鑫</t>
  </si>
  <si>
    <t>成绩</t>
  </si>
  <si>
    <t>加分条件</t>
  </si>
  <si>
    <t>加分分值</t>
  </si>
  <si>
    <t>加分后成绩</t>
  </si>
  <si>
    <t>名次</t>
  </si>
  <si>
    <t>三支一扶</t>
  </si>
  <si>
    <t>三支一扶</t>
  </si>
  <si>
    <t>村官</t>
  </si>
  <si>
    <t>三支一扶</t>
  </si>
  <si>
    <t>村官</t>
  </si>
  <si>
    <t>独女户</t>
  </si>
  <si>
    <t>成绩</t>
  </si>
  <si>
    <t>加分条件</t>
  </si>
  <si>
    <t>加分分值</t>
  </si>
  <si>
    <t>加分后成绩</t>
  </si>
  <si>
    <t>名次</t>
  </si>
  <si>
    <t>网格员</t>
  </si>
  <si>
    <t>村官</t>
  </si>
  <si>
    <t>独女户</t>
  </si>
  <si>
    <t>面试成绩</t>
  </si>
  <si>
    <t>08</t>
  </si>
  <si>
    <t>22</t>
  </si>
  <si>
    <t>19</t>
  </si>
  <si>
    <t>01</t>
  </si>
  <si>
    <t>43</t>
  </si>
  <si>
    <t>34</t>
  </si>
  <si>
    <t>04</t>
  </si>
  <si>
    <t>06</t>
  </si>
  <si>
    <t>20</t>
  </si>
  <si>
    <t>07</t>
  </si>
  <si>
    <t>30</t>
  </si>
  <si>
    <t>35</t>
  </si>
  <si>
    <t>25</t>
  </si>
  <si>
    <t>28</t>
  </si>
  <si>
    <t>02</t>
  </si>
  <si>
    <t>23</t>
  </si>
  <si>
    <t>41</t>
  </si>
  <si>
    <t>27</t>
  </si>
  <si>
    <t>29</t>
  </si>
  <si>
    <t>03</t>
  </si>
  <si>
    <t>14</t>
  </si>
  <si>
    <t>32</t>
  </si>
  <si>
    <t>26</t>
  </si>
  <si>
    <t>36</t>
  </si>
  <si>
    <t>18</t>
  </si>
  <si>
    <t>33</t>
  </si>
  <si>
    <t>40</t>
  </si>
  <si>
    <t>16</t>
  </si>
  <si>
    <t>10</t>
  </si>
  <si>
    <t>21</t>
  </si>
  <si>
    <t>77.8</t>
  </si>
  <si>
    <t>81.4</t>
  </si>
  <si>
    <t>68.2</t>
  </si>
  <si>
    <t>80.2</t>
  </si>
  <si>
    <t>77.4</t>
  </si>
  <si>
    <t>80.4</t>
  </si>
  <si>
    <t>73.2</t>
  </si>
  <si>
    <t>71.8</t>
  </si>
  <si>
    <t>81.6</t>
  </si>
  <si>
    <t>81.2</t>
  </si>
  <si>
    <t>75</t>
  </si>
  <si>
    <t>76.8</t>
  </si>
  <si>
    <t>78</t>
  </si>
  <si>
    <t>0</t>
  </si>
  <si>
    <t>74.6</t>
  </si>
  <si>
    <t>76.2</t>
  </si>
  <si>
    <t>75.8</t>
  </si>
  <si>
    <t>75.2</t>
  </si>
  <si>
    <t>76.6</t>
  </si>
  <si>
    <t>79.2</t>
  </si>
  <si>
    <t>11</t>
  </si>
  <si>
    <t>42</t>
  </si>
  <si>
    <t>12</t>
  </si>
  <si>
    <t>09</t>
  </si>
  <si>
    <t>05</t>
  </si>
  <si>
    <t>17</t>
  </si>
  <si>
    <t>24</t>
  </si>
  <si>
    <t>78.8</t>
  </si>
  <si>
    <t>80.8</t>
  </si>
  <si>
    <t>82.6</t>
  </si>
  <si>
    <t>80.6</t>
  </si>
  <si>
    <t>78.2</t>
  </si>
  <si>
    <t>85.8</t>
  </si>
  <si>
    <t>76</t>
  </si>
  <si>
    <t>79.8</t>
  </si>
  <si>
    <t>82.2</t>
  </si>
  <si>
    <t>78.4</t>
  </si>
  <si>
    <t>80</t>
  </si>
  <si>
    <t>78.6</t>
  </si>
  <si>
    <t>83.4</t>
  </si>
  <si>
    <t>83.8</t>
  </si>
  <si>
    <t>77.2</t>
  </si>
  <si>
    <t>87.6</t>
  </si>
  <si>
    <t>84.2</t>
  </si>
  <si>
    <t>11</t>
  </si>
  <si>
    <t>39</t>
  </si>
  <si>
    <t>13</t>
  </si>
  <si>
    <t>15</t>
  </si>
  <si>
    <t>81</t>
  </si>
  <si>
    <t>84.8</t>
  </si>
  <si>
    <t>79</t>
  </si>
  <si>
    <t>缺考</t>
  </si>
  <si>
    <t>47</t>
  </si>
  <si>
    <t>85.4</t>
  </si>
  <si>
    <t>82.4</t>
  </si>
  <si>
    <t>85</t>
  </si>
  <si>
    <t>86</t>
  </si>
  <si>
    <t>81.8</t>
  </si>
  <si>
    <t>46</t>
  </si>
  <si>
    <t>48</t>
  </si>
  <si>
    <t>72.8</t>
  </si>
  <si>
    <t>75.6</t>
  </si>
  <si>
    <t>84</t>
  </si>
  <si>
    <t>总成绩</t>
  </si>
  <si>
    <t>备注</t>
  </si>
  <si>
    <r>
      <t>总成绩5</t>
    </r>
    <r>
      <rPr>
        <sz val="11"/>
        <color indexed="8"/>
        <rFont val="宋体"/>
        <family val="0"/>
      </rPr>
      <t>0%</t>
    </r>
  </si>
  <si>
    <t>1</t>
  </si>
  <si>
    <t>2</t>
  </si>
  <si>
    <t>3</t>
  </si>
  <si>
    <t>4</t>
  </si>
  <si>
    <t>6</t>
  </si>
  <si>
    <t>7</t>
  </si>
  <si>
    <t>4</t>
  </si>
  <si>
    <t>1</t>
  </si>
  <si>
    <t>2</t>
  </si>
  <si>
    <t>名次</t>
  </si>
  <si>
    <t>总成绩</t>
  </si>
  <si>
    <r>
      <t>总成绩5</t>
    </r>
    <r>
      <rPr>
        <sz val="11"/>
        <color indexed="8"/>
        <rFont val="宋体"/>
        <family val="0"/>
      </rPr>
      <t>0%</t>
    </r>
  </si>
  <si>
    <t>大冶市2016年度公开招聘事业单位工作人员面试第一考室总成绩登记表</t>
  </si>
  <si>
    <t>大冶市2016年度公开招聘事业单位工作人员面试教育考室总成绩登记表</t>
  </si>
  <si>
    <t>大冶市2016年度公开招聘事业单位工作人员面试第二考室总成绩登记表</t>
  </si>
  <si>
    <t>大冶市2016年度公开招聘事业单位工作人员面试第三考室总成绩登记表</t>
  </si>
  <si>
    <t>大冶市2016年度公开招聘事业单位工作人员面试第四考室总成绩登记表</t>
  </si>
  <si>
    <t>大冶市2016年度公开招聘事业单位工作人员面试第五考室总成绩登记表</t>
  </si>
  <si>
    <t>大冶市2016年度公开招聘事业单位工作人员面试第六考室总成绩登记表</t>
  </si>
  <si>
    <t>附：大冶市2016年度公开招聘事业单位工作人员考核、体检人员名单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</si>
</sst>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u val="single"/>
      <sz val="22"/>
      <color indexed="12"/>
      <name val="宋体"/>
      <family val="0"/>
    </font>
    <font>
      <u val="single"/>
      <sz val="22"/>
      <color indexed="36"/>
      <name val="宋体"/>
      <family val="0"/>
    </font>
    <font>
      <b/>
      <sz val="13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2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0" fontId="0" fillId="0" borderId="0" xfId="0" applyFill="1" applyAlignment="1" quotePrefix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1"/>
  <sheetViews>
    <sheetView tabSelected="1" workbookViewId="0" topLeftCell="A1">
      <selection activeCell="A13" sqref="A13:IV14"/>
    </sheetView>
  </sheetViews>
  <sheetFormatPr defaultColWidth="9.00390625" defaultRowHeight="13.5"/>
  <cols>
    <col min="1" max="1" width="5.25390625" style="0" bestFit="1" customWidth="1"/>
    <col min="4" max="4" width="17.25390625" style="0" bestFit="1" customWidth="1"/>
    <col min="5" max="5" width="27.125" style="0" customWidth="1"/>
    <col min="6" max="6" width="8.875" style="0" customWidth="1"/>
  </cols>
  <sheetData>
    <row r="1" spans="1:15" s="1" customFormat="1" ht="22.5" customHeight="1">
      <c r="A1" s="40" t="s">
        <v>448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24.75" customHeight="1">
      <c r="A2" s="5" t="s">
        <v>168</v>
      </c>
      <c r="B2" s="4" t="s">
        <v>154</v>
      </c>
      <c r="C2" s="6" t="s">
        <v>155</v>
      </c>
      <c r="D2" s="3" t="s">
        <v>156</v>
      </c>
      <c r="E2" s="2" t="s">
        <v>157</v>
      </c>
      <c r="F2" s="19" t="s">
        <v>313</v>
      </c>
      <c r="G2" s="20" t="s">
        <v>314</v>
      </c>
      <c r="H2" s="20" t="s">
        <v>315</v>
      </c>
      <c r="I2" s="20" t="s">
        <v>316</v>
      </c>
      <c r="J2" s="26" t="s">
        <v>163</v>
      </c>
      <c r="K2" s="26" t="s">
        <v>332</v>
      </c>
      <c r="L2" s="2" t="s">
        <v>426</v>
      </c>
      <c r="M2" s="2" t="s">
        <v>428</v>
      </c>
      <c r="N2" s="31" t="s">
        <v>317</v>
      </c>
      <c r="O2" s="9" t="s">
        <v>427</v>
      </c>
    </row>
    <row r="3" spans="1:39" s="13" customFormat="1" ht="21.75" customHeight="1">
      <c r="A3" s="9">
        <v>1</v>
      </c>
      <c r="B3" s="10" t="s">
        <v>152</v>
      </c>
      <c r="C3" s="10" t="s">
        <v>151</v>
      </c>
      <c r="D3" s="10" t="s">
        <v>117</v>
      </c>
      <c r="E3" s="12" t="s">
        <v>153</v>
      </c>
      <c r="F3" s="9">
        <v>58.5</v>
      </c>
      <c r="G3" s="9"/>
      <c r="H3" s="9"/>
      <c r="I3" s="9">
        <f aca="true" t="shared" si="0" ref="I3:I66">F3+H3</f>
        <v>58.5</v>
      </c>
      <c r="J3" s="27" t="s">
        <v>333</v>
      </c>
      <c r="K3" s="27" t="s">
        <v>367</v>
      </c>
      <c r="L3" s="30">
        <f aca="true" t="shared" si="1" ref="L3:L34">I3+K3</f>
        <v>135.9</v>
      </c>
      <c r="M3" s="30">
        <f aca="true" t="shared" si="2" ref="M3:M66">L3/2</f>
        <v>67.95</v>
      </c>
      <c r="N3" s="32">
        <v>1</v>
      </c>
      <c r="O3" s="10"/>
      <c r="P3" s="14"/>
      <c r="Q3" s="14"/>
      <c r="R3" s="14"/>
      <c r="S3" s="14"/>
      <c r="T3" s="14"/>
      <c r="U3" s="14"/>
      <c r="V3" s="14"/>
      <c r="W3" s="14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  <c r="AM3" s="15"/>
    </row>
    <row r="4" spans="1:39" s="13" customFormat="1" ht="21.75" customHeight="1">
      <c r="A4" s="9">
        <v>2</v>
      </c>
      <c r="B4" s="10" t="s">
        <v>2</v>
      </c>
      <c r="C4" s="10" t="s">
        <v>1</v>
      </c>
      <c r="D4" s="10" t="s">
        <v>0</v>
      </c>
      <c r="E4" s="12" t="s">
        <v>3</v>
      </c>
      <c r="F4" s="9">
        <v>70</v>
      </c>
      <c r="G4" s="9"/>
      <c r="H4" s="9"/>
      <c r="I4" s="9">
        <f t="shared" si="0"/>
        <v>70</v>
      </c>
      <c r="J4" s="27" t="s">
        <v>337</v>
      </c>
      <c r="K4" s="27" t="s">
        <v>382</v>
      </c>
      <c r="L4" s="30">
        <f t="shared" si="1"/>
        <v>149.2</v>
      </c>
      <c r="M4" s="30">
        <f t="shared" si="2"/>
        <v>74.6</v>
      </c>
      <c r="N4" s="32">
        <v>1</v>
      </c>
      <c r="O4" s="1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</row>
    <row r="5" spans="1:39" s="13" customFormat="1" ht="21.75" customHeight="1">
      <c r="A5" s="9">
        <v>3</v>
      </c>
      <c r="B5" s="10" t="s">
        <v>6</v>
      </c>
      <c r="C5" s="10" t="s">
        <v>5</v>
      </c>
      <c r="D5" s="9" t="s">
        <v>297</v>
      </c>
      <c r="E5" s="12" t="s">
        <v>4</v>
      </c>
      <c r="F5" s="9">
        <v>68</v>
      </c>
      <c r="G5" s="9"/>
      <c r="H5" s="9"/>
      <c r="I5" s="9">
        <f t="shared" si="0"/>
        <v>68</v>
      </c>
      <c r="J5" s="27" t="s">
        <v>338</v>
      </c>
      <c r="K5" s="27" t="s">
        <v>379</v>
      </c>
      <c r="L5" s="30">
        <f t="shared" si="1"/>
        <v>143.8</v>
      </c>
      <c r="M5" s="30">
        <f t="shared" si="2"/>
        <v>71.9</v>
      </c>
      <c r="N5" s="32">
        <v>1</v>
      </c>
      <c r="O5" s="1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5"/>
    </row>
    <row r="6" spans="1:39" s="13" customFormat="1" ht="21.75" customHeight="1">
      <c r="A6" s="9">
        <v>4</v>
      </c>
      <c r="B6" s="10" t="s">
        <v>8</v>
      </c>
      <c r="C6" s="10" t="s">
        <v>7</v>
      </c>
      <c r="D6" s="9" t="s">
        <v>9</v>
      </c>
      <c r="E6" s="12" t="s">
        <v>10</v>
      </c>
      <c r="F6" s="9">
        <v>37</v>
      </c>
      <c r="G6" s="9" t="s">
        <v>318</v>
      </c>
      <c r="H6" s="9">
        <v>5</v>
      </c>
      <c r="I6" s="9">
        <f t="shared" si="0"/>
        <v>42</v>
      </c>
      <c r="J6" s="27" t="s">
        <v>339</v>
      </c>
      <c r="K6" s="27" t="s">
        <v>365</v>
      </c>
      <c r="L6" s="30">
        <f t="shared" si="1"/>
        <v>110.2</v>
      </c>
      <c r="M6" s="30">
        <f t="shared" si="2"/>
        <v>55.1</v>
      </c>
      <c r="N6" s="32">
        <v>1</v>
      </c>
      <c r="O6" s="1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4"/>
    </row>
    <row r="7" spans="1:39" s="13" customFormat="1" ht="21.75" customHeight="1">
      <c r="A7" s="9">
        <v>5</v>
      </c>
      <c r="B7" s="10" t="s">
        <v>13</v>
      </c>
      <c r="C7" s="10" t="s">
        <v>12</v>
      </c>
      <c r="D7" s="9" t="s">
        <v>54</v>
      </c>
      <c r="E7" s="12" t="s">
        <v>11</v>
      </c>
      <c r="F7" s="9">
        <v>63</v>
      </c>
      <c r="G7" s="9"/>
      <c r="H7" s="9"/>
      <c r="I7" s="9">
        <f t="shared" si="0"/>
        <v>63</v>
      </c>
      <c r="J7" s="27" t="s">
        <v>342</v>
      </c>
      <c r="K7" s="27" t="s">
        <v>366</v>
      </c>
      <c r="L7" s="30">
        <f t="shared" si="1"/>
        <v>143.2</v>
      </c>
      <c r="M7" s="30">
        <f t="shared" si="2"/>
        <v>71.6</v>
      </c>
      <c r="N7" s="32">
        <v>1</v>
      </c>
      <c r="O7" s="10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  <c r="AM7" s="15"/>
    </row>
    <row r="8" spans="1:39" s="13" customFormat="1" ht="21.75" customHeight="1">
      <c r="A8" s="9">
        <v>6</v>
      </c>
      <c r="B8" s="10" t="s">
        <v>15</v>
      </c>
      <c r="C8" s="10" t="s">
        <v>14</v>
      </c>
      <c r="D8" s="10" t="s">
        <v>275</v>
      </c>
      <c r="E8" s="12" t="s">
        <v>16</v>
      </c>
      <c r="F8" s="9">
        <v>68</v>
      </c>
      <c r="G8" s="9"/>
      <c r="H8" s="9"/>
      <c r="I8" s="9">
        <f t="shared" si="0"/>
        <v>68</v>
      </c>
      <c r="J8" s="27" t="s">
        <v>344</v>
      </c>
      <c r="K8" s="27" t="s">
        <v>380</v>
      </c>
      <c r="L8" s="30">
        <f t="shared" si="1"/>
        <v>143.2</v>
      </c>
      <c r="M8" s="30">
        <f t="shared" si="2"/>
        <v>71.6</v>
      </c>
      <c r="N8" s="32">
        <v>1</v>
      </c>
      <c r="O8" s="10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5"/>
    </row>
    <row r="9" spans="1:39" s="13" customFormat="1" ht="21.75" customHeight="1">
      <c r="A9" s="9">
        <v>7</v>
      </c>
      <c r="B9" s="10" t="s">
        <v>19</v>
      </c>
      <c r="C9" s="10" t="s">
        <v>18</v>
      </c>
      <c r="D9" s="10" t="s">
        <v>225</v>
      </c>
      <c r="E9" s="12" t="s">
        <v>17</v>
      </c>
      <c r="F9" s="9">
        <v>58</v>
      </c>
      <c r="G9" s="9"/>
      <c r="H9" s="9"/>
      <c r="I9" s="9">
        <f t="shared" si="0"/>
        <v>58</v>
      </c>
      <c r="J9" s="27" t="s">
        <v>347</v>
      </c>
      <c r="K9" s="27" t="s">
        <v>364</v>
      </c>
      <c r="L9" s="30">
        <f t="shared" si="1"/>
        <v>139.4</v>
      </c>
      <c r="M9" s="30">
        <f t="shared" si="2"/>
        <v>69.7</v>
      </c>
      <c r="N9" s="32">
        <v>1</v>
      </c>
      <c r="O9" s="1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</row>
    <row r="10" spans="1:39" s="13" customFormat="1" ht="21.75" customHeight="1">
      <c r="A10" s="9">
        <v>8</v>
      </c>
      <c r="B10" s="10" t="s">
        <v>21</v>
      </c>
      <c r="C10" s="10" t="s">
        <v>20</v>
      </c>
      <c r="D10" s="10" t="s">
        <v>131</v>
      </c>
      <c r="E10" s="12" t="s">
        <v>22</v>
      </c>
      <c r="F10" s="9">
        <v>77</v>
      </c>
      <c r="G10" s="9"/>
      <c r="H10" s="9"/>
      <c r="I10" s="9">
        <f t="shared" si="0"/>
        <v>77</v>
      </c>
      <c r="J10" s="27" t="s">
        <v>348</v>
      </c>
      <c r="K10" s="27" t="s">
        <v>373</v>
      </c>
      <c r="L10" s="30">
        <f t="shared" si="1"/>
        <v>152</v>
      </c>
      <c r="M10" s="30">
        <f t="shared" si="2"/>
        <v>76</v>
      </c>
      <c r="N10" s="32">
        <v>1</v>
      </c>
      <c r="O10" s="10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  <c r="AM10" s="15"/>
    </row>
    <row r="11" spans="1:39" s="13" customFormat="1" ht="21.75" customHeight="1">
      <c r="A11" s="9">
        <v>9</v>
      </c>
      <c r="B11" s="10" t="s">
        <v>24</v>
      </c>
      <c r="C11" s="10" t="s">
        <v>23</v>
      </c>
      <c r="D11" s="9" t="s">
        <v>25</v>
      </c>
      <c r="E11" s="12" t="s">
        <v>26</v>
      </c>
      <c r="F11" s="9">
        <v>68.5</v>
      </c>
      <c r="G11" s="9" t="s">
        <v>319</v>
      </c>
      <c r="H11" s="9">
        <v>5</v>
      </c>
      <c r="I11" s="9">
        <f t="shared" si="0"/>
        <v>73.5</v>
      </c>
      <c r="J11" s="27" t="s">
        <v>350</v>
      </c>
      <c r="K11" s="27" t="s">
        <v>374</v>
      </c>
      <c r="L11" s="30">
        <f t="shared" si="1"/>
        <v>150.3</v>
      </c>
      <c r="M11" s="30">
        <f t="shared" si="2"/>
        <v>75.15</v>
      </c>
      <c r="N11" s="32">
        <v>1</v>
      </c>
      <c r="O11" s="10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  <c r="AM11" s="14"/>
    </row>
    <row r="12" spans="1:39" s="13" customFormat="1" ht="21.75" customHeight="1">
      <c r="A12" s="9">
        <v>10</v>
      </c>
      <c r="B12" s="10" t="s">
        <v>28</v>
      </c>
      <c r="C12" s="10" t="s">
        <v>27</v>
      </c>
      <c r="D12" s="9" t="s">
        <v>143</v>
      </c>
      <c r="E12" s="12" t="s">
        <v>29</v>
      </c>
      <c r="F12" s="9">
        <v>75</v>
      </c>
      <c r="G12" s="9"/>
      <c r="H12" s="9"/>
      <c r="I12" s="9">
        <f t="shared" si="0"/>
        <v>75</v>
      </c>
      <c r="J12" s="27" t="s">
        <v>353</v>
      </c>
      <c r="K12" s="27" t="s">
        <v>369</v>
      </c>
      <c r="L12" s="30">
        <f t="shared" si="1"/>
        <v>148.2</v>
      </c>
      <c r="M12" s="30">
        <f t="shared" si="2"/>
        <v>74.1</v>
      </c>
      <c r="N12" s="32">
        <v>1</v>
      </c>
      <c r="O12" s="10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5"/>
      <c r="AM12" s="15"/>
    </row>
    <row r="13" spans="1:39" s="13" customFormat="1" ht="21.75" customHeight="1">
      <c r="A13" s="9">
        <v>11</v>
      </c>
      <c r="B13" s="10" t="s">
        <v>31</v>
      </c>
      <c r="C13" s="10" t="s">
        <v>30</v>
      </c>
      <c r="D13" s="9" t="s">
        <v>32</v>
      </c>
      <c r="E13" s="12" t="s">
        <v>33</v>
      </c>
      <c r="F13" s="9">
        <v>80</v>
      </c>
      <c r="G13" s="9"/>
      <c r="H13" s="9"/>
      <c r="I13" s="9">
        <f t="shared" si="0"/>
        <v>80</v>
      </c>
      <c r="J13" s="27" t="s">
        <v>354</v>
      </c>
      <c r="K13" s="27" t="s">
        <v>378</v>
      </c>
      <c r="L13" s="30">
        <f t="shared" si="1"/>
        <v>156.2</v>
      </c>
      <c r="M13" s="30">
        <f t="shared" si="2"/>
        <v>78.1</v>
      </c>
      <c r="N13" s="32">
        <v>1</v>
      </c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5"/>
      <c r="AM13" s="15"/>
    </row>
    <row r="14" spans="1:39" s="13" customFormat="1" ht="21.75" customHeight="1">
      <c r="A14" s="9">
        <v>12</v>
      </c>
      <c r="B14" s="10" t="s">
        <v>35</v>
      </c>
      <c r="C14" s="10" t="s">
        <v>34</v>
      </c>
      <c r="D14" s="9" t="s">
        <v>32</v>
      </c>
      <c r="E14" s="12" t="s">
        <v>36</v>
      </c>
      <c r="F14" s="9">
        <v>66.5</v>
      </c>
      <c r="G14" s="9" t="s">
        <v>320</v>
      </c>
      <c r="H14" s="9">
        <v>5</v>
      </c>
      <c r="I14" s="9">
        <f t="shared" si="0"/>
        <v>71.5</v>
      </c>
      <c r="J14" s="27" t="s">
        <v>357</v>
      </c>
      <c r="K14" s="27" t="s">
        <v>371</v>
      </c>
      <c r="L14" s="30">
        <f t="shared" si="1"/>
        <v>153.1</v>
      </c>
      <c r="M14" s="30">
        <f t="shared" si="2"/>
        <v>76.55</v>
      </c>
      <c r="N14" s="32">
        <v>2</v>
      </c>
      <c r="O14" s="10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5"/>
    </row>
    <row r="15" spans="1:39" s="13" customFormat="1" ht="21.75" customHeight="1">
      <c r="A15" s="9">
        <v>13</v>
      </c>
      <c r="B15" s="10" t="s">
        <v>39</v>
      </c>
      <c r="C15" s="10" t="s">
        <v>38</v>
      </c>
      <c r="D15" s="10" t="s">
        <v>117</v>
      </c>
      <c r="E15" s="12" t="s">
        <v>37</v>
      </c>
      <c r="F15" s="9">
        <v>73</v>
      </c>
      <c r="G15" s="9"/>
      <c r="H15" s="9"/>
      <c r="I15" s="9">
        <f t="shared" si="0"/>
        <v>73</v>
      </c>
      <c r="J15" s="27" t="s">
        <v>360</v>
      </c>
      <c r="K15" s="27" t="s">
        <v>370</v>
      </c>
      <c r="L15" s="30">
        <f t="shared" si="1"/>
        <v>144.8</v>
      </c>
      <c r="M15" s="30">
        <f t="shared" si="2"/>
        <v>72.4</v>
      </c>
      <c r="N15" s="32">
        <v>1</v>
      </c>
      <c r="O15" s="1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3" customFormat="1" ht="21.75" customHeight="1">
      <c r="A16" s="9">
        <v>14</v>
      </c>
      <c r="B16" s="10" t="s">
        <v>41</v>
      </c>
      <c r="C16" s="10" t="s">
        <v>40</v>
      </c>
      <c r="D16" s="10" t="s">
        <v>42</v>
      </c>
      <c r="E16" s="12" t="s">
        <v>43</v>
      </c>
      <c r="F16" s="21">
        <v>67</v>
      </c>
      <c r="G16" s="21"/>
      <c r="H16" s="21"/>
      <c r="I16" s="21">
        <f t="shared" si="0"/>
        <v>67</v>
      </c>
      <c r="J16" s="27" t="s">
        <v>361</v>
      </c>
      <c r="K16" s="27" t="s">
        <v>368</v>
      </c>
      <c r="L16" s="30">
        <f t="shared" si="1"/>
        <v>147.4</v>
      </c>
      <c r="M16" s="30">
        <f t="shared" si="2"/>
        <v>73.7</v>
      </c>
      <c r="N16" s="32">
        <v>1</v>
      </c>
      <c r="O16" s="1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  <c r="AM16" s="15"/>
    </row>
    <row r="17" spans="1:40" s="13" customFormat="1" ht="21.75" customHeight="1">
      <c r="A17" s="9">
        <v>15</v>
      </c>
      <c r="B17" s="10" t="s">
        <v>106</v>
      </c>
      <c r="C17" s="10" t="s">
        <v>105</v>
      </c>
      <c r="D17" s="10" t="s">
        <v>107</v>
      </c>
      <c r="E17" s="12" t="s">
        <v>108</v>
      </c>
      <c r="F17" s="9">
        <v>59.5</v>
      </c>
      <c r="G17" s="9"/>
      <c r="H17" s="9"/>
      <c r="I17" s="9">
        <f t="shared" si="0"/>
        <v>59.5</v>
      </c>
      <c r="J17" s="27" t="s">
        <v>338</v>
      </c>
      <c r="K17" s="27" t="s">
        <v>372</v>
      </c>
      <c r="L17" s="35">
        <f t="shared" si="1"/>
        <v>140.7</v>
      </c>
      <c r="M17" s="35">
        <f t="shared" si="2"/>
        <v>70.35</v>
      </c>
      <c r="N17" s="32">
        <v>1</v>
      </c>
      <c r="O17" s="9"/>
      <c r="P17" s="1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N17" s="15"/>
    </row>
    <row r="18" spans="1:40" s="13" customFormat="1" ht="21.75" customHeight="1">
      <c r="A18" s="9">
        <v>16</v>
      </c>
      <c r="B18" s="10" t="s">
        <v>102</v>
      </c>
      <c r="C18" s="10" t="s">
        <v>101</v>
      </c>
      <c r="D18" s="9" t="s">
        <v>103</v>
      </c>
      <c r="E18" s="12" t="s">
        <v>104</v>
      </c>
      <c r="F18" s="9">
        <v>63</v>
      </c>
      <c r="G18" s="9"/>
      <c r="H18" s="9"/>
      <c r="I18" s="9">
        <f t="shared" si="0"/>
        <v>63</v>
      </c>
      <c r="J18" s="27" t="s">
        <v>357</v>
      </c>
      <c r="K18" s="27" t="s">
        <v>396</v>
      </c>
      <c r="L18" s="35">
        <f t="shared" si="1"/>
        <v>139</v>
      </c>
      <c r="M18" s="35">
        <f t="shared" si="2"/>
        <v>69.5</v>
      </c>
      <c r="N18" s="32">
        <v>1</v>
      </c>
      <c r="O18" s="9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s="13" customFormat="1" ht="21.75" customHeight="1">
      <c r="A19" s="9">
        <v>17</v>
      </c>
      <c r="B19" s="10" t="s">
        <v>110</v>
      </c>
      <c r="C19" s="10" t="s">
        <v>109</v>
      </c>
      <c r="D19" s="10" t="s">
        <v>111</v>
      </c>
      <c r="E19" s="12" t="s">
        <v>112</v>
      </c>
      <c r="F19" s="9">
        <v>68</v>
      </c>
      <c r="G19" s="9"/>
      <c r="H19" s="9"/>
      <c r="I19" s="9">
        <f t="shared" si="0"/>
        <v>68</v>
      </c>
      <c r="J19" s="27" t="s">
        <v>383</v>
      </c>
      <c r="K19" s="27" t="s">
        <v>393</v>
      </c>
      <c r="L19" s="35">
        <f t="shared" si="1"/>
        <v>148.6</v>
      </c>
      <c r="M19" s="35">
        <f t="shared" si="2"/>
        <v>74.3</v>
      </c>
      <c r="N19" s="32">
        <v>1</v>
      </c>
      <c r="O19" s="9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N19" s="15"/>
    </row>
    <row r="20" spans="1:40" s="13" customFormat="1" ht="21.75" customHeight="1">
      <c r="A20" s="9">
        <v>18</v>
      </c>
      <c r="B20" s="10" t="s">
        <v>115</v>
      </c>
      <c r="C20" s="10" t="s">
        <v>114</v>
      </c>
      <c r="D20" s="10" t="s">
        <v>111</v>
      </c>
      <c r="E20" s="12" t="s">
        <v>113</v>
      </c>
      <c r="F20" s="9">
        <v>66</v>
      </c>
      <c r="G20" s="9"/>
      <c r="H20" s="9"/>
      <c r="I20" s="9">
        <f t="shared" si="0"/>
        <v>66</v>
      </c>
      <c r="J20" s="27" t="s">
        <v>358</v>
      </c>
      <c r="K20" s="27" t="s">
        <v>392</v>
      </c>
      <c r="L20" s="35">
        <f t="shared" si="1"/>
        <v>148.6</v>
      </c>
      <c r="M20" s="35">
        <f t="shared" si="2"/>
        <v>74.3</v>
      </c>
      <c r="N20" s="32">
        <v>1</v>
      </c>
      <c r="O20" s="9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/>
    </row>
    <row r="21" spans="1:40" s="13" customFormat="1" ht="21.75" customHeight="1">
      <c r="A21" s="9">
        <v>19</v>
      </c>
      <c r="B21" s="10" t="s">
        <v>173</v>
      </c>
      <c r="C21" s="10" t="s">
        <v>116</v>
      </c>
      <c r="D21" s="10" t="s">
        <v>117</v>
      </c>
      <c r="E21" s="11" t="s">
        <v>118</v>
      </c>
      <c r="F21" s="9">
        <v>78</v>
      </c>
      <c r="G21" s="9" t="s">
        <v>321</v>
      </c>
      <c r="H21" s="9">
        <v>5</v>
      </c>
      <c r="I21" s="9">
        <f t="shared" si="0"/>
        <v>83</v>
      </c>
      <c r="J21" s="27" t="s">
        <v>384</v>
      </c>
      <c r="K21" s="27" t="s">
        <v>390</v>
      </c>
      <c r="L21" s="35">
        <f t="shared" si="1"/>
        <v>161.8</v>
      </c>
      <c r="M21" s="35">
        <f t="shared" si="2"/>
        <v>80.9</v>
      </c>
      <c r="N21" s="32">
        <v>1</v>
      </c>
      <c r="O21" s="9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  <c r="AN21" s="15"/>
    </row>
    <row r="22" spans="1:40" s="13" customFormat="1" ht="21.75" customHeight="1">
      <c r="A22" s="9">
        <v>20</v>
      </c>
      <c r="B22" s="10" t="s">
        <v>120</v>
      </c>
      <c r="C22" s="10" t="s">
        <v>119</v>
      </c>
      <c r="D22" s="10" t="s">
        <v>121</v>
      </c>
      <c r="E22" s="11" t="s">
        <v>122</v>
      </c>
      <c r="F22" s="9">
        <v>74</v>
      </c>
      <c r="G22" s="9" t="s">
        <v>323</v>
      </c>
      <c r="H22" s="9">
        <v>5</v>
      </c>
      <c r="I22" s="9">
        <f t="shared" si="0"/>
        <v>79</v>
      </c>
      <c r="J22" s="27" t="s">
        <v>356</v>
      </c>
      <c r="K22" s="27" t="s">
        <v>398</v>
      </c>
      <c r="L22" s="35">
        <f t="shared" si="1"/>
        <v>161.2</v>
      </c>
      <c r="M22" s="35">
        <f t="shared" si="2"/>
        <v>80.6</v>
      </c>
      <c r="N22" s="32">
        <v>1</v>
      </c>
      <c r="O22" s="9"/>
      <c r="P22" s="17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  <c r="AN22" s="15"/>
    </row>
    <row r="23" spans="1:40" s="13" customFormat="1" ht="21.75" customHeight="1">
      <c r="A23" s="9">
        <v>21</v>
      </c>
      <c r="B23" s="10" t="s">
        <v>124</v>
      </c>
      <c r="C23" s="10" t="s">
        <v>123</v>
      </c>
      <c r="D23" s="10" t="s">
        <v>275</v>
      </c>
      <c r="E23" s="11" t="s">
        <v>125</v>
      </c>
      <c r="F23" s="9">
        <v>79</v>
      </c>
      <c r="G23" s="9"/>
      <c r="H23" s="9"/>
      <c r="I23" s="9">
        <f t="shared" si="0"/>
        <v>79</v>
      </c>
      <c r="J23" s="27" t="s">
        <v>346</v>
      </c>
      <c r="K23" s="27" t="s">
        <v>393</v>
      </c>
      <c r="L23" s="35">
        <f t="shared" si="1"/>
        <v>159.6</v>
      </c>
      <c r="M23" s="35">
        <f t="shared" si="2"/>
        <v>79.8</v>
      </c>
      <c r="N23" s="32">
        <v>1</v>
      </c>
      <c r="O23" s="9"/>
      <c r="P23" s="17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  <c r="AN23" s="15"/>
    </row>
    <row r="24" spans="1:40" s="13" customFormat="1" ht="21.75" customHeight="1">
      <c r="A24" s="9">
        <v>22</v>
      </c>
      <c r="B24" s="10" t="s">
        <v>127</v>
      </c>
      <c r="C24" s="10" t="s">
        <v>126</v>
      </c>
      <c r="D24" s="10" t="s">
        <v>213</v>
      </c>
      <c r="E24" s="11" t="s">
        <v>128</v>
      </c>
      <c r="F24" s="9">
        <v>78.5</v>
      </c>
      <c r="G24" s="9"/>
      <c r="H24" s="9"/>
      <c r="I24" s="9">
        <f t="shared" si="0"/>
        <v>78.5</v>
      </c>
      <c r="J24" s="27" t="s">
        <v>387</v>
      </c>
      <c r="K24" s="27" t="s">
        <v>392</v>
      </c>
      <c r="L24" s="35">
        <f t="shared" si="1"/>
        <v>161.1</v>
      </c>
      <c r="M24" s="35">
        <f t="shared" si="2"/>
        <v>80.55</v>
      </c>
      <c r="N24" s="32">
        <v>1</v>
      </c>
      <c r="O24" s="9"/>
      <c r="P24" s="17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</row>
    <row r="25" spans="1:40" s="13" customFormat="1" ht="21.75" customHeight="1">
      <c r="A25" s="9">
        <v>23</v>
      </c>
      <c r="B25" s="10" t="s">
        <v>130</v>
      </c>
      <c r="C25" s="10" t="s">
        <v>129</v>
      </c>
      <c r="D25" s="10" t="s">
        <v>131</v>
      </c>
      <c r="E25" s="11" t="s">
        <v>132</v>
      </c>
      <c r="F25" s="9">
        <v>82</v>
      </c>
      <c r="G25" s="9"/>
      <c r="H25" s="9"/>
      <c r="I25" s="9">
        <f t="shared" si="0"/>
        <v>82</v>
      </c>
      <c r="J25" s="27" t="s">
        <v>355</v>
      </c>
      <c r="K25" s="27" t="s">
        <v>398</v>
      </c>
      <c r="L25" s="35">
        <f t="shared" si="1"/>
        <v>164.2</v>
      </c>
      <c r="M25" s="35">
        <f t="shared" si="2"/>
        <v>82.1</v>
      </c>
      <c r="N25" s="32">
        <v>1</v>
      </c>
      <c r="O25" s="9"/>
      <c r="P25" s="17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s="13" customFormat="1" ht="21.75" customHeight="1">
      <c r="A26" s="9">
        <v>24</v>
      </c>
      <c r="B26" s="10" t="s">
        <v>134</v>
      </c>
      <c r="C26" s="10" t="s">
        <v>133</v>
      </c>
      <c r="D26" s="10" t="s">
        <v>135</v>
      </c>
      <c r="E26" s="12" t="s">
        <v>136</v>
      </c>
      <c r="F26" s="9">
        <v>64</v>
      </c>
      <c r="G26" s="9"/>
      <c r="H26" s="9"/>
      <c r="I26" s="9">
        <f t="shared" si="0"/>
        <v>64</v>
      </c>
      <c r="J26" s="27" t="s">
        <v>347</v>
      </c>
      <c r="K26" s="27" t="s">
        <v>391</v>
      </c>
      <c r="L26" s="35">
        <f t="shared" si="1"/>
        <v>144.8</v>
      </c>
      <c r="M26" s="35">
        <f t="shared" si="2"/>
        <v>72.4</v>
      </c>
      <c r="N26" s="32">
        <v>1</v>
      </c>
      <c r="O26" s="9"/>
      <c r="P26" s="17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  <c r="AN26" s="15"/>
    </row>
    <row r="27" spans="1:40" s="13" customFormat="1" ht="21.75" customHeight="1">
      <c r="A27" s="9">
        <v>25</v>
      </c>
      <c r="B27" s="10" t="s">
        <v>138</v>
      </c>
      <c r="C27" s="10" t="s">
        <v>137</v>
      </c>
      <c r="D27" s="10" t="s">
        <v>139</v>
      </c>
      <c r="E27" s="12" t="s">
        <v>140</v>
      </c>
      <c r="F27" s="9">
        <v>62</v>
      </c>
      <c r="G27" s="9"/>
      <c r="H27" s="9"/>
      <c r="I27" s="9">
        <f t="shared" si="0"/>
        <v>62</v>
      </c>
      <c r="J27" s="27" t="s">
        <v>345</v>
      </c>
      <c r="K27" s="27" t="s">
        <v>374</v>
      </c>
      <c r="L27" s="35">
        <f t="shared" si="1"/>
        <v>138.8</v>
      </c>
      <c r="M27" s="35">
        <f t="shared" si="2"/>
        <v>69.4</v>
      </c>
      <c r="N27" s="32">
        <v>1</v>
      </c>
      <c r="O27" s="9"/>
      <c r="P27" s="17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N27" s="14"/>
    </row>
    <row r="28" spans="1:40" s="13" customFormat="1" ht="21.75" customHeight="1">
      <c r="A28" s="9">
        <v>26</v>
      </c>
      <c r="B28" s="10" t="s">
        <v>142</v>
      </c>
      <c r="C28" s="10" t="s">
        <v>141</v>
      </c>
      <c r="D28" s="9" t="s">
        <v>143</v>
      </c>
      <c r="E28" s="12" t="s">
        <v>144</v>
      </c>
      <c r="F28" s="9">
        <v>77.5</v>
      </c>
      <c r="G28" s="9"/>
      <c r="H28" s="9"/>
      <c r="I28" s="9">
        <f t="shared" si="0"/>
        <v>77.5</v>
      </c>
      <c r="J28" s="27" t="s">
        <v>388</v>
      </c>
      <c r="K28" s="27" t="s">
        <v>395</v>
      </c>
      <c r="L28" s="35">
        <f t="shared" si="1"/>
        <v>163.3</v>
      </c>
      <c r="M28" s="35">
        <f t="shared" si="2"/>
        <v>81.65</v>
      </c>
      <c r="N28" s="32">
        <v>1</v>
      </c>
      <c r="O28" s="9"/>
      <c r="P28" s="17"/>
      <c r="Q28" s="14"/>
      <c r="R28" s="14"/>
      <c r="S28" s="14"/>
      <c r="T28" s="14"/>
      <c r="U28" s="14"/>
      <c r="V28" s="14"/>
      <c r="W28" s="14"/>
      <c r="X28" s="14"/>
      <c r="Y28" s="1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N28" s="15"/>
    </row>
    <row r="29" spans="1:40" s="13" customFormat="1" ht="21.75" customHeight="1">
      <c r="A29" s="9">
        <v>27</v>
      </c>
      <c r="B29" s="10" t="s">
        <v>146</v>
      </c>
      <c r="C29" s="10" t="s">
        <v>145</v>
      </c>
      <c r="D29" s="9" t="s">
        <v>143</v>
      </c>
      <c r="E29" s="12" t="s">
        <v>144</v>
      </c>
      <c r="F29" s="9">
        <v>75</v>
      </c>
      <c r="G29" s="9"/>
      <c r="H29" s="9"/>
      <c r="I29" s="9">
        <f t="shared" si="0"/>
        <v>75</v>
      </c>
      <c r="J29" s="27" t="s">
        <v>334</v>
      </c>
      <c r="K29" s="27" t="s">
        <v>366</v>
      </c>
      <c r="L29" s="35">
        <f t="shared" si="1"/>
        <v>155.2</v>
      </c>
      <c r="M29" s="35">
        <f t="shared" si="2"/>
        <v>77.6</v>
      </c>
      <c r="N29" s="32">
        <v>2</v>
      </c>
      <c r="O29" s="9"/>
      <c r="P29" s="17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3" customFormat="1" ht="21.75" customHeight="1">
      <c r="A30" s="9">
        <v>28</v>
      </c>
      <c r="B30" s="10" t="s">
        <v>148</v>
      </c>
      <c r="C30" s="10" t="s">
        <v>147</v>
      </c>
      <c r="D30" s="10" t="s">
        <v>149</v>
      </c>
      <c r="E30" s="12" t="s">
        <v>150</v>
      </c>
      <c r="F30" s="9">
        <v>65</v>
      </c>
      <c r="G30" s="9"/>
      <c r="H30" s="9"/>
      <c r="I30" s="9">
        <f t="shared" si="0"/>
        <v>65</v>
      </c>
      <c r="J30" s="27" t="s">
        <v>350</v>
      </c>
      <c r="K30" s="27" t="s">
        <v>399</v>
      </c>
      <c r="L30" s="35">
        <f t="shared" si="1"/>
        <v>143.4</v>
      </c>
      <c r="M30" s="35">
        <f t="shared" si="2"/>
        <v>71.7</v>
      </c>
      <c r="N30" s="32">
        <v>1</v>
      </c>
      <c r="O30" s="9"/>
      <c r="P30" s="17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N30" s="15"/>
    </row>
    <row r="31" spans="1:40" s="13" customFormat="1" ht="21" customHeight="1">
      <c r="A31" s="9">
        <v>29</v>
      </c>
      <c r="B31" s="10" t="s">
        <v>73</v>
      </c>
      <c r="C31" s="10" t="s">
        <v>72</v>
      </c>
      <c r="D31" s="9" t="s">
        <v>68</v>
      </c>
      <c r="E31" s="12" t="s">
        <v>74</v>
      </c>
      <c r="F31" s="9">
        <v>68.5</v>
      </c>
      <c r="G31" s="9"/>
      <c r="H31" s="9"/>
      <c r="I31" s="9">
        <f t="shared" si="0"/>
        <v>68.5</v>
      </c>
      <c r="J31" s="27" t="s">
        <v>335</v>
      </c>
      <c r="K31" s="27" t="s">
        <v>405</v>
      </c>
      <c r="L31" s="35">
        <f t="shared" si="1"/>
        <v>156.1</v>
      </c>
      <c r="M31" s="35">
        <f t="shared" si="2"/>
        <v>78.05</v>
      </c>
      <c r="N31" s="32">
        <v>1</v>
      </c>
      <c r="O31" s="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5"/>
      <c r="AN31" s="15"/>
    </row>
    <row r="32" spans="1:40" s="13" customFormat="1" ht="21" customHeight="1">
      <c r="A32" s="9">
        <v>30</v>
      </c>
      <c r="B32" s="10" t="s">
        <v>67</v>
      </c>
      <c r="C32" s="10" t="s">
        <v>66</v>
      </c>
      <c r="D32" s="9" t="s">
        <v>68</v>
      </c>
      <c r="E32" s="12" t="s">
        <v>69</v>
      </c>
      <c r="F32" s="9">
        <v>75</v>
      </c>
      <c r="G32" s="9"/>
      <c r="H32" s="9"/>
      <c r="I32" s="9">
        <f t="shared" si="0"/>
        <v>75</v>
      </c>
      <c r="J32" s="27" t="s">
        <v>350</v>
      </c>
      <c r="K32" s="27" t="s">
        <v>397</v>
      </c>
      <c r="L32" s="35">
        <f t="shared" si="1"/>
        <v>154.8</v>
      </c>
      <c r="M32" s="35">
        <f t="shared" si="2"/>
        <v>77.4</v>
      </c>
      <c r="N32" s="32">
        <v>2</v>
      </c>
      <c r="O32" s="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13" customFormat="1" ht="21" customHeight="1">
      <c r="A33" s="9">
        <v>31</v>
      </c>
      <c r="B33" s="10" t="s">
        <v>71</v>
      </c>
      <c r="C33" s="10" t="s">
        <v>70</v>
      </c>
      <c r="D33" s="9" t="s">
        <v>68</v>
      </c>
      <c r="E33" s="12" t="s">
        <v>69</v>
      </c>
      <c r="F33" s="9">
        <v>71</v>
      </c>
      <c r="G33" s="9"/>
      <c r="H33" s="9"/>
      <c r="I33" s="9">
        <f t="shared" si="0"/>
        <v>71</v>
      </c>
      <c r="J33" s="27" t="s">
        <v>346</v>
      </c>
      <c r="K33" s="27" t="s">
        <v>364</v>
      </c>
      <c r="L33" s="35">
        <f t="shared" si="1"/>
        <v>152.4</v>
      </c>
      <c r="M33" s="35">
        <f t="shared" si="2"/>
        <v>76.2</v>
      </c>
      <c r="N33" s="32">
        <v>3</v>
      </c>
      <c r="O33" s="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5"/>
      <c r="AN33" s="15"/>
    </row>
    <row r="34" spans="1:40" s="13" customFormat="1" ht="21" customHeight="1">
      <c r="A34" s="9">
        <v>32</v>
      </c>
      <c r="B34" s="10" t="s">
        <v>78</v>
      </c>
      <c r="C34" s="10" t="s">
        <v>77</v>
      </c>
      <c r="D34" s="9" t="s">
        <v>68</v>
      </c>
      <c r="E34" s="12" t="s">
        <v>74</v>
      </c>
      <c r="F34" s="9">
        <v>67.5</v>
      </c>
      <c r="G34" s="9"/>
      <c r="H34" s="9"/>
      <c r="I34" s="9">
        <f t="shared" si="0"/>
        <v>67.5</v>
      </c>
      <c r="J34" s="27" t="s">
        <v>352</v>
      </c>
      <c r="K34" s="27" t="s">
        <v>364</v>
      </c>
      <c r="L34" s="35">
        <f t="shared" si="1"/>
        <v>148.9</v>
      </c>
      <c r="M34" s="35">
        <f t="shared" si="2"/>
        <v>74.45</v>
      </c>
      <c r="N34" s="32">
        <v>4</v>
      </c>
      <c r="O34" s="9"/>
      <c r="P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</row>
    <row r="35" spans="1:40" s="13" customFormat="1" ht="21" customHeight="1">
      <c r="A35" s="9">
        <v>33</v>
      </c>
      <c r="B35" s="10" t="s">
        <v>76</v>
      </c>
      <c r="C35" s="10" t="s">
        <v>75</v>
      </c>
      <c r="D35" s="9" t="s">
        <v>68</v>
      </c>
      <c r="E35" s="12" t="s">
        <v>74</v>
      </c>
      <c r="F35" s="9">
        <v>68.5</v>
      </c>
      <c r="G35" s="9"/>
      <c r="H35" s="9"/>
      <c r="I35" s="9">
        <f t="shared" si="0"/>
        <v>68.5</v>
      </c>
      <c r="J35" s="27" t="s">
        <v>345</v>
      </c>
      <c r="K35" s="27" t="s">
        <v>394</v>
      </c>
      <c r="L35" s="35">
        <f aca="true" t="shared" si="3" ref="L35:L66">I35+K35</f>
        <v>146.7</v>
      </c>
      <c r="M35" s="35">
        <f t="shared" si="2"/>
        <v>73.35</v>
      </c>
      <c r="N35" s="32">
        <v>5</v>
      </c>
      <c r="O35" s="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5"/>
    </row>
    <row r="36" spans="1:40" s="13" customFormat="1" ht="21" customHeight="1">
      <c r="A36" s="9">
        <v>34</v>
      </c>
      <c r="B36" s="10" t="s">
        <v>80</v>
      </c>
      <c r="C36" s="10" t="s">
        <v>79</v>
      </c>
      <c r="D36" s="9" t="s">
        <v>68</v>
      </c>
      <c r="E36" s="12" t="s">
        <v>74</v>
      </c>
      <c r="F36" s="9">
        <v>63</v>
      </c>
      <c r="G36" s="9"/>
      <c r="H36" s="9"/>
      <c r="I36" s="9">
        <f t="shared" si="0"/>
        <v>63</v>
      </c>
      <c r="J36" s="27" t="s">
        <v>343</v>
      </c>
      <c r="K36" s="27" t="s">
        <v>392</v>
      </c>
      <c r="L36" s="35">
        <f t="shared" si="3"/>
        <v>145.6</v>
      </c>
      <c r="M36" s="35">
        <f t="shared" si="2"/>
        <v>72.8</v>
      </c>
      <c r="N36" s="32">
        <v>6</v>
      </c>
      <c r="O36" s="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5"/>
      <c r="AN36" s="15"/>
    </row>
    <row r="37" spans="1:40" s="13" customFormat="1" ht="21" customHeight="1">
      <c r="A37" s="9">
        <v>35</v>
      </c>
      <c r="B37" s="10" t="s">
        <v>82</v>
      </c>
      <c r="C37" s="10" t="s">
        <v>81</v>
      </c>
      <c r="D37" s="10" t="s">
        <v>83</v>
      </c>
      <c r="E37" s="9" t="s">
        <v>84</v>
      </c>
      <c r="F37" s="9">
        <v>62</v>
      </c>
      <c r="G37" s="9"/>
      <c r="H37" s="9"/>
      <c r="I37" s="9">
        <f t="shared" si="0"/>
        <v>62</v>
      </c>
      <c r="J37" s="27" t="s">
        <v>354</v>
      </c>
      <c r="K37" s="27" t="s">
        <v>404</v>
      </c>
      <c r="L37" s="35">
        <f t="shared" si="3"/>
        <v>139.2</v>
      </c>
      <c r="M37" s="35">
        <f t="shared" si="2"/>
        <v>69.6</v>
      </c>
      <c r="N37" s="32">
        <v>1</v>
      </c>
      <c r="O37" s="9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5"/>
      <c r="AN37" s="15"/>
    </row>
    <row r="38" spans="1:40" s="13" customFormat="1" ht="21" customHeight="1">
      <c r="A38" s="9">
        <v>36</v>
      </c>
      <c r="B38" s="10" t="s">
        <v>86</v>
      </c>
      <c r="C38" s="10" t="s">
        <v>85</v>
      </c>
      <c r="D38" s="9" t="s">
        <v>68</v>
      </c>
      <c r="E38" s="12" t="s">
        <v>87</v>
      </c>
      <c r="F38" s="9">
        <v>78.5</v>
      </c>
      <c r="G38" s="9"/>
      <c r="H38" s="9"/>
      <c r="I38" s="9">
        <f t="shared" si="0"/>
        <v>78.5</v>
      </c>
      <c r="J38" s="27" t="s">
        <v>341</v>
      </c>
      <c r="K38" s="27" t="s">
        <v>364</v>
      </c>
      <c r="L38" s="35">
        <f t="shared" si="3"/>
        <v>159.9</v>
      </c>
      <c r="M38" s="35">
        <f t="shared" si="2"/>
        <v>79.95</v>
      </c>
      <c r="N38" s="32">
        <v>1</v>
      </c>
      <c r="O38" s="9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5"/>
      <c r="AN38" s="14"/>
    </row>
    <row r="39" spans="1:40" s="13" customFormat="1" ht="21" customHeight="1">
      <c r="A39" s="9">
        <v>37</v>
      </c>
      <c r="B39" s="10" t="s">
        <v>89</v>
      </c>
      <c r="C39" s="10" t="s">
        <v>88</v>
      </c>
      <c r="D39" s="9" t="s">
        <v>68</v>
      </c>
      <c r="E39" s="12" t="s">
        <v>87</v>
      </c>
      <c r="F39" s="9">
        <v>74.5</v>
      </c>
      <c r="G39" s="9"/>
      <c r="H39" s="9"/>
      <c r="I39" s="9">
        <f t="shared" si="0"/>
        <v>74.5</v>
      </c>
      <c r="J39" s="27" t="s">
        <v>385</v>
      </c>
      <c r="K39" s="27" t="s">
        <v>404</v>
      </c>
      <c r="L39" s="35">
        <f t="shared" si="3"/>
        <v>151.7</v>
      </c>
      <c r="M39" s="35">
        <f t="shared" si="2"/>
        <v>75.85</v>
      </c>
      <c r="N39" s="32">
        <v>2</v>
      </c>
      <c r="O39" s="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5"/>
      <c r="AN39" s="15"/>
    </row>
    <row r="40" spans="1:40" s="13" customFormat="1" ht="21" customHeight="1">
      <c r="A40" s="9">
        <v>38</v>
      </c>
      <c r="B40" s="10" t="s">
        <v>96</v>
      </c>
      <c r="C40" s="10" t="s">
        <v>95</v>
      </c>
      <c r="D40" s="9" t="s">
        <v>68</v>
      </c>
      <c r="E40" s="12" t="s">
        <v>90</v>
      </c>
      <c r="F40" s="9">
        <v>64</v>
      </c>
      <c r="G40" s="9"/>
      <c r="H40" s="9"/>
      <c r="I40" s="9">
        <f t="shared" si="0"/>
        <v>64</v>
      </c>
      <c r="J40" s="27" t="s">
        <v>351</v>
      </c>
      <c r="K40" s="27" t="s">
        <v>395</v>
      </c>
      <c r="L40" s="35">
        <f t="shared" si="3"/>
        <v>149.8</v>
      </c>
      <c r="M40" s="35">
        <f t="shared" si="2"/>
        <v>74.9</v>
      </c>
      <c r="N40" s="32">
        <v>3</v>
      </c>
      <c r="O40" s="9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5"/>
      <c r="AN40" s="15"/>
    </row>
    <row r="41" spans="1:40" s="13" customFormat="1" ht="21" customHeight="1">
      <c r="A41" s="9">
        <v>39</v>
      </c>
      <c r="B41" s="10" t="s">
        <v>94</v>
      </c>
      <c r="C41" s="10" t="s">
        <v>93</v>
      </c>
      <c r="D41" s="9" t="s">
        <v>68</v>
      </c>
      <c r="E41" s="12" t="s">
        <v>90</v>
      </c>
      <c r="F41" s="9">
        <v>65</v>
      </c>
      <c r="G41" s="9"/>
      <c r="H41" s="9"/>
      <c r="I41" s="9">
        <f t="shared" si="0"/>
        <v>65</v>
      </c>
      <c r="J41" s="27" t="s">
        <v>389</v>
      </c>
      <c r="K41" s="27" t="s">
        <v>406</v>
      </c>
      <c r="L41" s="35">
        <f t="shared" si="3"/>
        <v>149.2</v>
      </c>
      <c r="M41" s="35">
        <f t="shared" si="2"/>
        <v>74.6</v>
      </c>
      <c r="N41" s="32">
        <v>4</v>
      </c>
      <c r="O41" s="9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s="13" customFormat="1" ht="21" customHeight="1">
      <c r="A42" s="9">
        <v>40</v>
      </c>
      <c r="B42" s="10" t="s">
        <v>98</v>
      </c>
      <c r="C42" s="10" t="s">
        <v>97</v>
      </c>
      <c r="D42" s="9" t="s">
        <v>68</v>
      </c>
      <c r="E42" s="12" t="s">
        <v>90</v>
      </c>
      <c r="F42" s="9">
        <v>58</v>
      </c>
      <c r="G42" s="9" t="s">
        <v>322</v>
      </c>
      <c r="H42" s="9">
        <v>5</v>
      </c>
      <c r="I42" s="9">
        <f t="shared" si="0"/>
        <v>63</v>
      </c>
      <c r="J42" s="27" t="s">
        <v>333</v>
      </c>
      <c r="K42" s="27" t="s">
        <v>403</v>
      </c>
      <c r="L42" s="35">
        <f t="shared" si="3"/>
        <v>146.8</v>
      </c>
      <c r="M42" s="35">
        <f t="shared" si="2"/>
        <v>73.4</v>
      </c>
      <c r="N42" s="32">
        <v>5</v>
      </c>
      <c r="O42" s="9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  <c r="AN42" s="15"/>
    </row>
    <row r="43" spans="1:40" s="13" customFormat="1" ht="21" customHeight="1">
      <c r="A43" s="9">
        <v>41</v>
      </c>
      <c r="B43" s="10" t="s">
        <v>100</v>
      </c>
      <c r="C43" s="10" t="s">
        <v>99</v>
      </c>
      <c r="D43" s="9" t="s">
        <v>68</v>
      </c>
      <c r="E43" s="12" t="s">
        <v>90</v>
      </c>
      <c r="F43" s="9">
        <v>63</v>
      </c>
      <c r="G43" s="9"/>
      <c r="H43" s="9"/>
      <c r="I43" s="9">
        <f t="shared" si="0"/>
        <v>63</v>
      </c>
      <c r="J43" s="27" t="s">
        <v>387</v>
      </c>
      <c r="K43" s="27" t="s">
        <v>402</v>
      </c>
      <c r="L43" s="35">
        <f t="shared" si="3"/>
        <v>146.4</v>
      </c>
      <c r="M43" s="35">
        <f t="shared" si="2"/>
        <v>73.2</v>
      </c>
      <c r="N43" s="32">
        <v>6</v>
      </c>
      <c r="O43" s="9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3" customFormat="1" ht="21" customHeight="1">
      <c r="A44" s="9">
        <v>42</v>
      </c>
      <c r="B44" s="10" t="s">
        <v>92</v>
      </c>
      <c r="C44" s="10" t="s">
        <v>91</v>
      </c>
      <c r="D44" s="9" t="s">
        <v>68</v>
      </c>
      <c r="E44" s="12" t="s">
        <v>90</v>
      </c>
      <c r="F44" s="9">
        <v>67</v>
      </c>
      <c r="G44" s="9"/>
      <c r="H44" s="9"/>
      <c r="I44" s="9">
        <f t="shared" si="0"/>
        <v>67</v>
      </c>
      <c r="J44" s="27" t="s">
        <v>349</v>
      </c>
      <c r="K44" s="27" t="s">
        <v>390</v>
      </c>
      <c r="L44" s="35">
        <f t="shared" si="3"/>
        <v>145.8</v>
      </c>
      <c r="M44" s="35">
        <f t="shared" si="2"/>
        <v>72.9</v>
      </c>
      <c r="N44" s="32">
        <v>7</v>
      </c>
      <c r="O44" s="9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N44" s="15"/>
    </row>
    <row r="45" spans="1:40" s="13" customFormat="1" ht="19.5" customHeight="1">
      <c r="A45" s="9">
        <v>43</v>
      </c>
      <c r="B45" s="10" t="s">
        <v>296</v>
      </c>
      <c r="C45" s="10" t="s">
        <v>295</v>
      </c>
      <c r="D45" s="9" t="s">
        <v>297</v>
      </c>
      <c r="E45" s="11" t="s">
        <v>298</v>
      </c>
      <c r="F45" s="9">
        <v>80.5</v>
      </c>
      <c r="G45" s="9" t="s">
        <v>319</v>
      </c>
      <c r="H45" s="9">
        <v>5</v>
      </c>
      <c r="I45" s="9">
        <f t="shared" si="0"/>
        <v>85.5</v>
      </c>
      <c r="J45" s="27" t="s">
        <v>386</v>
      </c>
      <c r="K45" s="27" t="s">
        <v>412</v>
      </c>
      <c r="L45" s="35">
        <f t="shared" si="3"/>
        <v>170.3</v>
      </c>
      <c r="M45" s="35">
        <f t="shared" si="2"/>
        <v>85.15</v>
      </c>
      <c r="N45" s="27" t="s">
        <v>429</v>
      </c>
      <c r="O45" s="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  <c r="AN45" s="15"/>
    </row>
    <row r="46" spans="1:40" s="13" customFormat="1" ht="19.5" customHeight="1">
      <c r="A46" s="9">
        <v>44</v>
      </c>
      <c r="B46" s="10" t="s">
        <v>300</v>
      </c>
      <c r="C46" s="10" t="s">
        <v>299</v>
      </c>
      <c r="D46" s="9" t="s">
        <v>301</v>
      </c>
      <c r="E46" s="11" t="s">
        <v>302</v>
      </c>
      <c r="F46" s="9">
        <v>82.5</v>
      </c>
      <c r="G46" s="9"/>
      <c r="H46" s="9"/>
      <c r="I46" s="9">
        <f t="shared" si="0"/>
        <v>82.5</v>
      </c>
      <c r="J46" s="27" t="s">
        <v>334</v>
      </c>
      <c r="K46" s="27" t="s">
        <v>372</v>
      </c>
      <c r="L46" s="35">
        <f t="shared" si="3"/>
        <v>163.7</v>
      </c>
      <c r="M46" s="35">
        <f t="shared" si="2"/>
        <v>81.85</v>
      </c>
      <c r="N46" s="27" t="s">
        <v>429</v>
      </c>
      <c r="O46" s="9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  <c r="AN46" s="15"/>
    </row>
    <row r="47" spans="1:40" s="13" customFormat="1" ht="19.5" customHeight="1">
      <c r="A47" s="9">
        <v>45</v>
      </c>
      <c r="B47" s="10" t="s">
        <v>310</v>
      </c>
      <c r="C47" s="10" t="s">
        <v>309</v>
      </c>
      <c r="D47" s="9" t="s">
        <v>305</v>
      </c>
      <c r="E47" s="11" t="s">
        <v>306</v>
      </c>
      <c r="F47" s="9">
        <v>86.5</v>
      </c>
      <c r="G47" s="9"/>
      <c r="H47" s="9"/>
      <c r="I47" s="9">
        <f t="shared" si="0"/>
        <v>86.5</v>
      </c>
      <c r="J47" s="27" t="s">
        <v>384</v>
      </c>
      <c r="K47" s="27" t="s">
        <v>411</v>
      </c>
      <c r="L47" s="35">
        <f t="shared" si="3"/>
        <v>167.5</v>
      </c>
      <c r="M47" s="35">
        <f t="shared" si="2"/>
        <v>83.75</v>
      </c>
      <c r="N47" s="27" t="s">
        <v>429</v>
      </c>
      <c r="O47" s="9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</row>
    <row r="48" spans="1:40" s="13" customFormat="1" ht="19.5" customHeight="1">
      <c r="A48" s="9">
        <v>46</v>
      </c>
      <c r="B48" s="10" t="s">
        <v>304</v>
      </c>
      <c r="C48" s="10" t="s">
        <v>303</v>
      </c>
      <c r="D48" s="9" t="s">
        <v>305</v>
      </c>
      <c r="E48" s="11" t="s">
        <v>306</v>
      </c>
      <c r="F48" s="9">
        <v>82</v>
      </c>
      <c r="G48" s="9" t="s">
        <v>329</v>
      </c>
      <c r="H48" s="9">
        <v>5</v>
      </c>
      <c r="I48" s="9">
        <f t="shared" si="0"/>
        <v>87</v>
      </c>
      <c r="J48" s="27" t="s">
        <v>362</v>
      </c>
      <c r="K48" s="27" t="s">
        <v>413</v>
      </c>
      <c r="L48" s="35">
        <f t="shared" si="3"/>
        <v>166</v>
      </c>
      <c r="M48" s="35">
        <f t="shared" si="2"/>
        <v>83</v>
      </c>
      <c r="N48" s="27" t="s">
        <v>430</v>
      </c>
      <c r="O48" s="9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  <c r="AN48" s="15"/>
    </row>
    <row r="49" spans="1:40" s="13" customFormat="1" ht="19.5" customHeight="1">
      <c r="A49" s="9">
        <v>47</v>
      </c>
      <c r="B49" s="10" t="s">
        <v>312</v>
      </c>
      <c r="C49" s="10" t="s">
        <v>311</v>
      </c>
      <c r="D49" s="9" t="s">
        <v>305</v>
      </c>
      <c r="E49" s="11" t="s">
        <v>306</v>
      </c>
      <c r="F49" s="9">
        <v>80</v>
      </c>
      <c r="G49" s="9" t="s">
        <v>330</v>
      </c>
      <c r="H49" s="9">
        <v>5</v>
      </c>
      <c r="I49" s="9">
        <f t="shared" si="0"/>
        <v>85</v>
      </c>
      <c r="J49" s="27" t="s">
        <v>409</v>
      </c>
      <c r="K49" s="27" t="s">
        <v>382</v>
      </c>
      <c r="L49" s="35">
        <f t="shared" si="3"/>
        <v>164.2</v>
      </c>
      <c r="M49" s="35">
        <f t="shared" si="2"/>
        <v>82.1</v>
      </c>
      <c r="N49" s="27" t="s">
        <v>431</v>
      </c>
      <c r="O49" s="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  <c r="AN49" s="15"/>
    </row>
    <row r="50" spans="1:40" s="13" customFormat="1" ht="19.5" customHeight="1">
      <c r="A50" s="9">
        <v>48</v>
      </c>
      <c r="B50" s="10" t="s">
        <v>308</v>
      </c>
      <c r="C50" s="10" t="s">
        <v>307</v>
      </c>
      <c r="D50" s="9" t="s">
        <v>305</v>
      </c>
      <c r="E50" s="11" t="s">
        <v>306</v>
      </c>
      <c r="F50" s="9">
        <v>87</v>
      </c>
      <c r="G50" s="9"/>
      <c r="H50" s="9"/>
      <c r="I50" s="9">
        <f t="shared" si="0"/>
        <v>87</v>
      </c>
      <c r="J50" s="27" t="s">
        <v>407</v>
      </c>
      <c r="K50" s="27" t="s">
        <v>374</v>
      </c>
      <c r="L50" s="35">
        <f t="shared" si="3"/>
        <v>163.8</v>
      </c>
      <c r="M50" s="35">
        <f t="shared" si="2"/>
        <v>81.9</v>
      </c>
      <c r="N50" s="27" t="s">
        <v>432</v>
      </c>
      <c r="O50" s="9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5"/>
    </row>
    <row r="51" spans="1:40" s="13" customFormat="1" ht="19.5" customHeight="1">
      <c r="A51" s="9">
        <v>49</v>
      </c>
      <c r="B51" s="10" t="s">
        <v>49</v>
      </c>
      <c r="C51" s="10" t="s">
        <v>48</v>
      </c>
      <c r="D51" s="9" t="s">
        <v>44</v>
      </c>
      <c r="E51" s="11" t="s">
        <v>45</v>
      </c>
      <c r="F51" s="9">
        <v>83</v>
      </c>
      <c r="G51" s="9"/>
      <c r="H51" s="9"/>
      <c r="I51" s="9">
        <f t="shared" si="0"/>
        <v>83</v>
      </c>
      <c r="J51" s="27" t="s">
        <v>353</v>
      </c>
      <c r="K51" s="27" t="s">
        <v>392</v>
      </c>
      <c r="L51" s="35">
        <f t="shared" si="3"/>
        <v>165.6</v>
      </c>
      <c r="M51" s="35">
        <f t="shared" si="2"/>
        <v>82.8</v>
      </c>
      <c r="N51" s="27" t="s">
        <v>429</v>
      </c>
      <c r="O51" s="9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  <c r="AN51" s="15"/>
    </row>
    <row r="52" spans="1:40" s="13" customFormat="1" ht="19.5" customHeight="1">
      <c r="A52" s="9">
        <v>50</v>
      </c>
      <c r="B52" s="10" t="s">
        <v>47</v>
      </c>
      <c r="C52" s="10" t="s">
        <v>46</v>
      </c>
      <c r="D52" s="9" t="s">
        <v>44</v>
      </c>
      <c r="E52" s="11" t="s">
        <v>45</v>
      </c>
      <c r="F52" s="9">
        <v>78</v>
      </c>
      <c r="G52" s="9" t="s">
        <v>331</v>
      </c>
      <c r="H52" s="9">
        <v>5</v>
      </c>
      <c r="I52" s="9">
        <f t="shared" si="0"/>
        <v>83</v>
      </c>
      <c r="J52" s="27" t="s">
        <v>335</v>
      </c>
      <c r="K52" s="27" t="s">
        <v>364</v>
      </c>
      <c r="L52" s="35">
        <f t="shared" si="3"/>
        <v>164.4</v>
      </c>
      <c r="M52" s="35">
        <f t="shared" si="2"/>
        <v>82.2</v>
      </c>
      <c r="N52" s="27" t="s">
        <v>430</v>
      </c>
      <c r="O52" s="9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5"/>
      <c r="AN52" s="15"/>
    </row>
    <row r="53" spans="1:40" s="13" customFormat="1" ht="19.5" customHeight="1">
      <c r="A53" s="9">
        <v>51</v>
      </c>
      <c r="B53" s="10" t="s">
        <v>51</v>
      </c>
      <c r="C53" s="10" t="s">
        <v>50</v>
      </c>
      <c r="D53" s="9" t="s">
        <v>52</v>
      </c>
      <c r="E53" s="11" t="s">
        <v>53</v>
      </c>
      <c r="F53" s="9">
        <v>75</v>
      </c>
      <c r="G53" s="9"/>
      <c r="H53" s="9"/>
      <c r="I53" s="9">
        <f t="shared" si="0"/>
        <v>75</v>
      </c>
      <c r="J53" s="27" t="s">
        <v>345</v>
      </c>
      <c r="K53" s="27" t="s">
        <v>391</v>
      </c>
      <c r="L53" s="35">
        <f t="shared" si="3"/>
        <v>155.8</v>
      </c>
      <c r="M53" s="35">
        <f t="shared" si="2"/>
        <v>77.9</v>
      </c>
      <c r="N53" s="27" t="s">
        <v>429</v>
      </c>
      <c r="O53" s="9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5"/>
      <c r="AN53" s="15"/>
    </row>
    <row r="54" spans="1:40" s="13" customFormat="1" ht="19.5" customHeight="1">
      <c r="A54" s="9">
        <v>52</v>
      </c>
      <c r="B54" s="10" t="s">
        <v>57</v>
      </c>
      <c r="C54" s="10" t="s">
        <v>56</v>
      </c>
      <c r="D54" s="9" t="s">
        <v>54</v>
      </c>
      <c r="E54" s="11" t="s">
        <v>55</v>
      </c>
      <c r="F54" s="9">
        <v>77</v>
      </c>
      <c r="G54" s="9"/>
      <c r="H54" s="9"/>
      <c r="I54" s="9">
        <f t="shared" si="0"/>
        <v>77</v>
      </c>
      <c r="J54" s="27" t="s">
        <v>347</v>
      </c>
      <c r="K54" s="27" t="s">
        <v>401</v>
      </c>
      <c r="L54" s="35">
        <f t="shared" si="3"/>
        <v>155.6</v>
      </c>
      <c r="M54" s="35">
        <f t="shared" si="2"/>
        <v>77.8</v>
      </c>
      <c r="N54" s="27" t="s">
        <v>429</v>
      </c>
      <c r="O54" s="9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N54" s="15"/>
    </row>
    <row r="55" spans="1:40" s="13" customFormat="1" ht="19.5" customHeight="1">
      <c r="A55" s="9">
        <v>53</v>
      </c>
      <c r="B55" s="10" t="s">
        <v>59</v>
      </c>
      <c r="C55" s="10" t="s">
        <v>58</v>
      </c>
      <c r="D55" s="9" t="s">
        <v>60</v>
      </c>
      <c r="E55" s="11" t="s">
        <v>61</v>
      </c>
      <c r="F55" s="9">
        <v>84</v>
      </c>
      <c r="G55" s="9"/>
      <c r="H55" s="9"/>
      <c r="I55" s="9">
        <f t="shared" si="0"/>
        <v>84</v>
      </c>
      <c r="J55" s="27" t="s">
        <v>357</v>
      </c>
      <c r="K55" s="27" t="s">
        <v>392</v>
      </c>
      <c r="L55" s="35">
        <f t="shared" si="3"/>
        <v>166.6</v>
      </c>
      <c r="M55" s="35">
        <f t="shared" si="2"/>
        <v>83.3</v>
      </c>
      <c r="N55" s="27" t="s">
        <v>429</v>
      </c>
      <c r="O55" s="9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5"/>
      <c r="AN55" s="14"/>
    </row>
    <row r="56" spans="1:40" s="13" customFormat="1" ht="19.5" customHeight="1">
      <c r="A56" s="9">
        <v>54</v>
      </c>
      <c r="B56" s="10" t="s">
        <v>63</v>
      </c>
      <c r="C56" s="10" t="s">
        <v>62</v>
      </c>
      <c r="D56" s="10" t="s">
        <v>64</v>
      </c>
      <c r="E56" s="11" t="s">
        <v>65</v>
      </c>
      <c r="F56" s="9">
        <v>77.5</v>
      </c>
      <c r="G56" s="9" t="s">
        <v>330</v>
      </c>
      <c r="H56" s="9">
        <v>5</v>
      </c>
      <c r="I56" s="9">
        <f t="shared" si="0"/>
        <v>82.5</v>
      </c>
      <c r="J56" s="27" t="s">
        <v>387</v>
      </c>
      <c r="K56" s="27" t="s">
        <v>381</v>
      </c>
      <c r="L56" s="35">
        <f t="shared" si="3"/>
        <v>159.1</v>
      </c>
      <c r="M56" s="35">
        <f t="shared" si="2"/>
        <v>79.55</v>
      </c>
      <c r="N56" s="27" t="s">
        <v>429</v>
      </c>
      <c r="O56" s="9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  <c r="AN56" s="15"/>
    </row>
    <row r="57" spans="1:67" s="13" customFormat="1" ht="25.5" customHeight="1">
      <c r="A57" s="9">
        <v>55</v>
      </c>
      <c r="B57" s="10" t="s">
        <v>230</v>
      </c>
      <c r="C57" s="10" t="s">
        <v>229</v>
      </c>
      <c r="D57" s="10" t="s">
        <v>190</v>
      </c>
      <c r="E57" s="12" t="s">
        <v>231</v>
      </c>
      <c r="F57" s="9">
        <v>50</v>
      </c>
      <c r="G57" s="9"/>
      <c r="H57" s="9"/>
      <c r="I57" s="9">
        <f t="shared" si="0"/>
        <v>50</v>
      </c>
      <c r="J57" s="27" t="s">
        <v>338</v>
      </c>
      <c r="K57" s="27" t="s">
        <v>420</v>
      </c>
      <c r="L57" s="35">
        <f t="shared" si="3"/>
        <v>131.8</v>
      </c>
      <c r="M57" s="35">
        <f t="shared" si="2"/>
        <v>65.9</v>
      </c>
      <c r="N57" s="27" t="s">
        <v>429</v>
      </c>
      <c r="O57" s="27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5"/>
      <c r="BO57" s="13">
        <v>6</v>
      </c>
    </row>
    <row r="58" spans="1:67" s="13" customFormat="1" ht="25.5" customHeight="1">
      <c r="A58" s="9">
        <v>56</v>
      </c>
      <c r="B58" s="10" t="s">
        <v>234</v>
      </c>
      <c r="C58" s="10" t="s">
        <v>233</v>
      </c>
      <c r="D58" s="10" t="s">
        <v>190</v>
      </c>
      <c r="E58" s="12" t="s">
        <v>232</v>
      </c>
      <c r="F58" s="9">
        <v>40</v>
      </c>
      <c r="G58" s="9"/>
      <c r="H58" s="9"/>
      <c r="I58" s="9">
        <f t="shared" si="0"/>
        <v>40</v>
      </c>
      <c r="J58" s="27" t="s">
        <v>346</v>
      </c>
      <c r="K58" s="27" t="s">
        <v>394</v>
      </c>
      <c r="L58" s="35">
        <f t="shared" si="3"/>
        <v>118.2</v>
      </c>
      <c r="M58" s="35">
        <f t="shared" si="2"/>
        <v>59.1</v>
      </c>
      <c r="N58" s="27" t="s">
        <v>430</v>
      </c>
      <c r="O58" s="9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BO58" s="13">
        <v>6</v>
      </c>
    </row>
    <row r="59" spans="1:67" s="13" customFormat="1" ht="25.5" customHeight="1">
      <c r="A59" s="9">
        <v>57</v>
      </c>
      <c r="B59" s="10" t="s">
        <v>240</v>
      </c>
      <c r="C59" s="10" t="s">
        <v>239</v>
      </c>
      <c r="D59" s="10" t="s">
        <v>221</v>
      </c>
      <c r="E59" s="12" t="s">
        <v>241</v>
      </c>
      <c r="F59" s="9">
        <v>59</v>
      </c>
      <c r="G59" s="9"/>
      <c r="H59" s="9"/>
      <c r="I59" s="9">
        <f t="shared" si="0"/>
        <v>59</v>
      </c>
      <c r="J59" s="27" t="s">
        <v>339</v>
      </c>
      <c r="K59" s="27" t="s">
        <v>393</v>
      </c>
      <c r="L59" s="35">
        <f t="shared" si="3"/>
        <v>139.6</v>
      </c>
      <c r="M59" s="35">
        <f t="shared" si="2"/>
        <v>69.8</v>
      </c>
      <c r="N59" s="27" t="s">
        <v>429</v>
      </c>
      <c r="O59" s="9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5"/>
      <c r="AN59" s="15"/>
      <c r="BO59" s="13">
        <v>6</v>
      </c>
    </row>
    <row r="60" spans="1:67" s="13" customFormat="1" ht="25.5" customHeight="1">
      <c r="A60" s="9">
        <v>58</v>
      </c>
      <c r="B60" s="10" t="s">
        <v>236</v>
      </c>
      <c r="C60" s="10" t="s">
        <v>235</v>
      </c>
      <c r="D60" s="10" t="s">
        <v>237</v>
      </c>
      <c r="E60" s="12" t="s">
        <v>238</v>
      </c>
      <c r="F60" s="9">
        <v>69</v>
      </c>
      <c r="G60" s="9"/>
      <c r="H60" s="9"/>
      <c r="I60" s="9">
        <f t="shared" si="0"/>
        <v>69</v>
      </c>
      <c r="J60" s="27" t="s">
        <v>340</v>
      </c>
      <c r="K60" s="27" t="s">
        <v>363</v>
      </c>
      <c r="L60" s="35">
        <f t="shared" si="3"/>
        <v>146.8</v>
      </c>
      <c r="M60" s="35">
        <f t="shared" si="2"/>
        <v>73.4</v>
      </c>
      <c r="N60" s="27" t="s">
        <v>429</v>
      </c>
      <c r="O60" s="9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5"/>
      <c r="BO60" s="13">
        <v>6</v>
      </c>
    </row>
    <row r="61" spans="1:67" s="13" customFormat="1" ht="25.5" customHeight="1">
      <c r="A61" s="9">
        <v>59</v>
      </c>
      <c r="B61" s="10" t="s">
        <v>243</v>
      </c>
      <c r="C61" s="10" t="s">
        <v>242</v>
      </c>
      <c r="D61" s="10" t="s">
        <v>244</v>
      </c>
      <c r="E61" s="12" t="s">
        <v>245</v>
      </c>
      <c r="F61" s="9">
        <v>56</v>
      </c>
      <c r="G61" s="9"/>
      <c r="H61" s="9"/>
      <c r="I61" s="9">
        <f t="shared" si="0"/>
        <v>56</v>
      </c>
      <c r="J61" s="27" t="s">
        <v>353</v>
      </c>
      <c r="K61" s="27" t="s">
        <v>417</v>
      </c>
      <c r="L61" s="35">
        <f t="shared" si="3"/>
        <v>138.4</v>
      </c>
      <c r="M61" s="35">
        <f t="shared" si="2"/>
        <v>69.2</v>
      </c>
      <c r="N61" s="27" t="s">
        <v>429</v>
      </c>
      <c r="O61" s="9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5"/>
      <c r="AN61" s="15"/>
      <c r="BO61" s="13">
        <v>6</v>
      </c>
    </row>
    <row r="62" spans="1:67" s="13" customFormat="1" ht="25.5" customHeight="1">
      <c r="A62" s="9">
        <v>60</v>
      </c>
      <c r="B62" s="10" t="s">
        <v>248</v>
      </c>
      <c r="C62" s="10" t="s">
        <v>247</v>
      </c>
      <c r="D62" s="10" t="s">
        <v>190</v>
      </c>
      <c r="E62" s="12" t="s">
        <v>246</v>
      </c>
      <c r="F62" s="9">
        <v>41</v>
      </c>
      <c r="G62" s="9"/>
      <c r="H62" s="9"/>
      <c r="I62" s="9">
        <f t="shared" si="0"/>
        <v>41</v>
      </c>
      <c r="J62" s="27" t="s">
        <v>409</v>
      </c>
      <c r="K62" s="27" t="s">
        <v>416</v>
      </c>
      <c r="L62" s="35">
        <f t="shared" si="3"/>
        <v>126.4</v>
      </c>
      <c r="M62" s="35">
        <f t="shared" si="2"/>
        <v>63.2</v>
      </c>
      <c r="N62" s="27" t="s">
        <v>429</v>
      </c>
      <c r="O62" s="9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BO62" s="13">
        <v>6</v>
      </c>
    </row>
    <row r="63" spans="1:67" s="13" customFormat="1" ht="25.5" customHeight="1">
      <c r="A63" s="9">
        <v>61</v>
      </c>
      <c r="B63" s="10" t="s">
        <v>251</v>
      </c>
      <c r="C63" s="10" t="s">
        <v>250</v>
      </c>
      <c r="D63" s="10" t="s">
        <v>217</v>
      </c>
      <c r="E63" s="12" t="s">
        <v>249</v>
      </c>
      <c r="F63" s="9">
        <v>31</v>
      </c>
      <c r="G63" s="9"/>
      <c r="H63" s="9"/>
      <c r="I63" s="9">
        <f t="shared" si="0"/>
        <v>31</v>
      </c>
      <c r="J63" s="27" t="s">
        <v>333</v>
      </c>
      <c r="K63" s="27" t="s">
        <v>404</v>
      </c>
      <c r="L63" s="35">
        <f t="shared" si="3"/>
        <v>108.2</v>
      </c>
      <c r="M63" s="35">
        <f t="shared" si="2"/>
        <v>54.1</v>
      </c>
      <c r="N63" s="27" t="s">
        <v>429</v>
      </c>
      <c r="O63" s="9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5"/>
      <c r="AN63" s="15"/>
      <c r="BO63" s="13">
        <v>6</v>
      </c>
    </row>
    <row r="64" spans="1:67" s="13" customFormat="1" ht="25.5" customHeight="1">
      <c r="A64" s="9">
        <v>62</v>
      </c>
      <c r="B64" s="10" t="s">
        <v>253</v>
      </c>
      <c r="C64" s="10" t="s">
        <v>252</v>
      </c>
      <c r="D64" s="10" t="s">
        <v>221</v>
      </c>
      <c r="E64" s="12" t="s">
        <v>254</v>
      </c>
      <c r="F64" s="9">
        <v>45</v>
      </c>
      <c r="G64" s="9"/>
      <c r="H64" s="9"/>
      <c r="I64" s="9">
        <f t="shared" si="0"/>
        <v>45</v>
      </c>
      <c r="J64" s="27" t="s">
        <v>345</v>
      </c>
      <c r="K64" s="27" t="s">
        <v>419</v>
      </c>
      <c r="L64" s="35">
        <f t="shared" si="3"/>
        <v>131</v>
      </c>
      <c r="M64" s="35">
        <f t="shared" si="2"/>
        <v>65.5</v>
      </c>
      <c r="N64" s="27" t="s">
        <v>436</v>
      </c>
      <c r="O64" s="9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5"/>
      <c r="AN64" s="15"/>
      <c r="BO64" s="13">
        <v>6</v>
      </c>
    </row>
    <row r="65" spans="1:67" s="13" customFormat="1" ht="25.5" customHeight="1">
      <c r="A65" s="9">
        <v>63</v>
      </c>
      <c r="B65" s="10" t="s">
        <v>256</v>
      </c>
      <c r="C65" s="10" t="s">
        <v>255</v>
      </c>
      <c r="D65" s="10" t="s">
        <v>221</v>
      </c>
      <c r="E65" s="12" t="s">
        <v>257</v>
      </c>
      <c r="F65" s="9">
        <v>42</v>
      </c>
      <c r="G65" s="9"/>
      <c r="H65" s="9"/>
      <c r="I65" s="9">
        <f t="shared" si="0"/>
        <v>42</v>
      </c>
      <c r="J65" s="27" t="s">
        <v>389</v>
      </c>
      <c r="K65" s="27" t="s">
        <v>402</v>
      </c>
      <c r="L65" s="35">
        <f t="shared" si="3"/>
        <v>125.4</v>
      </c>
      <c r="M65" s="35">
        <f t="shared" si="2"/>
        <v>62.7</v>
      </c>
      <c r="N65" s="27" t="s">
        <v>437</v>
      </c>
      <c r="O65" s="9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5"/>
      <c r="BO65" s="13">
        <v>6</v>
      </c>
    </row>
    <row r="66" spans="1:67" s="13" customFormat="1" ht="25.5" customHeight="1">
      <c r="A66" s="9">
        <v>64</v>
      </c>
      <c r="B66" s="10" t="s">
        <v>259</v>
      </c>
      <c r="C66" s="10" t="s">
        <v>258</v>
      </c>
      <c r="D66" s="10" t="s">
        <v>190</v>
      </c>
      <c r="E66" s="12" t="s">
        <v>260</v>
      </c>
      <c r="F66" s="9">
        <v>73</v>
      </c>
      <c r="G66" s="9"/>
      <c r="H66" s="9"/>
      <c r="I66" s="9">
        <f t="shared" si="0"/>
        <v>73</v>
      </c>
      <c r="J66" s="27" t="s">
        <v>348</v>
      </c>
      <c r="K66" s="27" t="s">
        <v>406</v>
      </c>
      <c r="L66" s="35">
        <f t="shared" si="3"/>
        <v>157.2</v>
      </c>
      <c r="M66" s="35">
        <f t="shared" si="2"/>
        <v>78.6</v>
      </c>
      <c r="N66" s="27" t="s">
        <v>436</v>
      </c>
      <c r="O66" s="9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5"/>
      <c r="BO66" s="13">
        <v>6</v>
      </c>
    </row>
    <row r="67" spans="1:67" s="13" customFormat="1" ht="25.5" customHeight="1">
      <c r="A67" s="9">
        <v>65</v>
      </c>
      <c r="B67" s="10" t="s">
        <v>262</v>
      </c>
      <c r="C67" s="10" t="s">
        <v>261</v>
      </c>
      <c r="D67" s="10" t="s">
        <v>217</v>
      </c>
      <c r="E67" s="12" t="s">
        <v>263</v>
      </c>
      <c r="F67" s="9">
        <v>70</v>
      </c>
      <c r="G67" s="9"/>
      <c r="H67" s="9"/>
      <c r="I67" s="9">
        <f>F67+H67</f>
        <v>70</v>
      </c>
      <c r="J67" s="27" t="s">
        <v>335</v>
      </c>
      <c r="K67" s="27" t="s">
        <v>418</v>
      </c>
      <c r="L67" s="35">
        <f aca="true" t="shared" si="4" ref="L67:L98">I67+K67</f>
        <v>155</v>
      </c>
      <c r="M67" s="35">
        <f>L67/2</f>
        <v>77.5</v>
      </c>
      <c r="N67" s="27" t="s">
        <v>436</v>
      </c>
      <c r="O67" s="9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5"/>
      <c r="BO67" s="13">
        <v>6</v>
      </c>
    </row>
    <row r="68" spans="1:67" s="13" customFormat="1" ht="25.5" customHeight="1">
      <c r="A68" s="9">
        <v>66</v>
      </c>
      <c r="B68" s="10" t="s">
        <v>265</v>
      </c>
      <c r="C68" s="10" t="s">
        <v>264</v>
      </c>
      <c r="D68" s="10" t="s">
        <v>217</v>
      </c>
      <c r="E68" s="12" t="s">
        <v>266</v>
      </c>
      <c r="F68" s="9">
        <v>53</v>
      </c>
      <c r="G68" s="9"/>
      <c r="H68" s="9"/>
      <c r="I68" s="9">
        <f>F68+H68</f>
        <v>53</v>
      </c>
      <c r="J68" s="27" t="s">
        <v>359</v>
      </c>
      <c r="K68" s="27" t="s">
        <v>391</v>
      </c>
      <c r="L68" s="35">
        <f t="shared" si="4"/>
        <v>133.8</v>
      </c>
      <c r="M68" s="35">
        <f>L68/2</f>
        <v>66.9</v>
      </c>
      <c r="N68" s="27" t="s">
        <v>437</v>
      </c>
      <c r="O68" s="9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5"/>
      <c r="AN68" s="15"/>
      <c r="BO68" s="13">
        <v>6</v>
      </c>
    </row>
    <row r="69" spans="1:67" s="13" customFormat="1" ht="25.5" customHeight="1">
      <c r="A69" s="9">
        <v>67</v>
      </c>
      <c r="B69" s="10" t="s">
        <v>270</v>
      </c>
      <c r="C69" s="10" t="s">
        <v>269</v>
      </c>
      <c r="D69" s="10" t="s">
        <v>267</v>
      </c>
      <c r="E69" s="12" t="s">
        <v>268</v>
      </c>
      <c r="F69" s="9">
        <v>44</v>
      </c>
      <c r="G69" s="9"/>
      <c r="H69" s="9"/>
      <c r="I69" s="9">
        <f>F69+H69</f>
        <v>44</v>
      </c>
      <c r="J69" s="27" t="s">
        <v>415</v>
      </c>
      <c r="K69" s="27" t="s">
        <v>391</v>
      </c>
      <c r="L69" s="35">
        <f t="shared" si="4"/>
        <v>124.8</v>
      </c>
      <c r="M69" s="35">
        <f>L69/2</f>
        <v>62.4</v>
      </c>
      <c r="N69" s="27" t="s">
        <v>436</v>
      </c>
      <c r="O69" s="9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5"/>
      <c r="AN69" s="14"/>
      <c r="BO69" s="13">
        <v>6</v>
      </c>
    </row>
    <row r="70" spans="1:67" s="13" customFormat="1" ht="25.5" customHeight="1">
      <c r="A70" s="9">
        <v>68</v>
      </c>
      <c r="B70" s="10" t="s">
        <v>274</v>
      </c>
      <c r="C70" s="10" t="s">
        <v>273</v>
      </c>
      <c r="D70" s="10" t="s">
        <v>271</v>
      </c>
      <c r="E70" s="12" t="s">
        <v>272</v>
      </c>
      <c r="F70" s="9">
        <v>55</v>
      </c>
      <c r="G70" s="9"/>
      <c r="H70" s="9"/>
      <c r="I70" s="9">
        <f>F70+H70</f>
        <v>55</v>
      </c>
      <c r="J70" s="27" t="s">
        <v>385</v>
      </c>
      <c r="K70" s="27" t="s">
        <v>412</v>
      </c>
      <c r="L70" s="35">
        <f t="shared" si="4"/>
        <v>139.8</v>
      </c>
      <c r="M70" s="35">
        <f>L70/2</f>
        <v>69.9</v>
      </c>
      <c r="N70" s="27" t="s">
        <v>436</v>
      </c>
      <c r="O70" s="9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5"/>
      <c r="AN70" s="15"/>
      <c r="BO70" s="13">
        <v>6</v>
      </c>
    </row>
    <row r="71" spans="1:15" s="1" customFormat="1" ht="25.5" customHeight="1">
      <c r="A71" s="9">
        <v>69</v>
      </c>
      <c r="B71" s="10" t="s">
        <v>278</v>
      </c>
      <c r="C71" s="10" t="s">
        <v>277</v>
      </c>
      <c r="D71" s="10" t="s">
        <v>275</v>
      </c>
      <c r="E71" s="12" t="s">
        <v>276</v>
      </c>
      <c r="F71" s="9">
        <v>47</v>
      </c>
      <c r="G71" s="9"/>
      <c r="H71" s="9"/>
      <c r="I71" s="9">
        <f>F71+H71</f>
        <v>47</v>
      </c>
      <c r="J71" s="27" t="s">
        <v>408</v>
      </c>
      <c r="K71" s="27" t="s">
        <v>417</v>
      </c>
      <c r="L71" s="35">
        <f t="shared" si="4"/>
        <v>129.4</v>
      </c>
      <c r="M71" s="35">
        <f>L71/2</f>
        <v>64.7</v>
      </c>
      <c r="N71" s="27" t="s">
        <v>436</v>
      </c>
      <c r="O71" s="9"/>
    </row>
    <row r="72" spans="1:34" s="13" customFormat="1" ht="25.5" customHeight="1">
      <c r="A72" s="9">
        <v>70</v>
      </c>
      <c r="B72" s="10" t="s">
        <v>189</v>
      </c>
      <c r="C72" s="10" t="s">
        <v>188</v>
      </c>
      <c r="D72" s="10" t="s">
        <v>190</v>
      </c>
      <c r="E72" s="12" t="s">
        <v>191</v>
      </c>
      <c r="F72" s="9">
        <v>79</v>
      </c>
      <c r="G72" s="9"/>
      <c r="H72" s="9"/>
      <c r="I72" s="9">
        <f aca="true" t="shared" si="5" ref="I72:I82">F72+H72</f>
        <v>79</v>
      </c>
      <c r="J72" s="27" t="s">
        <v>387</v>
      </c>
      <c r="K72" s="27" t="s">
        <v>400</v>
      </c>
      <c r="L72" s="35">
        <f t="shared" si="4"/>
        <v>159</v>
      </c>
      <c r="M72" s="35">
        <f aca="true" t="shared" si="6" ref="M72:M91">L72/2</f>
        <v>79.5</v>
      </c>
      <c r="N72" s="27" t="s">
        <v>436</v>
      </c>
      <c r="O72" s="9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13" customFormat="1" ht="25.5" customHeight="1">
      <c r="A73" s="9">
        <v>71</v>
      </c>
      <c r="B73" s="10" t="s">
        <v>193</v>
      </c>
      <c r="C73" s="10" t="s">
        <v>192</v>
      </c>
      <c r="D73" s="10" t="s">
        <v>190</v>
      </c>
      <c r="E73" s="12" t="s">
        <v>191</v>
      </c>
      <c r="F73" s="9">
        <v>79</v>
      </c>
      <c r="G73" s="9"/>
      <c r="H73" s="9"/>
      <c r="I73" s="9">
        <f t="shared" si="5"/>
        <v>79</v>
      </c>
      <c r="J73" s="27" t="s">
        <v>388</v>
      </c>
      <c r="K73" s="27" t="s">
        <v>401</v>
      </c>
      <c r="L73" s="35">
        <f t="shared" si="4"/>
        <v>157.6</v>
      </c>
      <c r="M73" s="35">
        <f t="shared" si="6"/>
        <v>78.8</v>
      </c>
      <c r="N73" s="27" t="s">
        <v>437</v>
      </c>
      <c r="O73" s="9"/>
      <c r="P73" s="14"/>
      <c r="Q73" s="14"/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  <c r="AH73" s="15"/>
    </row>
    <row r="74" spans="1:34" s="13" customFormat="1" ht="25.5" customHeight="1">
      <c r="A74" s="9">
        <v>72</v>
      </c>
      <c r="B74" s="10" t="s">
        <v>196</v>
      </c>
      <c r="C74" s="10" t="s">
        <v>195</v>
      </c>
      <c r="D74" s="10" t="s">
        <v>190</v>
      </c>
      <c r="E74" s="12" t="s">
        <v>194</v>
      </c>
      <c r="F74" s="9">
        <v>76</v>
      </c>
      <c r="G74" s="9"/>
      <c r="H74" s="9"/>
      <c r="I74" s="9">
        <f t="shared" si="5"/>
        <v>76</v>
      </c>
      <c r="J74" s="27" t="s">
        <v>389</v>
      </c>
      <c r="K74" s="27" t="s">
        <v>377</v>
      </c>
      <c r="L74" s="35">
        <f t="shared" si="4"/>
        <v>150.6</v>
      </c>
      <c r="M74" s="35">
        <f t="shared" si="6"/>
        <v>75.3</v>
      </c>
      <c r="N74" s="27" t="s">
        <v>431</v>
      </c>
      <c r="O74" s="9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13" customFormat="1" ht="25.5" customHeight="1">
      <c r="A75" s="9">
        <v>73</v>
      </c>
      <c r="B75" s="10" t="s">
        <v>198</v>
      </c>
      <c r="C75" s="10" t="s">
        <v>197</v>
      </c>
      <c r="D75" s="10" t="s">
        <v>190</v>
      </c>
      <c r="E75" s="12" t="s">
        <v>194</v>
      </c>
      <c r="F75" s="9">
        <v>74</v>
      </c>
      <c r="G75" s="9"/>
      <c r="H75" s="9"/>
      <c r="I75" s="9">
        <f t="shared" si="5"/>
        <v>74</v>
      </c>
      <c r="J75" s="27" t="s">
        <v>408</v>
      </c>
      <c r="K75" s="27" t="s">
        <v>424</v>
      </c>
      <c r="L75" s="35">
        <f t="shared" si="4"/>
        <v>149.6</v>
      </c>
      <c r="M75" s="35">
        <f t="shared" si="6"/>
        <v>74.8</v>
      </c>
      <c r="N75" s="27" t="s">
        <v>432</v>
      </c>
      <c r="O75" s="9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5"/>
      <c r="AH75" s="14"/>
    </row>
    <row r="76" spans="1:34" s="13" customFormat="1" ht="25.5" customHeight="1">
      <c r="A76" s="9">
        <v>74</v>
      </c>
      <c r="B76" s="10" t="s">
        <v>204</v>
      </c>
      <c r="C76" s="10" t="s">
        <v>203</v>
      </c>
      <c r="D76" s="10" t="s">
        <v>190</v>
      </c>
      <c r="E76" s="12" t="s">
        <v>194</v>
      </c>
      <c r="F76" s="9">
        <v>68</v>
      </c>
      <c r="G76" s="9"/>
      <c r="H76" s="9"/>
      <c r="I76" s="9">
        <f t="shared" si="5"/>
        <v>68</v>
      </c>
      <c r="J76" s="27" t="s">
        <v>342</v>
      </c>
      <c r="K76" s="27" t="s">
        <v>371</v>
      </c>
      <c r="L76" s="35">
        <f t="shared" si="4"/>
        <v>149.6</v>
      </c>
      <c r="M76" s="35">
        <f t="shared" si="6"/>
        <v>74.8</v>
      </c>
      <c r="N76" s="27" t="s">
        <v>435</v>
      </c>
      <c r="O76" s="9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5"/>
    </row>
    <row r="77" spans="1:34" s="13" customFormat="1" ht="25.5" customHeight="1">
      <c r="A77" s="9">
        <v>75</v>
      </c>
      <c r="B77" s="10" t="s">
        <v>200</v>
      </c>
      <c r="C77" s="10" t="s">
        <v>199</v>
      </c>
      <c r="D77" s="10" t="s">
        <v>190</v>
      </c>
      <c r="E77" s="12" t="s">
        <v>194</v>
      </c>
      <c r="F77" s="9">
        <v>71</v>
      </c>
      <c r="G77" s="9"/>
      <c r="H77" s="9"/>
      <c r="I77" s="9">
        <f t="shared" si="5"/>
        <v>71</v>
      </c>
      <c r="J77" s="27" t="s">
        <v>421</v>
      </c>
      <c r="K77" s="27" t="s">
        <v>374</v>
      </c>
      <c r="L77" s="35">
        <f t="shared" si="4"/>
        <v>147.8</v>
      </c>
      <c r="M77" s="35">
        <f t="shared" si="6"/>
        <v>73.9</v>
      </c>
      <c r="N77" s="27" t="s">
        <v>433</v>
      </c>
      <c r="O77" s="9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5"/>
      <c r="AH77" s="15"/>
    </row>
    <row r="78" spans="1:34" s="13" customFormat="1" ht="25.5" customHeight="1">
      <c r="A78" s="9">
        <v>76</v>
      </c>
      <c r="B78" s="10" t="s">
        <v>202</v>
      </c>
      <c r="C78" s="10" t="s">
        <v>201</v>
      </c>
      <c r="D78" s="10" t="s">
        <v>190</v>
      </c>
      <c r="E78" s="12" t="s">
        <v>194</v>
      </c>
      <c r="F78" s="9">
        <v>70</v>
      </c>
      <c r="G78" s="9"/>
      <c r="H78" s="9"/>
      <c r="I78" s="9">
        <f t="shared" si="5"/>
        <v>70</v>
      </c>
      <c r="J78" s="27" t="s">
        <v>336</v>
      </c>
      <c r="K78" s="27" t="s">
        <v>423</v>
      </c>
      <c r="L78" s="35">
        <f t="shared" si="4"/>
        <v>142.8</v>
      </c>
      <c r="M78" s="35">
        <f t="shared" si="6"/>
        <v>71.4</v>
      </c>
      <c r="N78" s="27" t="s">
        <v>434</v>
      </c>
      <c r="O78" s="9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13" customFormat="1" ht="25.5" customHeight="1">
      <c r="A79" s="9">
        <v>77</v>
      </c>
      <c r="B79" s="10" t="s">
        <v>206</v>
      </c>
      <c r="C79" s="10" t="s">
        <v>205</v>
      </c>
      <c r="D79" s="10" t="s">
        <v>207</v>
      </c>
      <c r="E79" s="12" t="s">
        <v>208</v>
      </c>
      <c r="F79" s="9">
        <v>79</v>
      </c>
      <c r="G79" s="9"/>
      <c r="H79" s="9"/>
      <c r="I79" s="9">
        <f t="shared" si="5"/>
        <v>79</v>
      </c>
      <c r="J79" s="27" t="s">
        <v>335</v>
      </c>
      <c r="K79" s="27" t="s">
        <v>382</v>
      </c>
      <c r="L79" s="35">
        <f t="shared" si="4"/>
        <v>158.2</v>
      </c>
      <c r="M79" s="35">
        <f t="shared" si="6"/>
        <v>79.1</v>
      </c>
      <c r="N79" s="27" t="s">
        <v>436</v>
      </c>
      <c r="O79" s="9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5"/>
      <c r="AH79" s="15"/>
    </row>
    <row r="80" spans="1:34" s="13" customFormat="1" ht="25.5" customHeight="1">
      <c r="A80" s="9">
        <v>78</v>
      </c>
      <c r="B80" s="10" t="s">
        <v>210</v>
      </c>
      <c r="C80" s="10" t="s">
        <v>209</v>
      </c>
      <c r="D80" s="10" t="s">
        <v>207</v>
      </c>
      <c r="E80" s="12" t="s">
        <v>208</v>
      </c>
      <c r="F80" s="9">
        <v>70</v>
      </c>
      <c r="G80" s="9"/>
      <c r="H80" s="9"/>
      <c r="I80" s="9">
        <f t="shared" si="5"/>
        <v>70</v>
      </c>
      <c r="J80" s="27" t="s">
        <v>407</v>
      </c>
      <c r="K80" s="27" t="s">
        <v>378</v>
      </c>
      <c r="L80" s="35">
        <f t="shared" si="4"/>
        <v>146.2</v>
      </c>
      <c r="M80" s="35">
        <f t="shared" si="6"/>
        <v>73.1</v>
      </c>
      <c r="N80" s="27" t="s">
        <v>437</v>
      </c>
      <c r="O80" s="9"/>
      <c r="P80" s="14"/>
      <c r="Q80" s="14"/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5"/>
      <c r="AH80" s="15"/>
    </row>
    <row r="81" spans="1:34" s="13" customFormat="1" ht="25.5" customHeight="1">
      <c r="A81" s="9">
        <v>79</v>
      </c>
      <c r="B81" s="10" t="s">
        <v>212</v>
      </c>
      <c r="C81" s="10" t="s">
        <v>211</v>
      </c>
      <c r="D81" s="10" t="s">
        <v>213</v>
      </c>
      <c r="E81" s="12" t="s">
        <v>214</v>
      </c>
      <c r="F81" s="9">
        <v>64</v>
      </c>
      <c r="G81" s="9"/>
      <c r="H81" s="9"/>
      <c r="I81" s="9">
        <f t="shared" si="5"/>
        <v>64</v>
      </c>
      <c r="J81" s="27" t="s">
        <v>409</v>
      </c>
      <c r="K81" s="27" t="s">
        <v>396</v>
      </c>
      <c r="L81" s="35">
        <f t="shared" si="4"/>
        <v>140</v>
      </c>
      <c r="M81" s="35">
        <f t="shared" si="6"/>
        <v>70</v>
      </c>
      <c r="N81" s="27" t="s">
        <v>436</v>
      </c>
      <c r="O81" s="9"/>
      <c r="P81" s="14"/>
      <c r="Q81" s="14"/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5"/>
      <c r="AH81" s="15"/>
    </row>
    <row r="82" spans="1:34" s="13" customFormat="1" ht="25.5" customHeight="1">
      <c r="A82" s="9">
        <v>80</v>
      </c>
      <c r="B82" s="23" t="s">
        <v>216</v>
      </c>
      <c r="C82" s="23" t="s">
        <v>215</v>
      </c>
      <c r="D82" s="23" t="s">
        <v>217</v>
      </c>
      <c r="E82" s="24" t="s">
        <v>218</v>
      </c>
      <c r="F82" s="25">
        <v>71</v>
      </c>
      <c r="G82" s="25"/>
      <c r="H82" s="25"/>
      <c r="I82" s="25">
        <f t="shared" si="5"/>
        <v>71</v>
      </c>
      <c r="J82" s="29" t="s">
        <v>353</v>
      </c>
      <c r="K82" s="28" t="s">
        <v>369</v>
      </c>
      <c r="L82" s="35">
        <f t="shared" si="4"/>
        <v>144.2</v>
      </c>
      <c r="M82" s="35">
        <f t="shared" si="6"/>
        <v>72.1</v>
      </c>
      <c r="N82" s="39" t="s">
        <v>436</v>
      </c>
      <c r="O82" s="25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5"/>
    </row>
    <row r="83" spans="1:34" s="13" customFormat="1" ht="25.5" customHeight="1">
      <c r="A83" s="9">
        <v>81</v>
      </c>
      <c r="B83" s="10" t="s">
        <v>220</v>
      </c>
      <c r="C83" s="10" t="s">
        <v>219</v>
      </c>
      <c r="D83" s="10" t="s">
        <v>221</v>
      </c>
      <c r="E83" s="12" t="s">
        <v>222</v>
      </c>
      <c r="F83" s="9">
        <v>71</v>
      </c>
      <c r="G83" s="9"/>
      <c r="H83" s="9"/>
      <c r="I83" s="9">
        <f>F83+H83</f>
        <v>71</v>
      </c>
      <c r="J83" s="27" t="s">
        <v>343</v>
      </c>
      <c r="K83" s="27" t="s">
        <v>374</v>
      </c>
      <c r="L83" s="35">
        <f t="shared" si="4"/>
        <v>147.8</v>
      </c>
      <c r="M83" s="35">
        <f t="shared" si="6"/>
        <v>73.9</v>
      </c>
      <c r="N83" s="27" t="s">
        <v>436</v>
      </c>
      <c r="O83" s="9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5"/>
      <c r="AH83" s="14"/>
    </row>
    <row r="84" spans="1:34" s="13" customFormat="1" ht="25.5" customHeight="1">
      <c r="A84" s="9">
        <v>82</v>
      </c>
      <c r="B84" s="10" t="s">
        <v>224</v>
      </c>
      <c r="C84" s="10" t="s">
        <v>223</v>
      </c>
      <c r="D84" s="10" t="s">
        <v>221</v>
      </c>
      <c r="E84" s="12" t="s">
        <v>222</v>
      </c>
      <c r="F84" s="9">
        <v>58</v>
      </c>
      <c r="G84" s="9"/>
      <c r="H84" s="9"/>
      <c r="I84" s="9">
        <f>F84+H84</f>
        <v>58</v>
      </c>
      <c r="J84" s="27" t="s">
        <v>422</v>
      </c>
      <c r="K84" s="28" t="s">
        <v>390</v>
      </c>
      <c r="L84" s="35">
        <f t="shared" si="4"/>
        <v>136.8</v>
      </c>
      <c r="M84" s="35">
        <f t="shared" si="6"/>
        <v>68.4</v>
      </c>
      <c r="N84" s="28" t="s">
        <v>437</v>
      </c>
      <c r="O84" s="9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13" customFormat="1" ht="25.5" customHeight="1">
      <c r="A85" s="9">
        <v>83</v>
      </c>
      <c r="B85" s="10" t="s">
        <v>228</v>
      </c>
      <c r="C85" s="10" t="s">
        <v>227</v>
      </c>
      <c r="D85" s="10" t="s">
        <v>225</v>
      </c>
      <c r="E85" s="12" t="s">
        <v>226</v>
      </c>
      <c r="F85" s="9">
        <v>60</v>
      </c>
      <c r="G85" s="9"/>
      <c r="H85" s="9"/>
      <c r="I85" s="9">
        <f>F85+H85</f>
        <v>60</v>
      </c>
      <c r="J85" s="27" t="s">
        <v>410</v>
      </c>
      <c r="K85" s="27" t="s">
        <v>397</v>
      </c>
      <c r="L85" s="35">
        <f t="shared" si="4"/>
        <v>139.8</v>
      </c>
      <c r="M85" s="35">
        <f t="shared" si="6"/>
        <v>69.9</v>
      </c>
      <c r="N85" s="27" t="s">
        <v>436</v>
      </c>
      <c r="O85" s="9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15" s="13" customFormat="1" ht="30.75" customHeight="1">
      <c r="A86" s="9">
        <v>84</v>
      </c>
      <c r="B86" s="10" t="s">
        <v>170</v>
      </c>
      <c r="C86" s="10" t="s">
        <v>169</v>
      </c>
      <c r="D86" s="10" t="s">
        <v>171</v>
      </c>
      <c r="E86" s="12" t="s">
        <v>183</v>
      </c>
      <c r="F86" s="9">
        <v>67</v>
      </c>
      <c r="G86" s="9"/>
      <c r="H86" s="9"/>
      <c r="I86" s="9">
        <f aca="true" t="shared" si="7" ref="I86:I91">F86+H86</f>
        <v>67</v>
      </c>
      <c r="J86" s="27" t="s">
        <v>347</v>
      </c>
      <c r="K86" s="27" t="s">
        <v>411</v>
      </c>
      <c r="L86" s="35">
        <f t="shared" si="4"/>
        <v>148</v>
      </c>
      <c r="M86" s="35">
        <f t="shared" si="6"/>
        <v>74</v>
      </c>
      <c r="N86" s="27" t="s">
        <v>436</v>
      </c>
      <c r="O86" s="11"/>
    </row>
    <row r="87" spans="1:15" s="13" customFormat="1" ht="30.75" customHeight="1">
      <c r="A87" s="9">
        <v>85</v>
      </c>
      <c r="B87" s="10" t="s">
        <v>173</v>
      </c>
      <c r="C87" s="10" t="s">
        <v>172</v>
      </c>
      <c r="D87" s="10" t="s">
        <v>171</v>
      </c>
      <c r="E87" s="12" t="s">
        <v>184</v>
      </c>
      <c r="F87" s="9">
        <v>73</v>
      </c>
      <c r="G87" s="9"/>
      <c r="H87" s="9"/>
      <c r="I87" s="9">
        <f t="shared" si="7"/>
        <v>73</v>
      </c>
      <c r="J87" s="27" t="s">
        <v>387</v>
      </c>
      <c r="K87" s="27" t="s">
        <v>419</v>
      </c>
      <c r="L87" s="35">
        <f t="shared" si="4"/>
        <v>159</v>
      </c>
      <c r="M87" s="35">
        <f t="shared" si="6"/>
        <v>79.5</v>
      </c>
      <c r="N87" s="27" t="s">
        <v>436</v>
      </c>
      <c r="O87" s="11"/>
    </row>
    <row r="88" spans="1:15" s="13" customFormat="1" ht="30.75" customHeight="1">
      <c r="A88" s="9">
        <v>86</v>
      </c>
      <c r="B88" s="10" t="s">
        <v>175</v>
      </c>
      <c r="C88" s="10" t="s">
        <v>174</v>
      </c>
      <c r="D88" s="10" t="s">
        <v>171</v>
      </c>
      <c r="E88" s="12" t="s">
        <v>185</v>
      </c>
      <c r="F88" s="9">
        <v>63</v>
      </c>
      <c r="G88" s="9"/>
      <c r="H88" s="9"/>
      <c r="I88" s="9">
        <f t="shared" si="7"/>
        <v>63</v>
      </c>
      <c r="J88" s="27" t="s">
        <v>333</v>
      </c>
      <c r="K88" s="27" t="s">
        <v>373</v>
      </c>
      <c r="L88" s="35">
        <f t="shared" si="4"/>
        <v>138</v>
      </c>
      <c r="M88" s="35">
        <f t="shared" si="6"/>
        <v>69</v>
      </c>
      <c r="N88" s="27" t="s">
        <v>436</v>
      </c>
      <c r="O88" s="11"/>
    </row>
    <row r="89" spans="1:15" s="13" customFormat="1" ht="30.75" customHeight="1">
      <c r="A89" s="9">
        <v>87</v>
      </c>
      <c r="B89" s="10" t="s">
        <v>177</v>
      </c>
      <c r="C89" s="10" t="s">
        <v>176</v>
      </c>
      <c r="D89" s="10" t="s">
        <v>178</v>
      </c>
      <c r="E89" s="12" t="s">
        <v>187</v>
      </c>
      <c r="F89" s="9">
        <v>76</v>
      </c>
      <c r="G89" s="9"/>
      <c r="H89" s="9"/>
      <c r="I89" s="9">
        <f t="shared" si="7"/>
        <v>76</v>
      </c>
      <c r="J89" s="27" t="s">
        <v>388</v>
      </c>
      <c r="K89" s="27" t="s">
        <v>425</v>
      </c>
      <c r="L89" s="35">
        <f t="shared" si="4"/>
        <v>160</v>
      </c>
      <c r="M89" s="35">
        <f t="shared" si="6"/>
        <v>80</v>
      </c>
      <c r="N89" s="27" t="s">
        <v>436</v>
      </c>
      <c r="O89" s="11"/>
    </row>
    <row r="90" spans="1:15" s="13" customFormat="1" ht="30.75" customHeight="1">
      <c r="A90" s="9">
        <v>88</v>
      </c>
      <c r="B90" s="10" t="s">
        <v>182</v>
      </c>
      <c r="C90" s="10" t="s">
        <v>181</v>
      </c>
      <c r="D90" s="10" t="s">
        <v>178</v>
      </c>
      <c r="E90" s="12" t="s">
        <v>186</v>
      </c>
      <c r="F90" s="9">
        <v>67</v>
      </c>
      <c r="G90" s="9"/>
      <c r="H90" s="9"/>
      <c r="I90" s="9">
        <f t="shared" si="7"/>
        <v>67</v>
      </c>
      <c r="J90" s="27" t="s">
        <v>410</v>
      </c>
      <c r="K90" s="27" t="s">
        <v>412</v>
      </c>
      <c r="L90" s="35">
        <f t="shared" si="4"/>
        <v>151.8</v>
      </c>
      <c r="M90" s="35">
        <f t="shared" si="6"/>
        <v>75.9</v>
      </c>
      <c r="N90" s="27" t="s">
        <v>437</v>
      </c>
      <c r="O90" s="11"/>
    </row>
    <row r="91" spans="1:15" s="13" customFormat="1" ht="30.75" customHeight="1">
      <c r="A91" s="9">
        <v>89</v>
      </c>
      <c r="B91" s="10" t="s">
        <v>180</v>
      </c>
      <c r="C91" s="10" t="s">
        <v>179</v>
      </c>
      <c r="D91" s="10" t="s">
        <v>178</v>
      </c>
      <c r="E91" s="12" t="s">
        <v>186</v>
      </c>
      <c r="F91" s="9">
        <v>72</v>
      </c>
      <c r="G91" s="9"/>
      <c r="H91" s="9"/>
      <c r="I91" s="9">
        <f t="shared" si="7"/>
        <v>72</v>
      </c>
      <c r="J91" s="27" t="s">
        <v>385</v>
      </c>
      <c r="K91" s="27" t="s">
        <v>375</v>
      </c>
      <c r="L91" s="35">
        <f t="shared" si="4"/>
        <v>150</v>
      </c>
      <c r="M91" s="35">
        <f t="shared" si="6"/>
        <v>75</v>
      </c>
      <c r="N91" s="27" t="s">
        <v>431</v>
      </c>
      <c r="O91" s="11"/>
    </row>
  </sheetData>
  <mergeCells count="1">
    <mergeCell ref="A1:O1"/>
  </mergeCells>
  <printOptions/>
  <pageMargins left="0.32" right="0.24" top="0.56" bottom="0.56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7"/>
  <sheetViews>
    <sheetView workbookViewId="0" topLeftCell="A91">
      <selection activeCell="A1" sqref="A1:IV97"/>
    </sheetView>
  </sheetViews>
  <sheetFormatPr defaultColWidth="9.00390625" defaultRowHeight="13.5"/>
  <cols>
    <col min="1" max="1" width="10.00390625" style="1" customWidth="1"/>
    <col min="2" max="2" width="9.00390625" style="1" customWidth="1"/>
    <col min="3" max="3" width="9.125" style="7" customWidth="1"/>
    <col min="4" max="4" width="18.875" style="1" customWidth="1"/>
    <col min="5" max="5" width="30.625" style="1" customWidth="1"/>
    <col min="6" max="10" width="8.125" style="1" customWidth="1"/>
    <col min="11" max="11" width="9.00390625" style="7" customWidth="1"/>
    <col min="12" max="12" width="11.50390625" style="7" customWidth="1"/>
    <col min="13" max="14" width="9.00390625" style="1" customWidth="1"/>
    <col min="15" max="15" width="9.00390625" style="33" customWidth="1"/>
    <col min="16" max="16384" width="9.00390625" style="1" customWidth="1"/>
  </cols>
  <sheetData>
    <row r="1" spans="1:16" ht="22.5" customHeight="1">
      <c r="A1" s="40" t="s">
        <v>441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.75" customHeight="1">
      <c r="A2" s="5" t="s">
        <v>168</v>
      </c>
      <c r="B2" s="4" t="s">
        <v>154</v>
      </c>
      <c r="C2" s="6" t="s">
        <v>155</v>
      </c>
      <c r="D2" s="3" t="s">
        <v>156</v>
      </c>
      <c r="E2" s="2" t="s">
        <v>157</v>
      </c>
      <c r="F2" s="19" t="s">
        <v>313</v>
      </c>
      <c r="G2" s="20" t="s">
        <v>314</v>
      </c>
      <c r="H2" s="20" t="s">
        <v>315</v>
      </c>
      <c r="I2" s="20" t="s">
        <v>316</v>
      </c>
      <c r="J2" s="20" t="s">
        <v>317</v>
      </c>
      <c r="K2" s="26" t="s">
        <v>163</v>
      </c>
      <c r="L2" s="26" t="s">
        <v>332</v>
      </c>
      <c r="M2" s="2" t="s">
        <v>426</v>
      </c>
      <c r="N2" s="2" t="s">
        <v>428</v>
      </c>
      <c r="O2" s="31" t="s">
        <v>317</v>
      </c>
      <c r="P2" s="9" t="s">
        <v>427</v>
      </c>
    </row>
    <row r="3" spans="1:40" s="13" customFormat="1" ht="21.75" customHeight="1">
      <c r="A3" s="9">
        <v>1</v>
      </c>
      <c r="B3" s="10" t="s">
        <v>152</v>
      </c>
      <c r="C3" s="10" t="s">
        <v>151</v>
      </c>
      <c r="D3" s="10" t="s">
        <v>117</v>
      </c>
      <c r="E3" s="12" t="s">
        <v>153</v>
      </c>
      <c r="F3" s="9">
        <v>58.5</v>
      </c>
      <c r="G3" s="9"/>
      <c r="H3" s="9"/>
      <c r="I3" s="9">
        <f aca="true" t="shared" si="0" ref="I3:I66">F3+H3</f>
        <v>58.5</v>
      </c>
      <c r="J3" s="9">
        <v>1</v>
      </c>
      <c r="K3" s="27" t="s">
        <v>333</v>
      </c>
      <c r="L3" s="27" t="s">
        <v>367</v>
      </c>
      <c r="M3" s="30">
        <f aca="true" t="shared" si="1" ref="M3:M16">I3+L3</f>
        <v>135.9</v>
      </c>
      <c r="N3" s="30">
        <f aca="true" t="shared" si="2" ref="N3:N66">M3/2</f>
        <v>67.95</v>
      </c>
      <c r="O3" s="32">
        <v>1</v>
      </c>
      <c r="P3" s="10"/>
      <c r="Q3" s="14"/>
      <c r="R3" s="14"/>
      <c r="S3" s="14"/>
      <c r="T3" s="14"/>
      <c r="U3" s="14"/>
      <c r="V3" s="14"/>
      <c r="W3" s="14"/>
      <c r="X3" s="14"/>
      <c r="Y3" s="1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5"/>
    </row>
    <row r="4" spans="1:40" s="13" customFormat="1" ht="21.75" customHeight="1">
      <c r="A4" s="9">
        <v>6</v>
      </c>
      <c r="B4" s="10" t="s">
        <v>2</v>
      </c>
      <c r="C4" s="10" t="s">
        <v>1</v>
      </c>
      <c r="D4" s="10" t="s">
        <v>0</v>
      </c>
      <c r="E4" s="12" t="s">
        <v>3</v>
      </c>
      <c r="F4" s="9">
        <v>70</v>
      </c>
      <c r="G4" s="9"/>
      <c r="H4" s="9"/>
      <c r="I4" s="9">
        <f t="shared" si="0"/>
        <v>70</v>
      </c>
      <c r="J4" s="9">
        <v>3</v>
      </c>
      <c r="K4" s="27" t="s">
        <v>337</v>
      </c>
      <c r="L4" s="27" t="s">
        <v>382</v>
      </c>
      <c r="M4" s="30">
        <f t="shared" si="1"/>
        <v>149.2</v>
      </c>
      <c r="N4" s="30">
        <f t="shared" si="2"/>
        <v>74.6</v>
      </c>
      <c r="O4" s="32">
        <v>1</v>
      </c>
      <c r="P4" s="10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1:40" s="13" customFormat="1" ht="21.75" customHeight="1">
      <c r="A5" s="9">
        <v>8</v>
      </c>
      <c r="B5" s="10" t="s">
        <v>6</v>
      </c>
      <c r="C5" s="10" t="s">
        <v>5</v>
      </c>
      <c r="D5" s="9" t="s">
        <v>297</v>
      </c>
      <c r="E5" s="12" t="s">
        <v>4</v>
      </c>
      <c r="F5" s="9">
        <v>68</v>
      </c>
      <c r="G5" s="9"/>
      <c r="H5" s="9"/>
      <c r="I5" s="9">
        <f t="shared" si="0"/>
        <v>68</v>
      </c>
      <c r="J5" s="9">
        <v>2</v>
      </c>
      <c r="K5" s="27" t="s">
        <v>338</v>
      </c>
      <c r="L5" s="27" t="s">
        <v>379</v>
      </c>
      <c r="M5" s="30">
        <f t="shared" si="1"/>
        <v>143.8</v>
      </c>
      <c r="N5" s="30">
        <f t="shared" si="2"/>
        <v>71.9</v>
      </c>
      <c r="O5" s="32">
        <v>1</v>
      </c>
      <c r="P5" s="1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  <c r="AN5" s="15"/>
    </row>
    <row r="6" spans="1:40" s="13" customFormat="1" ht="21.75" customHeight="1">
      <c r="A6" s="9">
        <v>10</v>
      </c>
      <c r="B6" s="10" t="s">
        <v>8</v>
      </c>
      <c r="C6" s="10" t="s">
        <v>7</v>
      </c>
      <c r="D6" s="9" t="s">
        <v>9</v>
      </c>
      <c r="E6" s="12" t="s">
        <v>10</v>
      </c>
      <c r="F6" s="9">
        <v>37</v>
      </c>
      <c r="G6" s="9" t="s">
        <v>318</v>
      </c>
      <c r="H6" s="9">
        <v>5</v>
      </c>
      <c r="I6" s="9">
        <f t="shared" si="0"/>
        <v>42</v>
      </c>
      <c r="J6" s="9">
        <v>1</v>
      </c>
      <c r="K6" s="27" t="s">
        <v>339</v>
      </c>
      <c r="L6" s="27" t="s">
        <v>365</v>
      </c>
      <c r="M6" s="30">
        <f t="shared" si="1"/>
        <v>110.2</v>
      </c>
      <c r="N6" s="30">
        <f t="shared" si="2"/>
        <v>55.1</v>
      </c>
      <c r="O6" s="32">
        <v>1</v>
      </c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4"/>
    </row>
    <row r="7" spans="1:40" s="13" customFormat="1" ht="21.75" customHeight="1">
      <c r="A7" s="9">
        <v>14</v>
      </c>
      <c r="B7" s="10" t="s">
        <v>13</v>
      </c>
      <c r="C7" s="10" t="s">
        <v>12</v>
      </c>
      <c r="D7" s="9" t="s">
        <v>54</v>
      </c>
      <c r="E7" s="12" t="s">
        <v>11</v>
      </c>
      <c r="F7" s="9">
        <v>63</v>
      </c>
      <c r="G7" s="9"/>
      <c r="H7" s="9"/>
      <c r="I7" s="9">
        <f t="shared" si="0"/>
        <v>63</v>
      </c>
      <c r="J7" s="9">
        <v>2</v>
      </c>
      <c r="K7" s="27" t="s">
        <v>342</v>
      </c>
      <c r="L7" s="27" t="s">
        <v>366</v>
      </c>
      <c r="M7" s="30">
        <f t="shared" si="1"/>
        <v>143.2</v>
      </c>
      <c r="N7" s="30">
        <f t="shared" si="2"/>
        <v>71.6</v>
      </c>
      <c r="O7" s="32">
        <v>1</v>
      </c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5"/>
      <c r="AN7" s="15"/>
    </row>
    <row r="8" spans="1:40" s="13" customFormat="1" ht="21.75" customHeight="1">
      <c r="A8" s="9">
        <v>18</v>
      </c>
      <c r="B8" s="10" t="s">
        <v>15</v>
      </c>
      <c r="C8" s="10" t="s">
        <v>14</v>
      </c>
      <c r="D8" s="10" t="s">
        <v>275</v>
      </c>
      <c r="E8" s="12" t="s">
        <v>16</v>
      </c>
      <c r="F8" s="9">
        <v>68</v>
      </c>
      <c r="G8" s="9"/>
      <c r="H8" s="9"/>
      <c r="I8" s="9">
        <f t="shared" si="0"/>
        <v>68</v>
      </c>
      <c r="J8" s="9">
        <v>3</v>
      </c>
      <c r="K8" s="27" t="s">
        <v>344</v>
      </c>
      <c r="L8" s="27" t="s">
        <v>380</v>
      </c>
      <c r="M8" s="30">
        <f t="shared" si="1"/>
        <v>143.2</v>
      </c>
      <c r="N8" s="30">
        <f t="shared" si="2"/>
        <v>71.6</v>
      </c>
      <c r="O8" s="32">
        <v>1</v>
      </c>
      <c r="P8" s="10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  <c r="AN8" s="15"/>
    </row>
    <row r="9" spans="1:40" s="13" customFormat="1" ht="21.75" customHeight="1">
      <c r="A9" s="9">
        <v>21</v>
      </c>
      <c r="B9" s="10" t="s">
        <v>19</v>
      </c>
      <c r="C9" s="10" t="s">
        <v>18</v>
      </c>
      <c r="D9" s="10" t="s">
        <v>225</v>
      </c>
      <c r="E9" s="12" t="s">
        <v>17</v>
      </c>
      <c r="F9" s="9">
        <v>58</v>
      </c>
      <c r="G9" s="9"/>
      <c r="H9" s="9"/>
      <c r="I9" s="9">
        <f t="shared" si="0"/>
        <v>58</v>
      </c>
      <c r="J9" s="9">
        <v>3</v>
      </c>
      <c r="K9" s="27" t="s">
        <v>347</v>
      </c>
      <c r="L9" s="27" t="s">
        <v>364</v>
      </c>
      <c r="M9" s="30">
        <f t="shared" si="1"/>
        <v>139.4</v>
      </c>
      <c r="N9" s="30">
        <f t="shared" si="2"/>
        <v>69.7</v>
      </c>
      <c r="O9" s="32">
        <v>1</v>
      </c>
      <c r="P9" s="1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</row>
    <row r="10" spans="1:40" s="13" customFormat="1" ht="21.75" customHeight="1">
      <c r="A10" s="9">
        <v>22</v>
      </c>
      <c r="B10" s="10" t="s">
        <v>21</v>
      </c>
      <c r="C10" s="10" t="s">
        <v>20</v>
      </c>
      <c r="D10" s="10" t="s">
        <v>131</v>
      </c>
      <c r="E10" s="12" t="s">
        <v>22</v>
      </c>
      <c r="F10" s="9">
        <v>77</v>
      </c>
      <c r="G10" s="9"/>
      <c r="H10" s="9"/>
      <c r="I10" s="9">
        <f t="shared" si="0"/>
        <v>77</v>
      </c>
      <c r="J10" s="9">
        <v>1</v>
      </c>
      <c r="K10" s="27" t="s">
        <v>348</v>
      </c>
      <c r="L10" s="27" t="s">
        <v>373</v>
      </c>
      <c r="M10" s="30">
        <f t="shared" si="1"/>
        <v>152</v>
      </c>
      <c r="N10" s="30">
        <f t="shared" si="2"/>
        <v>76</v>
      </c>
      <c r="O10" s="32">
        <v>1</v>
      </c>
      <c r="P10" s="10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5"/>
      <c r="AN10" s="15"/>
    </row>
    <row r="11" spans="1:40" s="13" customFormat="1" ht="21.75" customHeight="1">
      <c r="A11" s="9">
        <v>25</v>
      </c>
      <c r="B11" s="10" t="s">
        <v>24</v>
      </c>
      <c r="C11" s="10" t="s">
        <v>23</v>
      </c>
      <c r="D11" s="9" t="s">
        <v>25</v>
      </c>
      <c r="E11" s="12" t="s">
        <v>26</v>
      </c>
      <c r="F11" s="9">
        <v>68.5</v>
      </c>
      <c r="G11" s="9" t="s">
        <v>319</v>
      </c>
      <c r="H11" s="9">
        <v>5</v>
      </c>
      <c r="I11" s="9">
        <f t="shared" si="0"/>
        <v>73.5</v>
      </c>
      <c r="J11" s="9">
        <v>1</v>
      </c>
      <c r="K11" s="27" t="s">
        <v>350</v>
      </c>
      <c r="L11" s="27" t="s">
        <v>374</v>
      </c>
      <c r="M11" s="30">
        <f t="shared" si="1"/>
        <v>150.3</v>
      </c>
      <c r="N11" s="30">
        <f t="shared" si="2"/>
        <v>75.15</v>
      </c>
      <c r="O11" s="32">
        <v>1</v>
      </c>
      <c r="P11" s="10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4"/>
    </row>
    <row r="12" spans="1:40" s="13" customFormat="1" ht="21.75" customHeight="1">
      <c r="A12" s="9">
        <v>28</v>
      </c>
      <c r="B12" s="10" t="s">
        <v>28</v>
      </c>
      <c r="C12" s="10" t="s">
        <v>27</v>
      </c>
      <c r="D12" s="9" t="s">
        <v>143</v>
      </c>
      <c r="E12" s="12" t="s">
        <v>29</v>
      </c>
      <c r="F12" s="9">
        <v>75</v>
      </c>
      <c r="G12" s="9"/>
      <c r="H12" s="9"/>
      <c r="I12" s="9">
        <f t="shared" si="0"/>
        <v>75</v>
      </c>
      <c r="J12" s="9">
        <v>1</v>
      </c>
      <c r="K12" s="27" t="s">
        <v>353</v>
      </c>
      <c r="L12" s="27" t="s">
        <v>369</v>
      </c>
      <c r="M12" s="30">
        <f t="shared" si="1"/>
        <v>148.2</v>
      </c>
      <c r="N12" s="30">
        <f t="shared" si="2"/>
        <v>74.1</v>
      </c>
      <c r="O12" s="32">
        <v>1</v>
      </c>
      <c r="P12" s="10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  <c r="AN12" s="15"/>
    </row>
    <row r="13" spans="1:40" s="13" customFormat="1" ht="21.75" customHeight="1">
      <c r="A13" s="9">
        <v>31</v>
      </c>
      <c r="B13" s="10" t="s">
        <v>31</v>
      </c>
      <c r="C13" s="10" t="s">
        <v>30</v>
      </c>
      <c r="D13" s="9" t="s">
        <v>32</v>
      </c>
      <c r="E13" s="12" t="s">
        <v>33</v>
      </c>
      <c r="F13" s="9">
        <v>80</v>
      </c>
      <c r="G13" s="9"/>
      <c r="H13" s="9"/>
      <c r="I13" s="9">
        <f t="shared" si="0"/>
        <v>80</v>
      </c>
      <c r="J13" s="9">
        <v>1</v>
      </c>
      <c r="K13" s="27" t="s">
        <v>354</v>
      </c>
      <c r="L13" s="27" t="s">
        <v>378</v>
      </c>
      <c r="M13" s="30">
        <f t="shared" si="1"/>
        <v>156.2</v>
      </c>
      <c r="N13" s="30">
        <f t="shared" si="2"/>
        <v>78.1</v>
      </c>
      <c r="O13" s="32">
        <v>1</v>
      </c>
      <c r="P13" s="10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N13" s="15"/>
    </row>
    <row r="14" spans="1:40" s="13" customFormat="1" ht="21.75" customHeight="1">
      <c r="A14" s="9">
        <v>34</v>
      </c>
      <c r="B14" s="10" t="s">
        <v>35</v>
      </c>
      <c r="C14" s="10" t="s">
        <v>34</v>
      </c>
      <c r="D14" s="9" t="s">
        <v>32</v>
      </c>
      <c r="E14" s="12" t="s">
        <v>36</v>
      </c>
      <c r="F14" s="9">
        <v>66.5</v>
      </c>
      <c r="G14" s="9" t="s">
        <v>320</v>
      </c>
      <c r="H14" s="9">
        <v>5</v>
      </c>
      <c r="I14" s="9">
        <f t="shared" si="0"/>
        <v>71.5</v>
      </c>
      <c r="J14" s="9">
        <v>4</v>
      </c>
      <c r="K14" s="27" t="s">
        <v>357</v>
      </c>
      <c r="L14" s="27" t="s">
        <v>371</v>
      </c>
      <c r="M14" s="30">
        <f t="shared" si="1"/>
        <v>153.1</v>
      </c>
      <c r="N14" s="30">
        <f t="shared" si="2"/>
        <v>76.55</v>
      </c>
      <c r="O14" s="32">
        <v>2</v>
      </c>
      <c r="P14" s="10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N14" s="15"/>
    </row>
    <row r="15" spans="1:40" s="13" customFormat="1" ht="21.75" customHeight="1">
      <c r="A15" s="9">
        <v>38</v>
      </c>
      <c r="B15" s="10" t="s">
        <v>39</v>
      </c>
      <c r="C15" s="10" t="s">
        <v>38</v>
      </c>
      <c r="D15" s="10" t="s">
        <v>117</v>
      </c>
      <c r="E15" s="12" t="s">
        <v>37</v>
      </c>
      <c r="F15" s="9">
        <v>73</v>
      </c>
      <c r="G15" s="9"/>
      <c r="H15" s="9"/>
      <c r="I15" s="9">
        <f t="shared" si="0"/>
        <v>73</v>
      </c>
      <c r="J15" s="9">
        <v>2</v>
      </c>
      <c r="K15" s="27" t="s">
        <v>360</v>
      </c>
      <c r="L15" s="27" t="s">
        <v>370</v>
      </c>
      <c r="M15" s="30">
        <f t="shared" si="1"/>
        <v>144.8</v>
      </c>
      <c r="N15" s="30">
        <f t="shared" si="2"/>
        <v>72.4</v>
      </c>
      <c r="O15" s="32">
        <v>1</v>
      </c>
      <c r="P15" s="1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3" customFormat="1" ht="21.75" customHeight="1">
      <c r="A16" s="9">
        <v>40</v>
      </c>
      <c r="B16" s="10" t="s">
        <v>41</v>
      </c>
      <c r="C16" s="10" t="s">
        <v>40</v>
      </c>
      <c r="D16" s="10" t="s">
        <v>42</v>
      </c>
      <c r="E16" s="12" t="s">
        <v>43</v>
      </c>
      <c r="F16" s="21">
        <v>67</v>
      </c>
      <c r="G16" s="21"/>
      <c r="H16" s="21"/>
      <c r="I16" s="21">
        <f t="shared" si="0"/>
        <v>67</v>
      </c>
      <c r="J16" s="21">
        <v>1</v>
      </c>
      <c r="K16" s="27" t="s">
        <v>361</v>
      </c>
      <c r="L16" s="27" t="s">
        <v>368</v>
      </c>
      <c r="M16" s="30">
        <f t="shared" si="1"/>
        <v>147.4</v>
      </c>
      <c r="N16" s="30">
        <f t="shared" si="2"/>
        <v>73.7</v>
      </c>
      <c r="O16" s="32">
        <v>1</v>
      </c>
      <c r="P16" s="1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N16" s="15"/>
    </row>
    <row r="17" spans="1:41" s="13" customFormat="1" ht="21.75" customHeight="1">
      <c r="A17" s="9">
        <v>4</v>
      </c>
      <c r="B17" s="10" t="s">
        <v>106</v>
      </c>
      <c r="C17" s="10" t="s">
        <v>105</v>
      </c>
      <c r="D17" s="10" t="s">
        <v>107</v>
      </c>
      <c r="E17" s="12" t="s">
        <v>108</v>
      </c>
      <c r="F17" s="9">
        <v>59.5</v>
      </c>
      <c r="G17" s="9"/>
      <c r="H17" s="9"/>
      <c r="I17" s="9">
        <f t="shared" si="0"/>
        <v>59.5</v>
      </c>
      <c r="J17" s="9">
        <v>1</v>
      </c>
      <c r="K17" s="27" t="s">
        <v>338</v>
      </c>
      <c r="L17" s="27" t="s">
        <v>372</v>
      </c>
      <c r="M17" s="35">
        <f>I17+L17</f>
        <v>140.7</v>
      </c>
      <c r="N17" s="35">
        <f t="shared" si="2"/>
        <v>70.35</v>
      </c>
      <c r="O17" s="32">
        <v>1</v>
      </c>
      <c r="P17" s="9"/>
      <c r="Q17" s="1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5"/>
    </row>
    <row r="18" spans="1:41" s="13" customFormat="1" ht="21.75" customHeight="1">
      <c r="A18" s="9">
        <v>1</v>
      </c>
      <c r="B18" s="10" t="s">
        <v>102</v>
      </c>
      <c r="C18" s="10" t="s">
        <v>101</v>
      </c>
      <c r="D18" s="9" t="s">
        <v>103</v>
      </c>
      <c r="E18" s="12" t="s">
        <v>104</v>
      </c>
      <c r="F18" s="9">
        <v>63</v>
      </c>
      <c r="G18" s="9"/>
      <c r="H18" s="9"/>
      <c r="I18" s="9">
        <f t="shared" si="0"/>
        <v>63</v>
      </c>
      <c r="J18" s="9">
        <v>1</v>
      </c>
      <c r="K18" s="27" t="s">
        <v>357</v>
      </c>
      <c r="L18" s="27" t="s">
        <v>396</v>
      </c>
      <c r="M18" s="35">
        <f>I18+L18</f>
        <v>139</v>
      </c>
      <c r="N18" s="35">
        <f t="shared" si="2"/>
        <v>69.5</v>
      </c>
      <c r="O18" s="32">
        <v>1</v>
      </c>
      <c r="P18" s="9"/>
      <c r="Q18" s="1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s="13" customFormat="1" ht="21.75" customHeight="1">
      <c r="A19" s="9">
        <v>7</v>
      </c>
      <c r="B19" s="10" t="s">
        <v>110</v>
      </c>
      <c r="C19" s="10" t="s">
        <v>109</v>
      </c>
      <c r="D19" s="10" t="s">
        <v>111</v>
      </c>
      <c r="E19" s="12" t="s">
        <v>112</v>
      </c>
      <c r="F19" s="9">
        <v>68</v>
      </c>
      <c r="G19" s="9"/>
      <c r="H19" s="9"/>
      <c r="I19" s="9">
        <f t="shared" si="0"/>
        <v>68</v>
      </c>
      <c r="J19" s="9">
        <v>1</v>
      </c>
      <c r="K19" s="27" t="s">
        <v>383</v>
      </c>
      <c r="L19" s="27" t="s">
        <v>393</v>
      </c>
      <c r="M19" s="35">
        <f>I19+L19</f>
        <v>148.6</v>
      </c>
      <c r="N19" s="35">
        <f t="shared" si="2"/>
        <v>74.3</v>
      </c>
      <c r="O19" s="32">
        <v>1</v>
      </c>
      <c r="P19" s="9"/>
      <c r="Q19" s="1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  <c r="AO19" s="15"/>
    </row>
    <row r="20" spans="1:41" s="13" customFormat="1" ht="21.75" customHeight="1">
      <c r="A20" s="9">
        <v>9</v>
      </c>
      <c r="B20" s="10" t="s">
        <v>115</v>
      </c>
      <c r="C20" s="10" t="s">
        <v>114</v>
      </c>
      <c r="D20" s="10" t="s">
        <v>111</v>
      </c>
      <c r="E20" s="12" t="s">
        <v>113</v>
      </c>
      <c r="F20" s="9">
        <v>66</v>
      </c>
      <c r="G20" s="9"/>
      <c r="H20" s="9"/>
      <c r="I20" s="9">
        <f t="shared" si="0"/>
        <v>66</v>
      </c>
      <c r="J20" s="9">
        <v>5</v>
      </c>
      <c r="K20" s="27" t="s">
        <v>358</v>
      </c>
      <c r="L20" s="27" t="s">
        <v>392</v>
      </c>
      <c r="M20" s="35">
        <f>I20+L20</f>
        <v>148.6</v>
      </c>
      <c r="N20" s="35">
        <f t="shared" si="2"/>
        <v>74.3</v>
      </c>
      <c r="O20" s="32">
        <v>1</v>
      </c>
      <c r="P20" s="9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s="13" customFormat="1" ht="21.75" customHeight="1">
      <c r="A21" s="9">
        <v>13</v>
      </c>
      <c r="B21" s="10" t="s">
        <v>173</v>
      </c>
      <c r="C21" s="10" t="s">
        <v>116</v>
      </c>
      <c r="D21" s="10" t="s">
        <v>117</v>
      </c>
      <c r="E21" s="11" t="s">
        <v>118</v>
      </c>
      <c r="F21" s="9">
        <v>78</v>
      </c>
      <c r="G21" s="9" t="s">
        <v>321</v>
      </c>
      <c r="H21" s="9">
        <v>5</v>
      </c>
      <c r="I21" s="9">
        <f t="shared" si="0"/>
        <v>83</v>
      </c>
      <c r="J21" s="9">
        <v>1</v>
      </c>
      <c r="K21" s="27" t="s">
        <v>384</v>
      </c>
      <c r="L21" s="27" t="s">
        <v>390</v>
      </c>
      <c r="M21" s="35">
        <f aca="true" t="shared" si="3" ref="M21:M66">I21+L21</f>
        <v>161.8</v>
      </c>
      <c r="N21" s="35">
        <f t="shared" si="2"/>
        <v>80.9</v>
      </c>
      <c r="O21" s="32">
        <v>1</v>
      </c>
      <c r="P21" s="9"/>
      <c r="Q21" s="1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  <c r="AO21" s="15"/>
    </row>
    <row r="22" spans="1:41" s="13" customFormat="1" ht="21.75" customHeight="1">
      <c r="A22" s="9">
        <v>16</v>
      </c>
      <c r="B22" s="10" t="s">
        <v>120</v>
      </c>
      <c r="C22" s="10" t="s">
        <v>119</v>
      </c>
      <c r="D22" s="10" t="s">
        <v>121</v>
      </c>
      <c r="E22" s="11" t="s">
        <v>122</v>
      </c>
      <c r="F22" s="9">
        <v>74</v>
      </c>
      <c r="G22" s="9" t="s">
        <v>323</v>
      </c>
      <c r="H22" s="9">
        <v>5</v>
      </c>
      <c r="I22" s="9">
        <f t="shared" si="0"/>
        <v>79</v>
      </c>
      <c r="J22" s="9">
        <v>1</v>
      </c>
      <c r="K22" s="27" t="s">
        <v>356</v>
      </c>
      <c r="L22" s="27" t="s">
        <v>398</v>
      </c>
      <c r="M22" s="35">
        <f t="shared" si="3"/>
        <v>161.2</v>
      </c>
      <c r="N22" s="35">
        <f t="shared" si="2"/>
        <v>80.6</v>
      </c>
      <c r="O22" s="32">
        <v>1</v>
      </c>
      <c r="P22" s="9"/>
      <c r="Q22" s="1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</row>
    <row r="23" spans="1:41" s="13" customFormat="1" ht="21.75" customHeight="1">
      <c r="A23" s="9">
        <v>19</v>
      </c>
      <c r="B23" s="10" t="s">
        <v>124</v>
      </c>
      <c r="C23" s="10" t="s">
        <v>123</v>
      </c>
      <c r="D23" s="10" t="s">
        <v>275</v>
      </c>
      <c r="E23" s="11" t="s">
        <v>125</v>
      </c>
      <c r="F23" s="9">
        <v>79</v>
      </c>
      <c r="G23" s="9"/>
      <c r="H23" s="9"/>
      <c r="I23" s="9">
        <f t="shared" si="0"/>
        <v>79</v>
      </c>
      <c r="J23" s="9">
        <v>1</v>
      </c>
      <c r="K23" s="27" t="s">
        <v>346</v>
      </c>
      <c r="L23" s="27" t="s">
        <v>393</v>
      </c>
      <c r="M23" s="35">
        <f t="shared" si="3"/>
        <v>159.6</v>
      </c>
      <c r="N23" s="35">
        <f t="shared" si="2"/>
        <v>79.8</v>
      </c>
      <c r="O23" s="32">
        <v>1</v>
      </c>
      <c r="P23" s="9"/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5"/>
    </row>
    <row r="24" spans="1:41" s="13" customFormat="1" ht="21.75" customHeight="1">
      <c r="A24" s="9">
        <v>22</v>
      </c>
      <c r="B24" s="10" t="s">
        <v>127</v>
      </c>
      <c r="C24" s="10" t="s">
        <v>126</v>
      </c>
      <c r="D24" s="10" t="s">
        <v>213</v>
      </c>
      <c r="E24" s="11" t="s">
        <v>128</v>
      </c>
      <c r="F24" s="9">
        <v>78.5</v>
      </c>
      <c r="G24" s="9"/>
      <c r="H24" s="9"/>
      <c r="I24" s="9">
        <f t="shared" si="0"/>
        <v>78.5</v>
      </c>
      <c r="J24" s="9">
        <v>1</v>
      </c>
      <c r="K24" s="27" t="s">
        <v>387</v>
      </c>
      <c r="L24" s="27" t="s">
        <v>392</v>
      </c>
      <c r="M24" s="35">
        <f t="shared" si="3"/>
        <v>161.1</v>
      </c>
      <c r="N24" s="35">
        <f t="shared" si="2"/>
        <v>80.55</v>
      </c>
      <c r="O24" s="32">
        <v>1</v>
      </c>
      <c r="P24" s="9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s="13" customFormat="1" ht="21.75" customHeight="1">
      <c r="A25" s="9">
        <v>25</v>
      </c>
      <c r="B25" s="10" t="s">
        <v>130</v>
      </c>
      <c r="C25" s="10" t="s">
        <v>129</v>
      </c>
      <c r="D25" s="10" t="s">
        <v>131</v>
      </c>
      <c r="E25" s="11" t="s">
        <v>132</v>
      </c>
      <c r="F25" s="9">
        <v>82</v>
      </c>
      <c r="G25" s="9"/>
      <c r="H25" s="9"/>
      <c r="I25" s="9">
        <f t="shared" si="0"/>
        <v>82</v>
      </c>
      <c r="J25" s="9">
        <v>1</v>
      </c>
      <c r="K25" s="27" t="s">
        <v>355</v>
      </c>
      <c r="L25" s="27" t="s">
        <v>398</v>
      </c>
      <c r="M25" s="35">
        <f>I25+L25</f>
        <v>164.2</v>
      </c>
      <c r="N25" s="35">
        <f t="shared" si="2"/>
        <v>82.1</v>
      </c>
      <c r="O25" s="32">
        <v>1</v>
      </c>
      <c r="P25" s="9"/>
      <c r="Q25" s="1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s="13" customFormat="1" ht="21.75" customHeight="1">
      <c r="A26" s="9">
        <v>29</v>
      </c>
      <c r="B26" s="10" t="s">
        <v>134</v>
      </c>
      <c r="C26" s="10" t="s">
        <v>133</v>
      </c>
      <c r="D26" s="10" t="s">
        <v>135</v>
      </c>
      <c r="E26" s="12" t="s">
        <v>136</v>
      </c>
      <c r="F26" s="9">
        <v>64</v>
      </c>
      <c r="G26" s="9"/>
      <c r="H26" s="9"/>
      <c r="I26" s="9">
        <f t="shared" si="0"/>
        <v>64</v>
      </c>
      <c r="J26" s="9">
        <v>1</v>
      </c>
      <c r="K26" s="27" t="s">
        <v>347</v>
      </c>
      <c r="L26" s="27" t="s">
        <v>391</v>
      </c>
      <c r="M26" s="35">
        <f>I26+L26</f>
        <v>144.8</v>
      </c>
      <c r="N26" s="35">
        <f t="shared" si="2"/>
        <v>72.4</v>
      </c>
      <c r="O26" s="32">
        <v>1</v>
      </c>
      <c r="P26" s="9"/>
      <c r="Q26" s="17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</row>
    <row r="27" spans="1:41" s="13" customFormat="1" ht="21.75" customHeight="1">
      <c r="A27" s="9">
        <v>32</v>
      </c>
      <c r="B27" s="10" t="s">
        <v>138</v>
      </c>
      <c r="C27" s="10" t="s">
        <v>137</v>
      </c>
      <c r="D27" s="10" t="s">
        <v>139</v>
      </c>
      <c r="E27" s="12" t="s">
        <v>140</v>
      </c>
      <c r="F27" s="9">
        <v>62</v>
      </c>
      <c r="G27" s="9"/>
      <c r="H27" s="9"/>
      <c r="I27" s="9">
        <f t="shared" si="0"/>
        <v>62</v>
      </c>
      <c r="J27" s="9">
        <v>1</v>
      </c>
      <c r="K27" s="27" t="s">
        <v>345</v>
      </c>
      <c r="L27" s="27" t="s">
        <v>374</v>
      </c>
      <c r="M27" s="35">
        <f t="shared" si="3"/>
        <v>138.8</v>
      </c>
      <c r="N27" s="35">
        <f t="shared" si="2"/>
        <v>69.4</v>
      </c>
      <c r="O27" s="32">
        <v>1</v>
      </c>
      <c r="P27" s="9"/>
      <c r="Q27" s="1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4"/>
    </row>
    <row r="28" spans="1:41" s="13" customFormat="1" ht="21.75" customHeight="1">
      <c r="A28" s="9">
        <v>35</v>
      </c>
      <c r="B28" s="10" t="s">
        <v>142</v>
      </c>
      <c r="C28" s="10" t="s">
        <v>141</v>
      </c>
      <c r="D28" s="9" t="s">
        <v>143</v>
      </c>
      <c r="E28" s="12" t="s">
        <v>144</v>
      </c>
      <c r="F28" s="9">
        <v>77.5</v>
      </c>
      <c r="G28" s="9"/>
      <c r="H28" s="9"/>
      <c r="I28" s="9">
        <f t="shared" si="0"/>
        <v>77.5</v>
      </c>
      <c r="J28" s="9">
        <v>1</v>
      </c>
      <c r="K28" s="27" t="s">
        <v>388</v>
      </c>
      <c r="L28" s="27" t="s">
        <v>395</v>
      </c>
      <c r="M28" s="35">
        <f>I28+L28</f>
        <v>163.3</v>
      </c>
      <c r="N28" s="35">
        <f t="shared" si="2"/>
        <v>81.65</v>
      </c>
      <c r="O28" s="32">
        <v>1</v>
      </c>
      <c r="P28" s="9"/>
      <c r="Q28" s="17"/>
      <c r="R28" s="14"/>
      <c r="S28" s="14"/>
      <c r="T28" s="14"/>
      <c r="U28" s="14"/>
      <c r="V28" s="14"/>
      <c r="W28" s="14"/>
      <c r="X28" s="14"/>
      <c r="Y28" s="14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</row>
    <row r="29" spans="1:41" s="13" customFormat="1" ht="21.75" customHeight="1">
      <c r="A29" s="9">
        <v>36</v>
      </c>
      <c r="B29" s="10" t="s">
        <v>146</v>
      </c>
      <c r="C29" s="10" t="s">
        <v>145</v>
      </c>
      <c r="D29" s="9" t="s">
        <v>143</v>
      </c>
      <c r="E29" s="12" t="s">
        <v>144</v>
      </c>
      <c r="F29" s="9">
        <v>75</v>
      </c>
      <c r="G29" s="9"/>
      <c r="H29" s="9"/>
      <c r="I29" s="9">
        <f t="shared" si="0"/>
        <v>75</v>
      </c>
      <c r="J29" s="9">
        <v>2</v>
      </c>
      <c r="K29" s="27" t="s">
        <v>334</v>
      </c>
      <c r="L29" s="27" t="s">
        <v>366</v>
      </c>
      <c r="M29" s="35">
        <f>I29+L29</f>
        <v>155.2</v>
      </c>
      <c r="N29" s="35">
        <f t="shared" si="2"/>
        <v>77.6</v>
      </c>
      <c r="O29" s="32">
        <v>2</v>
      </c>
      <c r="P29" s="9"/>
      <c r="Q29" s="1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3" customFormat="1" ht="21.75" customHeight="1">
      <c r="A30" s="9">
        <v>41</v>
      </c>
      <c r="B30" s="10" t="s">
        <v>148</v>
      </c>
      <c r="C30" s="10" t="s">
        <v>147</v>
      </c>
      <c r="D30" s="10" t="s">
        <v>149</v>
      </c>
      <c r="E30" s="12" t="s">
        <v>150</v>
      </c>
      <c r="F30" s="9">
        <v>65</v>
      </c>
      <c r="G30" s="9"/>
      <c r="H30" s="9"/>
      <c r="I30" s="9">
        <f t="shared" si="0"/>
        <v>65</v>
      </c>
      <c r="J30" s="9">
        <v>1</v>
      </c>
      <c r="K30" s="27" t="s">
        <v>350</v>
      </c>
      <c r="L30" s="27" t="s">
        <v>399</v>
      </c>
      <c r="M30" s="35">
        <f t="shared" si="3"/>
        <v>143.4</v>
      </c>
      <c r="N30" s="35">
        <f t="shared" si="2"/>
        <v>71.7</v>
      </c>
      <c r="O30" s="32">
        <v>1</v>
      </c>
      <c r="P30" s="9"/>
      <c r="Q30" s="1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  <c r="AO30" s="15"/>
    </row>
    <row r="31" spans="1:41" s="13" customFormat="1" ht="21" customHeight="1">
      <c r="A31" s="9">
        <v>3</v>
      </c>
      <c r="B31" s="10" t="s">
        <v>73</v>
      </c>
      <c r="C31" s="10" t="s">
        <v>72</v>
      </c>
      <c r="D31" s="9" t="s">
        <v>68</v>
      </c>
      <c r="E31" s="12" t="s">
        <v>74</v>
      </c>
      <c r="F31" s="9">
        <v>68.5</v>
      </c>
      <c r="G31" s="9"/>
      <c r="H31" s="9"/>
      <c r="I31" s="9">
        <f t="shared" si="0"/>
        <v>68.5</v>
      </c>
      <c r="J31" s="9">
        <v>3</v>
      </c>
      <c r="K31" s="27" t="s">
        <v>335</v>
      </c>
      <c r="L31" s="27" t="s">
        <v>405</v>
      </c>
      <c r="M31" s="35">
        <f t="shared" si="3"/>
        <v>156.1</v>
      </c>
      <c r="N31" s="35">
        <f t="shared" si="2"/>
        <v>78.05</v>
      </c>
      <c r="O31" s="32">
        <v>1</v>
      </c>
      <c r="P31" s="9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  <c r="AO31" s="15"/>
    </row>
    <row r="32" spans="1:41" s="13" customFormat="1" ht="21" customHeight="1">
      <c r="A32" s="9">
        <v>1</v>
      </c>
      <c r="B32" s="10" t="s">
        <v>67</v>
      </c>
      <c r="C32" s="10" t="s">
        <v>66</v>
      </c>
      <c r="D32" s="9" t="s">
        <v>68</v>
      </c>
      <c r="E32" s="12" t="s">
        <v>69</v>
      </c>
      <c r="F32" s="9">
        <v>75</v>
      </c>
      <c r="G32" s="9"/>
      <c r="H32" s="9"/>
      <c r="I32" s="9">
        <f t="shared" si="0"/>
        <v>75</v>
      </c>
      <c r="J32" s="9">
        <v>1</v>
      </c>
      <c r="K32" s="27" t="s">
        <v>350</v>
      </c>
      <c r="L32" s="27" t="s">
        <v>397</v>
      </c>
      <c r="M32" s="35">
        <f t="shared" si="3"/>
        <v>154.8</v>
      </c>
      <c r="N32" s="35">
        <f t="shared" si="2"/>
        <v>77.4</v>
      </c>
      <c r="O32" s="32">
        <v>2</v>
      </c>
      <c r="P32" s="9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3" customFormat="1" ht="21" customHeight="1">
      <c r="A33" s="9">
        <v>2</v>
      </c>
      <c r="B33" s="10" t="s">
        <v>71</v>
      </c>
      <c r="C33" s="10" t="s">
        <v>70</v>
      </c>
      <c r="D33" s="9" t="s">
        <v>68</v>
      </c>
      <c r="E33" s="12" t="s">
        <v>69</v>
      </c>
      <c r="F33" s="9">
        <v>71</v>
      </c>
      <c r="G33" s="9"/>
      <c r="H33" s="9"/>
      <c r="I33" s="9">
        <f t="shared" si="0"/>
        <v>71</v>
      </c>
      <c r="J33" s="9">
        <v>2</v>
      </c>
      <c r="K33" s="27" t="s">
        <v>346</v>
      </c>
      <c r="L33" s="27" t="s">
        <v>364</v>
      </c>
      <c r="M33" s="35">
        <f t="shared" si="3"/>
        <v>152.4</v>
      </c>
      <c r="N33" s="35">
        <f t="shared" si="2"/>
        <v>76.2</v>
      </c>
      <c r="O33" s="32">
        <v>3</v>
      </c>
      <c r="P33" s="9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/>
      <c r="AO33" s="15"/>
    </row>
    <row r="34" spans="1:41" s="13" customFormat="1" ht="21" customHeight="1">
      <c r="A34" s="9">
        <v>5</v>
      </c>
      <c r="B34" s="10" t="s">
        <v>78</v>
      </c>
      <c r="C34" s="10" t="s">
        <v>77</v>
      </c>
      <c r="D34" s="9" t="s">
        <v>68</v>
      </c>
      <c r="E34" s="12" t="s">
        <v>74</v>
      </c>
      <c r="F34" s="9">
        <v>67.5</v>
      </c>
      <c r="G34" s="9"/>
      <c r="H34" s="9"/>
      <c r="I34" s="9">
        <f t="shared" si="0"/>
        <v>67.5</v>
      </c>
      <c r="J34" s="9">
        <v>5</v>
      </c>
      <c r="K34" s="27" t="s">
        <v>352</v>
      </c>
      <c r="L34" s="27" t="s">
        <v>364</v>
      </c>
      <c r="M34" s="35">
        <f t="shared" si="3"/>
        <v>148.9</v>
      </c>
      <c r="N34" s="35">
        <f t="shared" si="2"/>
        <v>74.45</v>
      </c>
      <c r="O34" s="32">
        <v>4</v>
      </c>
      <c r="P34" s="9"/>
      <c r="Q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5"/>
    </row>
    <row r="35" spans="1:41" s="13" customFormat="1" ht="21" customHeight="1">
      <c r="A35" s="9">
        <v>4</v>
      </c>
      <c r="B35" s="10" t="s">
        <v>76</v>
      </c>
      <c r="C35" s="10" t="s">
        <v>75</v>
      </c>
      <c r="D35" s="9" t="s">
        <v>68</v>
      </c>
      <c r="E35" s="12" t="s">
        <v>74</v>
      </c>
      <c r="F35" s="9">
        <v>68.5</v>
      </c>
      <c r="G35" s="9"/>
      <c r="H35" s="9"/>
      <c r="I35" s="9">
        <f t="shared" si="0"/>
        <v>68.5</v>
      </c>
      <c r="J35" s="9">
        <v>4</v>
      </c>
      <c r="K35" s="27" t="s">
        <v>345</v>
      </c>
      <c r="L35" s="27" t="s">
        <v>394</v>
      </c>
      <c r="M35" s="35">
        <f t="shared" si="3"/>
        <v>146.7</v>
      </c>
      <c r="N35" s="35">
        <f t="shared" si="2"/>
        <v>73.35</v>
      </c>
      <c r="O35" s="32">
        <v>5</v>
      </c>
      <c r="P35" s="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</row>
    <row r="36" spans="1:41" s="13" customFormat="1" ht="21" customHeight="1">
      <c r="A36" s="9">
        <v>13</v>
      </c>
      <c r="B36" s="10" t="s">
        <v>80</v>
      </c>
      <c r="C36" s="10" t="s">
        <v>79</v>
      </c>
      <c r="D36" s="9" t="s">
        <v>68</v>
      </c>
      <c r="E36" s="12" t="s">
        <v>74</v>
      </c>
      <c r="F36" s="9">
        <v>63</v>
      </c>
      <c r="G36" s="9"/>
      <c r="H36" s="9"/>
      <c r="I36" s="9">
        <f t="shared" si="0"/>
        <v>63</v>
      </c>
      <c r="J36" s="9">
        <v>13</v>
      </c>
      <c r="K36" s="27" t="s">
        <v>343</v>
      </c>
      <c r="L36" s="27" t="s">
        <v>392</v>
      </c>
      <c r="M36" s="35">
        <f t="shared" si="3"/>
        <v>145.6</v>
      </c>
      <c r="N36" s="35">
        <f t="shared" si="2"/>
        <v>72.8</v>
      </c>
      <c r="O36" s="32">
        <v>6</v>
      </c>
      <c r="P36" s="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  <c r="AO36" s="15"/>
    </row>
    <row r="37" spans="1:41" s="13" customFormat="1" ht="21" customHeight="1">
      <c r="A37" s="9">
        <v>19</v>
      </c>
      <c r="B37" s="10" t="s">
        <v>82</v>
      </c>
      <c r="C37" s="10" t="s">
        <v>81</v>
      </c>
      <c r="D37" s="10" t="s">
        <v>83</v>
      </c>
      <c r="E37" s="9" t="s">
        <v>84</v>
      </c>
      <c r="F37" s="9">
        <v>62</v>
      </c>
      <c r="G37" s="9"/>
      <c r="H37" s="9"/>
      <c r="I37" s="9">
        <f t="shared" si="0"/>
        <v>62</v>
      </c>
      <c r="J37" s="9">
        <v>1</v>
      </c>
      <c r="K37" s="27" t="s">
        <v>354</v>
      </c>
      <c r="L37" s="27" t="s">
        <v>404</v>
      </c>
      <c r="M37" s="35">
        <f t="shared" si="3"/>
        <v>139.2</v>
      </c>
      <c r="N37" s="35">
        <f t="shared" si="2"/>
        <v>69.6</v>
      </c>
      <c r="O37" s="32">
        <v>1</v>
      </c>
      <c r="P37" s="9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  <c r="AO37" s="15"/>
    </row>
    <row r="38" spans="1:41" s="13" customFormat="1" ht="21" customHeight="1">
      <c r="A38" s="9">
        <v>22</v>
      </c>
      <c r="B38" s="10" t="s">
        <v>86</v>
      </c>
      <c r="C38" s="10" t="s">
        <v>85</v>
      </c>
      <c r="D38" s="9" t="s">
        <v>68</v>
      </c>
      <c r="E38" s="12" t="s">
        <v>87</v>
      </c>
      <c r="F38" s="9">
        <v>78.5</v>
      </c>
      <c r="G38" s="9"/>
      <c r="H38" s="9"/>
      <c r="I38" s="9">
        <f t="shared" si="0"/>
        <v>78.5</v>
      </c>
      <c r="J38" s="9">
        <v>1</v>
      </c>
      <c r="K38" s="27" t="s">
        <v>341</v>
      </c>
      <c r="L38" s="27" t="s">
        <v>364</v>
      </c>
      <c r="M38" s="35">
        <f t="shared" si="3"/>
        <v>159.9</v>
      </c>
      <c r="N38" s="35">
        <f t="shared" si="2"/>
        <v>79.95</v>
      </c>
      <c r="O38" s="32">
        <v>1</v>
      </c>
      <c r="P38" s="9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5"/>
      <c r="AO38" s="14"/>
    </row>
    <row r="39" spans="1:41" s="13" customFormat="1" ht="21" customHeight="1">
      <c r="A39" s="9">
        <v>23</v>
      </c>
      <c r="B39" s="10" t="s">
        <v>89</v>
      </c>
      <c r="C39" s="10" t="s">
        <v>88</v>
      </c>
      <c r="D39" s="9" t="s">
        <v>68</v>
      </c>
      <c r="E39" s="12" t="s">
        <v>87</v>
      </c>
      <c r="F39" s="9">
        <v>74.5</v>
      </c>
      <c r="G39" s="9"/>
      <c r="H39" s="9"/>
      <c r="I39" s="9">
        <f t="shared" si="0"/>
        <v>74.5</v>
      </c>
      <c r="J39" s="9">
        <v>2</v>
      </c>
      <c r="K39" s="27" t="s">
        <v>385</v>
      </c>
      <c r="L39" s="27" t="s">
        <v>404</v>
      </c>
      <c r="M39" s="35">
        <f t="shared" si="3"/>
        <v>151.7</v>
      </c>
      <c r="N39" s="35">
        <f t="shared" si="2"/>
        <v>75.85</v>
      </c>
      <c r="O39" s="32">
        <v>2</v>
      </c>
      <c r="P39" s="9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/>
      <c r="AO39" s="15"/>
    </row>
    <row r="40" spans="1:41" s="13" customFormat="1" ht="21" customHeight="1">
      <c r="A40" s="9">
        <v>29</v>
      </c>
      <c r="B40" s="10" t="s">
        <v>96</v>
      </c>
      <c r="C40" s="10" t="s">
        <v>95</v>
      </c>
      <c r="D40" s="9" t="s">
        <v>68</v>
      </c>
      <c r="E40" s="12" t="s">
        <v>90</v>
      </c>
      <c r="F40" s="9">
        <v>64</v>
      </c>
      <c r="G40" s="9"/>
      <c r="H40" s="9"/>
      <c r="I40" s="9">
        <f t="shared" si="0"/>
        <v>64</v>
      </c>
      <c r="J40" s="9">
        <v>8</v>
      </c>
      <c r="K40" s="27" t="s">
        <v>351</v>
      </c>
      <c r="L40" s="27" t="s">
        <v>395</v>
      </c>
      <c r="M40" s="35">
        <f t="shared" si="3"/>
        <v>149.8</v>
      </c>
      <c r="N40" s="35">
        <f t="shared" si="2"/>
        <v>74.9</v>
      </c>
      <c r="O40" s="32">
        <v>3</v>
      </c>
      <c r="P40" s="9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5"/>
      <c r="AO40" s="15"/>
    </row>
    <row r="41" spans="1:41" s="13" customFormat="1" ht="21" customHeight="1">
      <c r="A41" s="9">
        <v>28</v>
      </c>
      <c r="B41" s="10" t="s">
        <v>94</v>
      </c>
      <c r="C41" s="10" t="s">
        <v>93</v>
      </c>
      <c r="D41" s="9" t="s">
        <v>68</v>
      </c>
      <c r="E41" s="12" t="s">
        <v>90</v>
      </c>
      <c r="F41" s="9">
        <v>65</v>
      </c>
      <c r="G41" s="9"/>
      <c r="H41" s="9"/>
      <c r="I41" s="9">
        <f t="shared" si="0"/>
        <v>65</v>
      </c>
      <c r="J41" s="9">
        <v>7</v>
      </c>
      <c r="K41" s="27" t="s">
        <v>389</v>
      </c>
      <c r="L41" s="27" t="s">
        <v>406</v>
      </c>
      <c r="M41" s="35">
        <f t="shared" si="3"/>
        <v>149.2</v>
      </c>
      <c r="N41" s="35">
        <f t="shared" si="2"/>
        <v>74.6</v>
      </c>
      <c r="O41" s="32">
        <v>4</v>
      </c>
      <c r="P41" s="9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</row>
    <row r="42" spans="1:41" s="13" customFormat="1" ht="21" customHeight="1">
      <c r="A42" s="9">
        <v>32</v>
      </c>
      <c r="B42" s="10" t="s">
        <v>98</v>
      </c>
      <c r="C42" s="10" t="s">
        <v>97</v>
      </c>
      <c r="D42" s="9" t="s">
        <v>68</v>
      </c>
      <c r="E42" s="12" t="s">
        <v>90</v>
      </c>
      <c r="F42" s="9">
        <v>58</v>
      </c>
      <c r="G42" s="9" t="s">
        <v>322</v>
      </c>
      <c r="H42" s="9">
        <v>5</v>
      </c>
      <c r="I42" s="9">
        <f t="shared" si="0"/>
        <v>63</v>
      </c>
      <c r="J42" s="9">
        <v>11</v>
      </c>
      <c r="K42" s="27" t="s">
        <v>333</v>
      </c>
      <c r="L42" s="27" t="s">
        <v>403</v>
      </c>
      <c r="M42" s="35">
        <f t="shared" si="3"/>
        <v>146.8</v>
      </c>
      <c r="N42" s="35">
        <f t="shared" si="2"/>
        <v>73.4</v>
      </c>
      <c r="O42" s="32">
        <v>5</v>
      </c>
      <c r="P42" s="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5"/>
      <c r="AO42" s="15"/>
    </row>
    <row r="43" spans="1:41" s="13" customFormat="1" ht="21" customHeight="1">
      <c r="A43" s="9">
        <v>33</v>
      </c>
      <c r="B43" s="10" t="s">
        <v>100</v>
      </c>
      <c r="C43" s="10" t="s">
        <v>99</v>
      </c>
      <c r="D43" s="9" t="s">
        <v>68</v>
      </c>
      <c r="E43" s="12" t="s">
        <v>90</v>
      </c>
      <c r="F43" s="9">
        <v>63</v>
      </c>
      <c r="G43" s="9"/>
      <c r="H43" s="9"/>
      <c r="I43" s="9">
        <f t="shared" si="0"/>
        <v>63</v>
      </c>
      <c r="J43" s="9">
        <v>12</v>
      </c>
      <c r="K43" s="27" t="s">
        <v>387</v>
      </c>
      <c r="L43" s="27" t="s">
        <v>402</v>
      </c>
      <c r="M43" s="35">
        <f t="shared" si="3"/>
        <v>146.4</v>
      </c>
      <c r="N43" s="35">
        <f t="shared" si="2"/>
        <v>73.2</v>
      </c>
      <c r="O43" s="32">
        <v>6</v>
      </c>
      <c r="P43" s="9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3" customFormat="1" ht="21" customHeight="1">
      <c r="A44" s="9">
        <v>26</v>
      </c>
      <c r="B44" s="10" t="s">
        <v>92</v>
      </c>
      <c r="C44" s="10" t="s">
        <v>91</v>
      </c>
      <c r="D44" s="9" t="s">
        <v>68</v>
      </c>
      <c r="E44" s="12" t="s">
        <v>90</v>
      </c>
      <c r="F44" s="9">
        <v>67</v>
      </c>
      <c r="G44" s="9"/>
      <c r="H44" s="9"/>
      <c r="I44" s="9">
        <f t="shared" si="0"/>
        <v>67</v>
      </c>
      <c r="J44" s="9">
        <v>5</v>
      </c>
      <c r="K44" s="27" t="s">
        <v>349</v>
      </c>
      <c r="L44" s="27" t="s">
        <v>390</v>
      </c>
      <c r="M44" s="35">
        <f t="shared" si="3"/>
        <v>145.8</v>
      </c>
      <c r="N44" s="35">
        <f t="shared" si="2"/>
        <v>72.9</v>
      </c>
      <c r="O44" s="32">
        <v>7</v>
      </c>
      <c r="P44" s="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/>
      <c r="AO44" s="15"/>
    </row>
    <row r="45" spans="1:41" s="13" customFormat="1" ht="19.5" customHeight="1">
      <c r="A45" s="9">
        <v>1</v>
      </c>
      <c r="B45" s="10" t="s">
        <v>296</v>
      </c>
      <c r="C45" s="10" t="s">
        <v>295</v>
      </c>
      <c r="D45" s="9" t="s">
        <v>297</v>
      </c>
      <c r="E45" s="11" t="s">
        <v>298</v>
      </c>
      <c r="F45" s="9">
        <v>80.5</v>
      </c>
      <c r="G45" s="9" t="s">
        <v>319</v>
      </c>
      <c r="H45" s="9">
        <v>5</v>
      </c>
      <c r="I45" s="9">
        <f t="shared" si="0"/>
        <v>85.5</v>
      </c>
      <c r="J45" s="9">
        <v>1</v>
      </c>
      <c r="K45" s="27" t="s">
        <v>386</v>
      </c>
      <c r="L45" s="27" t="s">
        <v>412</v>
      </c>
      <c r="M45" s="35">
        <f t="shared" si="3"/>
        <v>170.3</v>
      </c>
      <c r="N45" s="35">
        <f t="shared" si="2"/>
        <v>85.15</v>
      </c>
      <c r="O45" s="27" t="s">
        <v>429</v>
      </c>
      <c r="P45" s="9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/>
      <c r="AO45" s="15"/>
    </row>
    <row r="46" spans="1:41" s="13" customFormat="1" ht="19.5" customHeight="1">
      <c r="A46" s="9">
        <v>4</v>
      </c>
      <c r="B46" s="10" t="s">
        <v>300</v>
      </c>
      <c r="C46" s="10" t="s">
        <v>299</v>
      </c>
      <c r="D46" s="9" t="s">
        <v>301</v>
      </c>
      <c r="E46" s="11" t="s">
        <v>302</v>
      </c>
      <c r="F46" s="9">
        <v>82.5</v>
      </c>
      <c r="G46" s="9"/>
      <c r="H46" s="9"/>
      <c r="I46" s="9">
        <f t="shared" si="0"/>
        <v>82.5</v>
      </c>
      <c r="J46" s="9">
        <v>1</v>
      </c>
      <c r="K46" s="27" t="s">
        <v>334</v>
      </c>
      <c r="L46" s="27" t="s">
        <v>372</v>
      </c>
      <c r="M46" s="35">
        <f t="shared" si="3"/>
        <v>163.7</v>
      </c>
      <c r="N46" s="35">
        <f t="shared" si="2"/>
        <v>81.85</v>
      </c>
      <c r="O46" s="27" t="s">
        <v>429</v>
      </c>
      <c r="P46" s="9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/>
      <c r="AO46" s="15"/>
    </row>
    <row r="47" spans="1:41" s="13" customFormat="1" ht="19.5" customHeight="1">
      <c r="A47" s="9">
        <v>10</v>
      </c>
      <c r="B47" s="10" t="s">
        <v>310</v>
      </c>
      <c r="C47" s="10" t="s">
        <v>309</v>
      </c>
      <c r="D47" s="9" t="s">
        <v>305</v>
      </c>
      <c r="E47" s="11" t="s">
        <v>306</v>
      </c>
      <c r="F47" s="9">
        <v>86.5</v>
      </c>
      <c r="G47" s="9"/>
      <c r="H47" s="9"/>
      <c r="I47" s="9">
        <f t="shared" si="0"/>
        <v>86.5</v>
      </c>
      <c r="J47" s="9">
        <v>4</v>
      </c>
      <c r="K47" s="27" t="s">
        <v>384</v>
      </c>
      <c r="L47" s="27" t="s">
        <v>411</v>
      </c>
      <c r="M47" s="35">
        <f t="shared" si="3"/>
        <v>167.5</v>
      </c>
      <c r="N47" s="35">
        <f t="shared" si="2"/>
        <v>83.75</v>
      </c>
      <c r="O47" s="27" t="s">
        <v>429</v>
      </c>
      <c r="P47" s="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5"/>
    </row>
    <row r="48" spans="1:41" s="13" customFormat="1" ht="19.5" customHeight="1">
      <c r="A48" s="9">
        <v>7</v>
      </c>
      <c r="B48" s="10" t="s">
        <v>304</v>
      </c>
      <c r="C48" s="10" t="s">
        <v>303</v>
      </c>
      <c r="D48" s="9" t="s">
        <v>305</v>
      </c>
      <c r="E48" s="11" t="s">
        <v>306</v>
      </c>
      <c r="F48" s="9">
        <v>82</v>
      </c>
      <c r="G48" s="9" t="s">
        <v>329</v>
      </c>
      <c r="H48" s="9">
        <v>5</v>
      </c>
      <c r="I48" s="9">
        <f t="shared" si="0"/>
        <v>87</v>
      </c>
      <c r="J48" s="9">
        <v>1</v>
      </c>
      <c r="K48" s="27" t="s">
        <v>362</v>
      </c>
      <c r="L48" s="27" t="s">
        <v>413</v>
      </c>
      <c r="M48" s="35">
        <f t="shared" si="3"/>
        <v>166</v>
      </c>
      <c r="N48" s="35">
        <f t="shared" si="2"/>
        <v>83</v>
      </c>
      <c r="O48" s="27" t="s">
        <v>430</v>
      </c>
      <c r="P48" s="9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  <c r="AO48" s="15"/>
    </row>
    <row r="49" spans="1:41" s="13" customFormat="1" ht="19.5" customHeight="1">
      <c r="A49" s="9">
        <v>11</v>
      </c>
      <c r="B49" s="10" t="s">
        <v>312</v>
      </c>
      <c r="C49" s="10" t="s">
        <v>311</v>
      </c>
      <c r="D49" s="9" t="s">
        <v>305</v>
      </c>
      <c r="E49" s="11" t="s">
        <v>306</v>
      </c>
      <c r="F49" s="9">
        <v>80</v>
      </c>
      <c r="G49" s="9" t="s">
        <v>330</v>
      </c>
      <c r="H49" s="9">
        <v>5</v>
      </c>
      <c r="I49" s="9">
        <f t="shared" si="0"/>
        <v>85</v>
      </c>
      <c r="J49" s="9">
        <v>5</v>
      </c>
      <c r="K49" s="27" t="s">
        <v>409</v>
      </c>
      <c r="L49" s="27" t="s">
        <v>382</v>
      </c>
      <c r="M49" s="35">
        <f t="shared" si="3"/>
        <v>164.2</v>
      </c>
      <c r="N49" s="35">
        <f t="shared" si="2"/>
        <v>82.1</v>
      </c>
      <c r="O49" s="27" t="s">
        <v>431</v>
      </c>
      <c r="P49" s="9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5"/>
      <c r="AO49" s="15"/>
    </row>
    <row r="50" spans="1:41" s="13" customFormat="1" ht="19.5" customHeight="1">
      <c r="A50" s="9">
        <v>8</v>
      </c>
      <c r="B50" s="10" t="s">
        <v>308</v>
      </c>
      <c r="C50" s="10" t="s">
        <v>307</v>
      </c>
      <c r="D50" s="9" t="s">
        <v>305</v>
      </c>
      <c r="E50" s="11" t="s">
        <v>306</v>
      </c>
      <c r="F50" s="9">
        <v>87</v>
      </c>
      <c r="G50" s="9"/>
      <c r="H50" s="9"/>
      <c r="I50" s="9">
        <f t="shared" si="0"/>
        <v>87</v>
      </c>
      <c r="J50" s="9">
        <v>2</v>
      </c>
      <c r="K50" s="27" t="s">
        <v>407</v>
      </c>
      <c r="L50" s="27" t="s">
        <v>374</v>
      </c>
      <c r="M50" s="35">
        <f t="shared" si="3"/>
        <v>163.8</v>
      </c>
      <c r="N50" s="35">
        <f t="shared" si="2"/>
        <v>81.9</v>
      </c>
      <c r="O50" s="27" t="s">
        <v>432</v>
      </c>
      <c r="P50" s="9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5"/>
    </row>
    <row r="51" spans="1:41" s="13" customFormat="1" ht="19.5" customHeight="1">
      <c r="A51" s="9">
        <v>29</v>
      </c>
      <c r="B51" s="10" t="s">
        <v>49</v>
      </c>
      <c r="C51" s="10" t="s">
        <v>48</v>
      </c>
      <c r="D51" s="9" t="s">
        <v>44</v>
      </c>
      <c r="E51" s="11" t="s">
        <v>45</v>
      </c>
      <c r="F51" s="9">
        <v>83</v>
      </c>
      <c r="G51" s="9"/>
      <c r="H51" s="9"/>
      <c r="I51" s="9">
        <f t="shared" si="0"/>
        <v>83</v>
      </c>
      <c r="J51" s="9">
        <v>6</v>
      </c>
      <c r="K51" s="27" t="s">
        <v>353</v>
      </c>
      <c r="L51" s="27" t="s">
        <v>392</v>
      </c>
      <c r="M51" s="35">
        <f t="shared" si="3"/>
        <v>165.6</v>
      </c>
      <c r="N51" s="35">
        <f t="shared" si="2"/>
        <v>82.8</v>
      </c>
      <c r="O51" s="27" t="s">
        <v>429</v>
      </c>
      <c r="P51" s="9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5"/>
      <c r="AO51" s="15"/>
    </row>
    <row r="52" spans="1:41" s="13" customFormat="1" ht="19.5" customHeight="1">
      <c r="A52" s="9">
        <v>28</v>
      </c>
      <c r="B52" s="10" t="s">
        <v>47</v>
      </c>
      <c r="C52" s="10" t="s">
        <v>46</v>
      </c>
      <c r="D52" s="9" t="s">
        <v>44</v>
      </c>
      <c r="E52" s="11" t="s">
        <v>45</v>
      </c>
      <c r="F52" s="9">
        <v>78</v>
      </c>
      <c r="G52" s="9" t="s">
        <v>331</v>
      </c>
      <c r="H52" s="9">
        <v>5</v>
      </c>
      <c r="I52" s="9">
        <f t="shared" si="0"/>
        <v>83</v>
      </c>
      <c r="J52" s="9">
        <v>5</v>
      </c>
      <c r="K52" s="27" t="s">
        <v>335</v>
      </c>
      <c r="L52" s="27" t="s">
        <v>364</v>
      </c>
      <c r="M52" s="35">
        <f t="shared" si="3"/>
        <v>164.4</v>
      </c>
      <c r="N52" s="35">
        <f t="shared" si="2"/>
        <v>82.2</v>
      </c>
      <c r="O52" s="27" t="s">
        <v>430</v>
      </c>
      <c r="P52" s="9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  <c r="AO52" s="15"/>
    </row>
    <row r="53" spans="1:41" s="13" customFormat="1" ht="19.5" customHeight="1">
      <c r="A53" s="9">
        <v>30</v>
      </c>
      <c r="B53" s="10" t="s">
        <v>51</v>
      </c>
      <c r="C53" s="10" t="s">
        <v>50</v>
      </c>
      <c r="D53" s="9" t="s">
        <v>52</v>
      </c>
      <c r="E53" s="11" t="s">
        <v>53</v>
      </c>
      <c r="F53" s="9">
        <v>75</v>
      </c>
      <c r="G53" s="9"/>
      <c r="H53" s="9"/>
      <c r="I53" s="9">
        <f t="shared" si="0"/>
        <v>75</v>
      </c>
      <c r="J53" s="9">
        <v>1</v>
      </c>
      <c r="K53" s="27" t="s">
        <v>345</v>
      </c>
      <c r="L53" s="27" t="s">
        <v>391</v>
      </c>
      <c r="M53" s="35">
        <f t="shared" si="3"/>
        <v>155.8</v>
      </c>
      <c r="N53" s="35">
        <f t="shared" si="2"/>
        <v>77.9</v>
      </c>
      <c r="O53" s="27" t="s">
        <v>429</v>
      </c>
      <c r="P53" s="9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5"/>
      <c r="AO53" s="15"/>
    </row>
    <row r="54" spans="1:41" s="13" customFormat="1" ht="19.5" customHeight="1">
      <c r="A54" s="9">
        <v>35</v>
      </c>
      <c r="B54" s="10" t="s">
        <v>57</v>
      </c>
      <c r="C54" s="10" t="s">
        <v>56</v>
      </c>
      <c r="D54" s="9" t="s">
        <v>54</v>
      </c>
      <c r="E54" s="11" t="s">
        <v>55</v>
      </c>
      <c r="F54" s="9">
        <v>77</v>
      </c>
      <c r="G54" s="9"/>
      <c r="H54" s="9"/>
      <c r="I54" s="9">
        <f t="shared" si="0"/>
        <v>77</v>
      </c>
      <c r="J54" s="9">
        <v>3</v>
      </c>
      <c r="K54" s="27" t="s">
        <v>347</v>
      </c>
      <c r="L54" s="27" t="s">
        <v>401</v>
      </c>
      <c r="M54" s="35">
        <f t="shared" si="3"/>
        <v>155.6</v>
      </c>
      <c r="N54" s="35">
        <f t="shared" si="2"/>
        <v>77.8</v>
      </c>
      <c r="O54" s="27" t="s">
        <v>429</v>
      </c>
      <c r="P54" s="9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  <c r="AO54" s="15"/>
    </row>
    <row r="55" spans="1:41" s="13" customFormat="1" ht="19.5" customHeight="1">
      <c r="A55" s="9">
        <v>36</v>
      </c>
      <c r="B55" s="10" t="s">
        <v>59</v>
      </c>
      <c r="C55" s="10" t="s">
        <v>58</v>
      </c>
      <c r="D55" s="9" t="s">
        <v>60</v>
      </c>
      <c r="E55" s="11" t="s">
        <v>61</v>
      </c>
      <c r="F55" s="9">
        <v>84</v>
      </c>
      <c r="G55" s="9"/>
      <c r="H55" s="9"/>
      <c r="I55" s="9">
        <f t="shared" si="0"/>
        <v>84</v>
      </c>
      <c r="J55" s="9">
        <v>1</v>
      </c>
      <c r="K55" s="27" t="s">
        <v>357</v>
      </c>
      <c r="L55" s="27" t="s">
        <v>392</v>
      </c>
      <c r="M55" s="35">
        <f t="shared" si="3"/>
        <v>166.6</v>
      </c>
      <c r="N55" s="35">
        <f t="shared" si="2"/>
        <v>83.3</v>
      </c>
      <c r="O55" s="27" t="s">
        <v>429</v>
      </c>
      <c r="P55" s="9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  <c r="AO55" s="14"/>
    </row>
    <row r="56" spans="1:41" s="13" customFormat="1" ht="19.5" customHeight="1">
      <c r="A56" s="9">
        <v>40</v>
      </c>
      <c r="B56" s="10" t="s">
        <v>63</v>
      </c>
      <c r="C56" s="10" t="s">
        <v>62</v>
      </c>
      <c r="D56" s="10" t="s">
        <v>64</v>
      </c>
      <c r="E56" s="11" t="s">
        <v>65</v>
      </c>
      <c r="F56" s="9">
        <v>77.5</v>
      </c>
      <c r="G56" s="9" t="s">
        <v>330</v>
      </c>
      <c r="H56" s="9">
        <v>5</v>
      </c>
      <c r="I56" s="9">
        <f t="shared" si="0"/>
        <v>82.5</v>
      </c>
      <c r="J56" s="9">
        <v>1</v>
      </c>
      <c r="K56" s="27" t="s">
        <v>387</v>
      </c>
      <c r="L56" s="27" t="s">
        <v>381</v>
      </c>
      <c r="M56" s="35">
        <f t="shared" si="3"/>
        <v>159.1</v>
      </c>
      <c r="N56" s="35">
        <f t="shared" si="2"/>
        <v>79.55</v>
      </c>
      <c r="O56" s="27" t="s">
        <v>429</v>
      </c>
      <c r="P56" s="9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  <c r="AO56" s="15"/>
    </row>
    <row r="57" spans="1:68" s="13" customFormat="1" ht="25.5" customHeight="1">
      <c r="A57" s="9">
        <v>1</v>
      </c>
      <c r="B57" s="10" t="s">
        <v>230</v>
      </c>
      <c r="C57" s="10" t="s">
        <v>229</v>
      </c>
      <c r="D57" s="10" t="s">
        <v>190</v>
      </c>
      <c r="E57" s="12" t="s">
        <v>231</v>
      </c>
      <c r="F57" s="9">
        <v>50</v>
      </c>
      <c r="G57" s="9"/>
      <c r="H57" s="9"/>
      <c r="I57" s="9">
        <f t="shared" si="0"/>
        <v>50</v>
      </c>
      <c r="J57" s="9">
        <v>1</v>
      </c>
      <c r="K57" s="27" t="s">
        <v>338</v>
      </c>
      <c r="L57" s="27" t="s">
        <v>420</v>
      </c>
      <c r="M57" s="35">
        <f t="shared" si="3"/>
        <v>131.8</v>
      </c>
      <c r="N57" s="35">
        <f t="shared" si="2"/>
        <v>65.9</v>
      </c>
      <c r="O57" s="27" t="s">
        <v>429</v>
      </c>
      <c r="P57" s="27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5"/>
      <c r="BP57" s="13">
        <v>6</v>
      </c>
    </row>
    <row r="58" spans="1:68" s="13" customFormat="1" ht="25.5" customHeight="1">
      <c r="A58" s="9">
        <v>4</v>
      </c>
      <c r="B58" s="10" t="s">
        <v>234</v>
      </c>
      <c r="C58" s="10" t="s">
        <v>233</v>
      </c>
      <c r="D58" s="10" t="s">
        <v>190</v>
      </c>
      <c r="E58" s="12" t="s">
        <v>232</v>
      </c>
      <c r="F58" s="9">
        <v>40</v>
      </c>
      <c r="G58" s="9"/>
      <c r="H58" s="9"/>
      <c r="I58" s="9">
        <f t="shared" si="0"/>
        <v>40</v>
      </c>
      <c r="J58" s="9">
        <v>4</v>
      </c>
      <c r="K58" s="27" t="s">
        <v>346</v>
      </c>
      <c r="L58" s="27" t="s">
        <v>394</v>
      </c>
      <c r="M58" s="35">
        <f t="shared" si="3"/>
        <v>118.2</v>
      </c>
      <c r="N58" s="35">
        <f t="shared" si="2"/>
        <v>59.1</v>
      </c>
      <c r="O58" s="27" t="s">
        <v>430</v>
      </c>
      <c r="P58" s="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BP58" s="13">
        <v>6</v>
      </c>
    </row>
    <row r="59" spans="1:68" s="13" customFormat="1" ht="25.5" customHeight="1">
      <c r="A59" s="9">
        <v>10</v>
      </c>
      <c r="B59" s="10" t="s">
        <v>240</v>
      </c>
      <c r="C59" s="10" t="s">
        <v>239</v>
      </c>
      <c r="D59" s="10" t="s">
        <v>221</v>
      </c>
      <c r="E59" s="12" t="s">
        <v>241</v>
      </c>
      <c r="F59" s="9">
        <v>59</v>
      </c>
      <c r="G59" s="9"/>
      <c r="H59" s="9"/>
      <c r="I59" s="9">
        <f t="shared" si="0"/>
        <v>59</v>
      </c>
      <c r="J59" s="9">
        <v>1</v>
      </c>
      <c r="K59" s="27" t="s">
        <v>339</v>
      </c>
      <c r="L59" s="27" t="s">
        <v>393</v>
      </c>
      <c r="M59" s="35">
        <f t="shared" si="3"/>
        <v>139.6</v>
      </c>
      <c r="N59" s="35">
        <f t="shared" si="2"/>
        <v>69.8</v>
      </c>
      <c r="O59" s="27" t="s">
        <v>429</v>
      </c>
      <c r="P59" s="9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5"/>
      <c r="AO59" s="15"/>
      <c r="BP59" s="13">
        <v>6</v>
      </c>
    </row>
    <row r="60" spans="1:68" s="13" customFormat="1" ht="25.5" customHeight="1">
      <c r="A60" s="9">
        <v>7</v>
      </c>
      <c r="B60" s="10" t="s">
        <v>236</v>
      </c>
      <c r="C60" s="10" t="s">
        <v>235</v>
      </c>
      <c r="D60" s="10" t="s">
        <v>237</v>
      </c>
      <c r="E60" s="12" t="s">
        <v>238</v>
      </c>
      <c r="F60" s="9">
        <v>69</v>
      </c>
      <c r="G60" s="9"/>
      <c r="H60" s="9"/>
      <c r="I60" s="9">
        <f t="shared" si="0"/>
        <v>69</v>
      </c>
      <c r="J60" s="9">
        <v>1</v>
      </c>
      <c r="K60" s="27" t="s">
        <v>340</v>
      </c>
      <c r="L60" s="27" t="s">
        <v>363</v>
      </c>
      <c r="M60" s="35">
        <f t="shared" si="3"/>
        <v>146.8</v>
      </c>
      <c r="N60" s="35">
        <f t="shared" si="2"/>
        <v>73.4</v>
      </c>
      <c r="O60" s="27" t="s">
        <v>429</v>
      </c>
      <c r="P60" s="9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5"/>
      <c r="BP60" s="13">
        <v>6</v>
      </c>
    </row>
    <row r="61" spans="1:68" s="13" customFormat="1" ht="25.5" customHeight="1">
      <c r="A61" s="9">
        <v>13</v>
      </c>
      <c r="B61" s="10" t="s">
        <v>243</v>
      </c>
      <c r="C61" s="10" t="s">
        <v>242</v>
      </c>
      <c r="D61" s="10" t="s">
        <v>244</v>
      </c>
      <c r="E61" s="12" t="s">
        <v>245</v>
      </c>
      <c r="F61" s="9">
        <v>56</v>
      </c>
      <c r="G61" s="9"/>
      <c r="H61" s="9"/>
      <c r="I61" s="9">
        <f t="shared" si="0"/>
        <v>56</v>
      </c>
      <c r="J61" s="9">
        <v>1</v>
      </c>
      <c r="K61" s="27" t="s">
        <v>353</v>
      </c>
      <c r="L61" s="27" t="s">
        <v>417</v>
      </c>
      <c r="M61" s="35">
        <f t="shared" si="3"/>
        <v>138.4</v>
      </c>
      <c r="N61" s="35">
        <f t="shared" si="2"/>
        <v>69.2</v>
      </c>
      <c r="O61" s="27" t="s">
        <v>429</v>
      </c>
      <c r="P61" s="9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5"/>
      <c r="AO61" s="15"/>
      <c r="BP61" s="13">
        <v>6</v>
      </c>
    </row>
    <row r="62" spans="1:68" s="13" customFormat="1" ht="25.5" customHeight="1">
      <c r="A62" s="9">
        <v>17</v>
      </c>
      <c r="B62" s="10" t="s">
        <v>248</v>
      </c>
      <c r="C62" s="10" t="s">
        <v>247</v>
      </c>
      <c r="D62" s="10" t="s">
        <v>190</v>
      </c>
      <c r="E62" s="12" t="s">
        <v>246</v>
      </c>
      <c r="F62" s="9">
        <v>41</v>
      </c>
      <c r="G62" s="9"/>
      <c r="H62" s="9"/>
      <c r="I62" s="9">
        <f t="shared" si="0"/>
        <v>41</v>
      </c>
      <c r="J62" s="9">
        <v>2</v>
      </c>
      <c r="K62" s="27" t="s">
        <v>409</v>
      </c>
      <c r="L62" s="27" t="s">
        <v>416</v>
      </c>
      <c r="M62" s="35">
        <f t="shared" si="3"/>
        <v>126.4</v>
      </c>
      <c r="N62" s="35">
        <f t="shared" si="2"/>
        <v>63.2</v>
      </c>
      <c r="O62" s="27" t="s">
        <v>429</v>
      </c>
      <c r="P62" s="9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BP62" s="13">
        <v>6</v>
      </c>
    </row>
    <row r="63" spans="1:68" s="13" customFormat="1" ht="25.5" customHeight="1">
      <c r="A63" s="9">
        <v>22</v>
      </c>
      <c r="B63" s="10" t="s">
        <v>251</v>
      </c>
      <c r="C63" s="10" t="s">
        <v>250</v>
      </c>
      <c r="D63" s="10" t="s">
        <v>217</v>
      </c>
      <c r="E63" s="12" t="s">
        <v>249</v>
      </c>
      <c r="F63" s="9">
        <v>31</v>
      </c>
      <c r="G63" s="9"/>
      <c r="H63" s="9"/>
      <c r="I63" s="9">
        <f t="shared" si="0"/>
        <v>31</v>
      </c>
      <c r="J63" s="9">
        <v>3</v>
      </c>
      <c r="K63" s="27" t="s">
        <v>333</v>
      </c>
      <c r="L63" s="27" t="s">
        <v>404</v>
      </c>
      <c r="M63" s="35">
        <f t="shared" si="3"/>
        <v>108.2</v>
      </c>
      <c r="N63" s="35">
        <f t="shared" si="2"/>
        <v>54.1</v>
      </c>
      <c r="O63" s="27" t="s">
        <v>429</v>
      </c>
      <c r="P63" s="9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5"/>
      <c r="AO63" s="15"/>
      <c r="BP63" s="13">
        <v>6</v>
      </c>
    </row>
    <row r="64" spans="1:68" s="13" customFormat="1" ht="25.5" customHeight="1">
      <c r="A64" s="9">
        <v>23</v>
      </c>
      <c r="B64" s="10" t="s">
        <v>253</v>
      </c>
      <c r="C64" s="10" t="s">
        <v>252</v>
      </c>
      <c r="D64" s="10" t="s">
        <v>221</v>
      </c>
      <c r="E64" s="12" t="s">
        <v>254</v>
      </c>
      <c r="F64" s="9">
        <v>45</v>
      </c>
      <c r="G64" s="9"/>
      <c r="H64" s="9"/>
      <c r="I64" s="9">
        <f t="shared" si="0"/>
        <v>45</v>
      </c>
      <c r="J64" s="9">
        <v>1</v>
      </c>
      <c r="K64" s="27" t="s">
        <v>345</v>
      </c>
      <c r="L64" s="27" t="s">
        <v>419</v>
      </c>
      <c r="M64" s="35">
        <f t="shared" si="3"/>
        <v>131</v>
      </c>
      <c r="N64" s="35">
        <f t="shared" si="2"/>
        <v>65.5</v>
      </c>
      <c r="O64" s="27" t="s">
        <v>436</v>
      </c>
      <c r="P64" s="9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5"/>
      <c r="AO64" s="15"/>
      <c r="BP64" s="13">
        <v>6</v>
      </c>
    </row>
    <row r="65" spans="1:68" s="13" customFormat="1" ht="25.5" customHeight="1">
      <c r="A65" s="9">
        <v>25</v>
      </c>
      <c r="B65" s="10" t="s">
        <v>256</v>
      </c>
      <c r="C65" s="10" t="s">
        <v>255</v>
      </c>
      <c r="D65" s="10" t="s">
        <v>221</v>
      </c>
      <c r="E65" s="12" t="s">
        <v>257</v>
      </c>
      <c r="F65" s="9">
        <v>42</v>
      </c>
      <c r="G65" s="9"/>
      <c r="H65" s="9"/>
      <c r="I65" s="9">
        <f t="shared" si="0"/>
        <v>42</v>
      </c>
      <c r="J65" s="9">
        <v>3</v>
      </c>
      <c r="K65" s="27" t="s">
        <v>389</v>
      </c>
      <c r="L65" s="27" t="s">
        <v>402</v>
      </c>
      <c r="M65" s="35">
        <f t="shared" si="3"/>
        <v>125.4</v>
      </c>
      <c r="N65" s="35">
        <f t="shared" si="2"/>
        <v>62.7</v>
      </c>
      <c r="O65" s="27" t="s">
        <v>437</v>
      </c>
      <c r="P65" s="9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5"/>
      <c r="BP65" s="13">
        <v>6</v>
      </c>
    </row>
    <row r="66" spans="1:68" s="13" customFormat="1" ht="25.5" customHeight="1">
      <c r="A66" s="9">
        <v>29</v>
      </c>
      <c r="B66" s="10" t="s">
        <v>259</v>
      </c>
      <c r="C66" s="10" t="s">
        <v>258</v>
      </c>
      <c r="D66" s="10" t="s">
        <v>190</v>
      </c>
      <c r="E66" s="12" t="s">
        <v>260</v>
      </c>
      <c r="F66" s="9">
        <v>73</v>
      </c>
      <c r="G66" s="9"/>
      <c r="H66" s="9"/>
      <c r="I66" s="9">
        <f t="shared" si="0"/>
        <v>73</v>
      </c>
      <c r="J66" s="9">
        <v>1</v>
      </c>
      <c r="K66" s="27" t="s">
        <v>348</v>
      </c>
      <c r="L66" s="27" t="s">
        <v>406</v>
      </c>
      <c r="M66" s="35">
        <f t="shared" si="3"/>
        <v>157.2</v>
      </c>
      <c r="N66" s="35">
        <f t="shared" si="2"/>
        <v>78.6</v>
      </c>
      <c r="O66" s="27" t="s">
        <v>436</v>
      </c>
      <c r="P66" s="9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5"/>
      <c r="BP66" s="13">
        <v>6</v>
      </c>
    </row>
    <row r="67" spans="1:68" s="13" customFormat="1" ht="25.5" customHeight="1">
      <c r="A67" s="9">
        <v>33</v>
      </c>
      <c r="B67" s="10" t="s">
        <v>262</v>
      </c>
      <c r="C67" s="10" t="s">
        <v>261</v>
      </c>
      <c r="D67" s="10" t="s">
        <v>217</v>
      </c>
      <c r="E67" s="12" t="s">
        <v>263</v>
      </c>
      <c r="F67" s="9">
        <v>70</v>
      </c>
      <c r="G67" s="9"/>
      <c r="H67" s="9"/>
      <c r="I67" s="9">
        <f>F67+H67</f>
        <v>70</v>
      </c>
      <c r="J67" s="9">
        <v>1</v>
      </c>
      <c r="K67" s="27" t="s">
        <v>335</v>
      </c>
      <c r="L67" s="27" t="s">
        <v>418</v>
      </c>
      <c r="M67" s="35">
        <f>I67+L67</f>
        <v>155</v>
      </c>
      <c r="N67" s="35">
        <f>M67/2</f>
        <v>77.5</v>
      </c>
      <c r="O67" s="27" t="s">
        <v>436</v>
      </c>
      <c r="P67" s="9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5"/>
      <c r="BP67" s="13">
        <v>6</v>
      </c>
    </row>
    <row r="68" spans="1:68" s="13" customFormat="1" ht="25.5" customHeight="1">
      <c r="A68" s="9">
        <v>34</v>
      </c>
      <c r="B68" s="10" t="s">
        <v>265</v>
      </c>
      <c r="C68" s="10" t="s">
        <v>264</v>
      </c>
      <c r="D68" s="10" t="s">
        <v>217</v>
      </c>
      <c r="E68" s="12" t="s">
        <v>266</v>
      </c>
      <c r="F68" s="9">
        <v>53</v>
      </c>
      <c r="G68" s="9"/>
      <c r="H68" s="9"/>
      <c r="I68" s="9">
        <f>F68+H68</f>
        <v>53</v>
      </c>
      <c r="J68" s="9">
        <v>3</v>
      </c>
      <c r="K68" s="27" t="s">
        <v>359</v>
      </c>
      <c r="L68" s="27" t="s">
        <v>391</v>
      </c>
      <c r="M68" s="35">
        <f>I68+L68</f>
        <v>133.8</v>
      </c>
      <c r="N68" s="35">
        <f>M68/2</f>
        <v>66.9</v>
      </c>
      <c r="O68" s="27" t="s">
        <v>437</v>
      </c>
      <c r="P68" s="9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5"/>
      <c r="AO68" s="15"/>
      <c r="BP68" s="13">
        <v>6</v>
      </c>
    </row>
    <row r="69" spans="1:68" s="13" customFormat="1" ht="25.5" customHeight="1">
      <c r="A69" s="9">
        <v>40</v>
      </c>
      <c r="B69" s="10" t="s">
        <v>270</v>
      </c>
      <c r="C69" s="10" t="s">
        <v>269</v>
      </c>
      <c r="D69" s="10" t="s">
        <v>267</v>
      </c>
      <c r="E69" s="12" t="s">
        <v>268</v>
      </c>
      <c r="F69" s="9">
        <v>44</v>
      </c>
      <c r="G69" s="9"/>
      <c r="H69" s="9"/>
      <c r="I69" s="9">
        <f>F69+H69</f>
        <v>44</v>
      </c>
      <c r="J69" s="9">
        <v>2</v>
      </c>
      <c r="K69" s="27" t="s">
        <v>415</v>
      </c>
      <c r="L69" s="27" t="s">
        <v>391</v>
      </c>
      <c r="M69" s="35">
        <f>I69+L69</f>
        <v>124.8</v>
      </c>
      <c r="N69" s="35">
        <f>M69/2</f>
        <v>62.4</v>
      </c>
      <c r="O69" s="27" t="s">
        <v>436</v>
      </c>
      <c r="P69" s="9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5"/>
      <c r="AO69" s="14"/>
      <c r="BP69" s="13">
        <v>6</v>
      </c>
    </row>
    <row r="70" spans="1:68" s="13" customFormat="1" ht="25.5" customHeight="1">
      <c r="A70" s="9">
        <v>43</v>
      </c>
      <c r="B70" s="10" t="s">
        <v>274</v>
      </c>
      <c r="C70" s="10" t="s">
        <v>273</v>
      </c>
      <c r="D70" s="10" t="s">
        <v>271</v>
      </c>
      <c r="E70" s="12" t="s">
        <v>272</v>
      </c>
      <c r="F70" s="9">
        <v>55</v>
      </c>
      <c r="G70" s="9"/>
      <c r="H70" s="9"/>
      <c r="I70" s="9">
        <f>F70+H70</f>
        <v>55</v>
      </c>
      <c r="J70" s="9">
        <v>2</v>
      </c>
      <c r="K70" s="27" t="s">
        <v>385</v>
      </c>
      <c r="L70" s="27" t="s">
        <v>412</v>
      </c>
      <c r="M70" s="35">
        <f>I70+L70</f>
        <v>139.8</v>
      </c>
      <c r="N70" s="35">
        <f>M70/2</f>
        <v>69.9</v>
      </c>
      <c r="O70" s="27" t="s">
        <v>436</v>
      </c>
      <c r="P70" s="9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5"/>
      <c r="AO70" s="15"/>
      <c r="BP70" s="13">
        <v>6</v>
      </c>
    </row>
    <row r="71" spans="1:16" ht="25.5" customHeight="1">
      <c r="A71" s="9">
        <v>47</v>
      </c>
      <c r="B71" s="10" t="s">
        <v>278</v>
      </c>
      <c r="C71" s="10" t="s">
        <v>277</v>
      </c>
      <c r="D71" s="10" t="s">
        <v>275</v>
      </c>
      <c r="E71" s="12" t="s">
        <v>276</v>
      </c>
      <c r="F71" s="9">
        <v>47</v>
      </c>
      <c r="G71" s="9"/>
      <c r="H71" s="9"/>
      <c r="I71" s="9">
        <f>F71+H71</f>
        <v>47</v>
      </c>
      <c r="J71" s="9">
        <v>2</v>
      </c>
      <c r="K71" s="27" t="s">
        <v>408</v>
      </c>
      <c r="L71" s="27" t="s">
        <v>417</v>
      </c>
      <c r="M71" s="35">
        <f>I71+L71</f>
        <v>129.4</v>
      </c>
      <c r="N71" s="35">
        <f>M71/2</f>
        <v>64.7</v>
      </c>
      <c r="O71" s="27" t="s">
        <v>436</v>
      </c>
      <c r="P71" s="9"/>
    </row>
    <row r="72" spans="1:35" s="13" customFormat="1" ht="25.5" customHeight="1">
      <c r="A72" s="10">
        <v>1</v>
      </c>
      <c r="B72" s="10" t="s">
        <v>189</v>
      </c>
      <c r="C72" s="10" t="s">
        <v>188</v>
      </c>
      <c r="D72" s="10" t="s">
        <v>190</v>
      </c>
      <c r="E72" s="12" t="s">
        <v>191</v>
      </c>
      <c r="F72" s="9">
        <v>79</v>
      </c>
      <c r="G72" s="9"/>
      <c r="H72" s="9"/>
      <c r="I72" s="9">
        <f aca="true" t="shared" si="4" ref="I72:I82">F72+H72</f>
        <v>79</v>
      </c>
      <c r="J72" s="9">
        <v>1</v>
      </c>
      <c r="K72" s="27" t="s">
        <v>387</v>
      </c>
      <c r="L72" s="27" t="s">
        <v>400</v>
      </c>
      <c r="M72" s="35">
        <f aca="true" t="shared" si="5" ref="M72:M97">I72+L72</f>
        <v>159</v>
      </c>
      <c r="N72" s="35">
        <f aca="true" t="shared" si="6" ref="N72:N97">M72/2</f>
        <v>79.5</v>
      </c>
      <c r="O72" s="27" t="s">
        <v>436</v>
      </c>
      <c r="P72" s="9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3" customFormat="1" ht="25.5" customHeight="1">
      <c r="A73" s="10">
        <v>2</v>
      </c>
      <c r="B73" s="10" t="s">
        <v>193</v>
      </c>
      <c r="C73" s="10" t="s">
        <v>192</v>
      </c>
      <c r="D73" s="10" t="s">
        <v>190</v>
      </c>
      <c r="E73" s="12" t="s">
        <v>191</v>
      </c>
      <c r="F73" s="9">
        <v>79</v>
      </c>
      <c r="G73" s="9"/>
      <c r="H73" s="9"/>
      <c r="I73" s="9">
        <f t="shared" si="4"/>
        <v>79</v>
      </c>
      <c r="J73" s="9">
        <v>2</v>
      </c>
      <c r="K73" s="27" t="s">
        <v>388</v>
      </c>
      <c r="L73" s="27" t="s">
        <v>401</v>
      </c>
      <c r="M73" s="35">
        <f t="shared" si="5"/>
        <v>157.6</v>
      </c>
      <c r="N73" s="35">
        <f t="shared" si="6"/>
        <v>78.8</v>
      </c>
      <c r="O73" s="27" t="s">
        <v>437</v>
      </c>
      <c r="P73" s="9"/>
      <c r="Q73" s="14"/>
      <c r="R73" s="14"/>
      <c r="S73" s="14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5"/>
      <c r="AI73" s="15"/>
    </row>
    <row r="74" spans="1:35" s="13" customFormat="1" ht="25.5" customHeight="1">
      <c r="A74" s="10">
        <v>5</v>
      </c>
      <c r="B74" s="10" t="s">
        <v>196</v>
      </c>
      <c r="C74" s="10" t="s">
        <v>195</v>
      </c>
      <c r="D74" s="10" t="s">
        <v>190</v>
      </c>
      <c r="E74" s="12" t="s">
        <v>194</v>
      </c>
      <c r="F74" s="9">
        <v>76</v>
      </c>
      <c r="G74" s="9"/>
      <c r="H74" s="9"/>
      <c r="I74" s="9">
        <f t="shared" si="4"/>
        <v>76</v>
      </c>
      <c r="J74" s="9">
        <v>5</v>
      </c>
      <c r="K74" s="27" t="s">
        <v>389</v>
      </c>
      <c r="L74" s="27" t="s">
        <v>377</v>
      </c>
      <c r="M74" s="35">
        <f t="shared" si="5"/>
        <v>150.6</v>
      </c>
      <c r="N74" s="35">
        <f t="shared" si="6"/>
        <v>75.3</v>
      </c>
      <c r="O74" s="27" t="s">
        <v>431</v>
      </c>
      <c r="P74" s="9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3" customFormat="1" ht="25.5" customHeight="1">
      <c r="A75" s="10">
        <v>6</v>
      </c>
      <c r="B75" s="10" t="s">
        <v>198</v>
      </c>
      <c r="C75" s="10" t="s">
        <v>197</v>
      </c>
      <c r="D75" s="10" t="s">
        <v>190</v>
      </c>
      <c r="E75" s="12" t="s">
        <v>194</v>
      </c>
      <c r="F75" s="9">
        <v>74</v>
      </c>
      <c r="G75" s="9"/>
      <c r="H75" s="9"/>
      <c r="I75" s="9">
        <f t="shared" si="4"/>
        <v>74</v>
      </c>
      <c r="J75" s="9">
        <v>6</v>
      </c>
      <c r="K75" s="27" t="s">
        <v>408</v>
      </c>
      <c r="L75" s="27" t="s">
        <v>424</v>
      </c>
      <c r="M75" s="35">
        <f t="shared" si="5"/>
        <v>149.6</v>
      </c>
      <c r="N75" s="35">
        <f t="shared" si="6"/>
        <v>74.8</v>
      </c>
      <c r="O75" s="27" t="s">
        <v>432</v>
      </c>
      <c r="P75" s="9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5"/>
      <c r="AI75" s="14"/>
    </row>
    <row r="76" spans="1:35" s="13" customFormat="1" ht="25.5" customHeight="1">
      <c r="A76" s="10">
        <v>9</v>
      </c>
      <c r="B76" s="10" t="s">
        <v>204</v>
      </c>
      <c r="C76" s="10" t="s">
        <v>203</v>
      </c>
      <c r="D76" s="10" t="s">
        <v>190</v>
      </c>
      <c r="E76" s="12" t="s">
        <v>194</v>
      </c>
      <c r="F76" s="9">
        <v>68</v>
      </c>
      <c r="G76" s="9"/>
      <c r="H76" s="9"/>
      <c r="I76" s="9">
        <f t="shared" si="4"/>
        <v>68</v>
      </c>
      <c r="J76" s="9">
        <v>9</v>
      </c>
      <c r="K76" s="27" t="s">
        <v>342</v>
      </c>
      <c r="L76" s="27" t="s">
        <v>371</v>
      </c>
      <c r="M76" s="35">
        <f t="shared" si="5"/>
        <v>149.6</v>
      </c>
      <c r="N76" s="35">
        <f t="shared" si="6"/>
        <v>74.8</v>
      </c>
      <c r="O76" s="27" t="s">
        <v>435</v>
      </c>
      <c r="P76" s="9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5"/>
    </row>
    <row r="77" spans="1:35" s="13" customFormat="1" ht="25.5" customHeight="1">
      <c r="A77" s="10">
        <v>7</v>
      </c>
      <c r="B77" s="10" t="s">
        <v>200</v>
      </c>
      <c r="C77" s="10" t="s">
        <v>199</v>
      </c>
      <c r="D77" s="10" t="s">
        <v>190</v>
      </c>
      <c r="E77" s="12" t="s">
        <v>194</v>
      </c>
      <c r="F77" s="9">
        <v>71</v>
      </c>
      <c r="G77" s="9"/>
      <c r="H77" s="9"/>
      <c r="I77" s="9">
        <f t="shared" si="4"/>
        <v>71</v>
      </c>
      <c r="J77" s="9">
        <v>7</v>
      </c>
      <c r="K77" s="27" t="s">
        <v>421</v>
      </c>
      <c r="L77" s="27" t="s">
        <v>374</v>
      </c>
      <c r="M77" s="35">
        <f t="shared" si="5"/>
        <v>147.8</v>
      </c>
      <c r="N77" s="35">
        <f t="shared" si="6"/>
        <v>73.9</v>
      </c>
      <c r="O77" s="27" t="s">
        <v>433</v>
      </c>
      <c r="P77" s="9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5"/>
      <c r="AI77" s="15"/>
    </row>
    <row r="78" spans="1:35" s="13" customFormat="1" ht="25.5" customHeight="1">
      <c r="A78" s="10">
        <v>8</v>
      </c>
      <c r="B78" s="10" t="s">
        <v>202</v>
      </c>
      <c r="C78" s="10" t="s">
        <v>201</v>
      </c>
      <c r="D78" s="10" t="s">
        <v>190</v>
      </c>
      <c r="E78" s="12" t="s">
        <v>194</v>
      </c>
      <c r="F78" s="9">
        <v>70</v>
      </c>
      <c r="G78" s="9"/>
      <c r="H78" s="9"/>
      <c r="I78" s="9">
        <f t="shared" si="4"/>
        <v>70</v>
      </c>
      <c r="J78" s="9">
        <v>8</v>
      </c>
      <c r="K78" s="27" t="s">
        <v>336</v>
      </c>
      <c r="L78" s="27" t="s">
        <v>423</v>
      </c>
      <c r="M78" s="35">
        <f t="shared" si="5"/>
        <v>142.8</v>
      </c>
      <c r="N78" s="35">
        <f t="shared" si="6"/>
        <v>71.4</v>
      </c>
      <c r="O78" s="27" t="s">
        <v>434</v>
      </c>
      <c r="P78" s="9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13" customFormat="1" ht="25.5" customHeight="1">
      <c r="A79" s="10">
        <v>22</v>
      </c>
      <c r="B79" s="10" t="s">
        <v>206</v>
      </c>
      <c r="C79" s="10" t="s">
        <v>205</v>
      </c>
      <c r="D79" s="10" t="s">
        <v>207</v>
      </c>
      <c r="E79" s="12" t="s">
        <v>208</v>
      </c>
      <c r="F79" s="9">
        <v>79</v>
      </c>
      <c r="G79" s="9"/>
      <c r="H79" s="9"/>
      <c r="I79" s="9">
        <f t="shared" si="4"/>
        <v>79</v>
      </c>
      <c r="J79" s="9">
        <v>1</v>
      </c>
      <c r="K79" s="27" t="s">
        <v>335</v>
      </c>
      <c r="L79" s="27" t="s">
        <v>382</v>
      </c>
      <c r="M79" s="35">
        <f t="shared" si="5"/>
        <v>158.2</v>
      </c>
      <c r="N79" s="35">
        <f t="shared" si="6"/>
        <v>79.1</v>
      </c>
      <c r="O79" s="27" t="s">
        <v>436</v>
      </c>
      <c r="P79" s="9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5"/>
      <c r="AI79" s="15"/>
    </row>
    <row r="80" spans="1:35" s="13" customFormat="1" ht="25.5" customHeight="1">
      <c r="A80" s="10">
        <v>23</v>
      </c>
      <c r="B80" s="10" t="s">
        <v>210</v>
      </c>
      <c r="C80" s="10" t="s">
        <v>209</v>
      </c>
      <c r="D80" s="10" t="s">
        <v>207</v>
      </c>
      <c r="E80" s="12" t="s">
        <v>208</v>
      </c>
      <c r="F80" s="9">
        <v>70</v>
      </c>
      <c r="G80" s="9"/>
      <c r="H80" s="9"/>
      <c r="I80" s="9">
        <f t="shared" si="4"/>
        <v>70</v>
      </c>
      <c r="J80" s="9">
        <v>2</v>
      </c>
      <c r="K80" s="27" t="s">
        <v>407</v>
      </c>
      <c r="L80" s="27" t="s">
        <v>378</v>
      </c>
      <c r="M80" s="35">
        <f t="shared" si="5"/>
        <v>146.2</v>
      </c>
      <c r="N80" s="35">
        <f t="shared" si="6"/>
        <v>73.1</v>
      </c>
      <c r="O80" s="27" t="s">
        <v>437</v>
      </c>
      <c r="P80" s="9"/>
      <c r="Q80" s="14"/>
      <c r="R80" s="14"/>
      <c r="S80" s="14"/>
      <c r="T80" s="1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5"/>
      <c r="AI80" s="15"/>
    </row>
    <row r="81" spans="1:35" s="13" customFormat="1" ht="25.5" customHeight="1">
      <c r="A81" s="10">
        <v>29</v>
      </c>
      <c r="B81" s="10" t="s">
        <v>212</v>
      </c>
      <c r="C81" s="10" t="s">
        <v>211</v>
      </c>
      <c r="D81" s="10" t="s">
        <v>213</v>
      </c>
      <c r="E81" s="12" t="s">
        <v>214</v>
      </c>
      <c r="F81" s="9">
        <v>64</v>
      </c>
      <c r="G81" s="9"/>
      <c r="H81" s="9"/>
      <c r="I81" s="9">
        <f t="shared" si="4"/>
        <v>64</v>
      </c>
      <c r="J81" s="9">
        <v>1</v>
      </c>
      <c r="K81" s="27" t="s">
        <v>409</v>
      </c>
      <c r="L81" s="27" t="s">
        <v>396</v>
      </c>
      <c r="M81" s="35">
        <f t="shared" si="5"/>
        <v>140</v>
      </c>
      <c r="N81" s="35">
        <f t="shared" si="6"/>
        <v>70</v>
      </c>
      <c r="O81" s="27" t="s">
        <v>436</v>
      </c>
      <c r="P81" s="9"/>
      <c r="Q81" s="14"/>
      <c r="R81" s="14"/>
      <c r="S81" s="14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5"/>
      <c r="AI81" s="15"/>
    </row>
    <row r="82" spans="1:35" s="13" customFormat="1" ht="25.5" customHeight="1">
      <c r="A82" s="22">
        <v>32</v>
      </c>
      <c r="B82" s="23" t="s">
        <v>216</v>
      </c>
      <c r="C82" s="23" t="s">
        <v>215</v>
      </c>
      <c r="D82" s="23" t="s">
        <v>217</v>
      </c>
      <c r="E82" s="24" t="s">
        <v>218</v>
      </c>
      <c r="F82" s="25">
        <v>71</v>
      </c>
      <c r="G82" s="25"/>
      <c r="H82" s="25"/>
      <c r="I82" s="25">
        <f t="shared" si="4"/>
        <v>71</v>
      </c>
      <c r="J82" s="25">
        <v>1</v>
      </c>
      <c r="K82" s="29" t="s">
        <v>353</v>
      </c>
      <c r="L82" s="28" t="s">
        <v>369</v>
      </c>
      <c r="M82" s="35">
        <f t="shared" si="5"/>
        <v>144.2</v>
      </c>
      <c r="N82" s="35">
        <f t="shared" si="6"/>
        <v>72.1</v>
      </c>
      <c r="O82" s="39" t="s">
        <v>436</v>
      </c>
      <c r="P82" s="25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5"/>
    </row>
    <row r="83" spans="1:35" s="13" customFormat="1" ht="25.5" customHeight="1">
      <c r="A83" s="10">
        <v>35</v>
      </c>
      <c r="B83" s="10" t="s">
        <v>220</v>
      </c>
      <c r="C83" s="10" t="s">
        <v>219</v>
      </c>
      <c r="D83" s="10" t="s">
        <v>221</v>
      </c>
      <c r="E83" s="12" t="s">
        <v>222</v>
      </c>
      <c r="F83" s="9">
        <v>71</v>
      </c>
      <c r="G83" s="9"/>
      <c r="H83" s="9"/>
      <c r="I83" s="9">
        <f>F83+H83</f>
        <v>71</v>
      </c>
      <c r="J83" s="9">
        <v>1</v>
      </c>
      <c r="K83" s="27" t="s">
        <v>343</v>
      </c>
      <c r="L83" s="27" t="s">
        <v>374</v>
      </c>
      <c r="M83" s="35">
        <f t="shared" si="5"/>
        <v>147.8</v>
      </c>
      <c r="N83" s="35">
        <f t="shared" si="6"/>
        <v>73.9</v>
      </c>
      <c r="O83" s="27" t="s">
        <v>436</v>
      </c>
      <c r="P83" s="9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5"/>
      <c r="AI83" s="14"/>
    </row>
    <row r="84" spans="1:35" s="13" customFormat="1" ht="25.5" customHeight="1">
      <c r="A84" s="22">
        <v>36</v>
      </c>
      <c r="B84" s="10" t="s">
        <v>224</v>
      </c>
      <c r="C84" s="10" t="s">
        <v>223</v>
      </c>
      <c r="D84" s="10" t="s">
        <v>221</v>
      </c>
      <c r="E84" s="12" t="s">
        <v>222</v>
      </c>
      <c r="F84" s="9">
        <v>58</v>
      </c>
      <c r="G84" s="9"/>
      <c r="H84" s="9"/>
      <c r="I84" s="9">
        <f>F84+H84</f>
        <v>58</v>
      </c>
      <c r="J84" s="9">
        <v>2</v>
      </c>
      <c r="K84" s="27" t="s">
        <v>422</v>
      </c>
      <c r="L84" s="28" t="s">
        <v>390</v>
      </c>
      <c r="M84" s="35">
        <f t="shared" si="5"/>
        <v>136.8</v>
      </c>
      <c r="N84" s="35">
        <f t="shared" si="6"/>
        <v>68.4</v>
      </c>
      <c r="O84" s="28" t="s">
        <v>437</v>
      </c>
      <c r="P84" s="9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3" customFormat="1" ht="25.5" customHeight="1">
      <c r="A85" s="10">
        <v>42</v>
      </c>
      <c r="B85" s="10" t="s">
        <v>228</v>
      </c>
      <c r="C85" s="10" t="s">
        <v>227</v>
      </c>
      <c r="D85" s="10" t="s">
        <v>225</v>
      </c>
      <c r="E85" s="12" t="s">
        <v>226</v>
      </c>
      <c r="F85" s="9">
        <v>60</v>
      </c>
      <c r="G85" s="9"/>
      <c r="H85" s="9"/>
      <c r="I85" s="9">
        <f>F85+H85</f>
        <v>60</v>
      </c>
      <c r="J85" s="9">
        <v>2</v>
      </c>
      <c r="K85" s="27" t="s">
        <v>410</v>
      </c>
      <c r="L85" s="27" t="s">
        <v>397</v>
      </c>
      <c r="M85" s="35">
        <f t="shared" si="5"/>
        <v>139.8</v>
      </c>
      <c r="N85" s="35">
        <f t="shared" si="6"/>
        <v>69.9</v>
      </c>
      <c r="O85" s="27" t="s">
        <v>436</v>
      </c>
      <c r="P85" s="9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41" s="13" customFormat="1" ht="25.5" customHeight="1">
      <c r="A86" s="22">
        <v>44</v>
      </c>
      <c r="B86" s="10" t="s">
        <v>280</v>
      </c>
      <c r="C86" s="10" t="s">
        <v>279</v>
      </c>
      <c r="D86" s="10" t="s">
        <v>207</v>
      </c>
      <c r="E86" s="12" t="s">
        <v>281</v>
      </c>
      <c r="F86" s="9">
        <v>60</v>
      </c>
      <c r="G86" s="9"/>
      <c r="H86" s="9"/>
      <c r="I86" s="9">
        <f aca="true" t="shared" si="7" ref="I86:I97">F86+H86</f>
        <v>60</v>
      </c>
      <c r="J86" s="9">
        <v>1</v>
      </c>
      <c r="K86" s="27" t="s">
        <v>414</v>
      </c>
      <c r="L86" s="28" t="s">
        <v>376</v>
      </c>
      <c r="M86" s="35">
        <f t="shared" si="5"/>
        <v>60</v>
      </c>
      <c r="N86" s="35">
        <f t="shared" si="6"/>
        <v>30</v>
      </c>
      <c r="O86" s="28"/>
      <c r="P86" s="9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s="13" customFormat="1" ht="25.5" customHeight="1">
      <c r="A87" s="10">
        <v>45</v>
      </c>
      <c r="B87" s="10" t="s">
        <v>283</v>
      </c>
      <c r="C87" s="10" t="s">
        <v>282</v>
      </c>
      <c r="D87" s="10" t="s">
        <v>207</v>
      </c>
      <c r="E87" s="12" t="s">
        <v>281</v>
      </c>
      <c r="F87" s="9">
        <v>34</v>
      </c>
      <c r="G87" s="9"/>
      <c r="H87" s="9"/>
      <c r="I87" s="9">
        <f t="shared" si="7"/>
        <v>34</v>
      </c>
      <c r="J87" s="9">
        <v>2</v>
      </c>
      <c r="K87" s="27" t="s">
        <v>414</v>
      </c>
      <c r="L87" s="27" t="s">
        <v>376</v>
      </c>
      <c r="M87" s="35">
        <f t="shared" si="5"/>
        <v>34</v>
      </c>
      <c r="N87" s="35">
        <f t="shared" si="6"/>
        <v>17</v>
      </c>
      <c r="O87" s="27"/>
      <c r="P87" s="9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5"/>
    </row>
    <row r="88" spans="1:41" s="13" customFormat="1" ht="25.5" customHeight="1">
      <c r="A88" s="22">
        <v>46</v>
      </c>
      <c r="B88" s="10" t="s">
        <v>285</v>
      </c>
      <c r="C88" s="10" t="s">
        <v>284</v>
      </c>
      <c r="D88" s="10" t="s">
        <v>207</v>
      </c>
      <c r="E88" s="12" t="s">
        <v>286</v>
      </c>
      <c r="F88" s="9">
        <v>30</v>
      </c>
      <c r="G88" s="9"/>
      <c r="H88" s="9"/>
      <c r="I88" s="9">
        <f t="shared" si="7"/>
        <v>30</v>
      </c>
      <c r="J88" s="9">
        <v>3</v>
      </c>
      <c r="K88" s="27" t="s">
        <v>414</v>
      </c>
      <c r="L88" s="28" t="s">
        <v>376</v>
      </c>
      <c r="M88" s="35">
        <f t="shared" si="5"/>
        <v>30</v>
      </c>
      <c r="N88" s="35">
        <f t="shared" si="6"/>
        <v>15</v>
      </c>
      <c r="O88" s="28"/>
      <c r="P88" s="9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s="13" customFormat="1" ht="25.5" customHeight="1">
      <c r="A89" s="10">
        <v>47</v>
      </c>
      <c r="B89" s="10" t="s">
        <v>288</v>
      </c>
      <c r="C89" s="10" t="s">
        <v>287</v>
      </c>
      <c r="D89" s="10" t="s">
        <v>221</v>
      </c>
      <c r="E89" s="12" t="s">
        <v>289</v>
      </c>
      <c r="F89" s="9">
        <v>54</v>
      </c>
      <c r="G89" s="9"/>
      <c r="H89" s="9"/>
      <c r="I89" s="9">
        <f t="shared" si="7"/>
        <v>54</v>
      </c>
      <c r="J89" s="9">
        <v>1</v>
      </c>
      <c r="K89" s="27" t="s">
        <v>414</v>
      </c>
      <c r="L89" s="27" t="s">
        <v>376</v>
      </c>
      <c r="M89" s="35">
        <f t="shared" si="5"/>
        <v>54</v>
      </c>
      <c r="N89" s="35">
        <f t="shared" si="6"/>
        <v>27</v>
      </c>
      <c r="O89" s="27"/>
      <c r="P89" s="9"/>
      <c r="Q89" s="14"/>
      <c r="R89" s="14"/>
      <c r="S89" s="14"/>
      <c r="T89" s="14"/>
      <c r="U89" s="14"/>
      <c r="V89" s="14"/>
      <c r="W89" s="14"/>
      <c r="X89" s="14"/>
      <c r="Y89" s="14"/>
      <c r="Z89" s="15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5"/>
    </row>
    <row r="90" spans="1:41" s="13" customFormat="1" ht="25.5" customHeight="1">
      <c r="A90" s="22">
        <v>48</v>
      </c>
      <c r="B90" s="10" t="s">
        <v>291</v>
      </c>
      <c r="C90" s="10" t="s">
        <v>290</v>
      </c>
      <c r="D90" s="10" t="s">
        <v>221</v>
      </c>
      <c r="E90" s="12" t="s">
        <v>289</v>
      </c>
      <c r="F90" s="9">
        <v>49</v>
      </c>
      <c r="G90" s="9"/>
      <c r="H90" s="9"/>
      <c r="I90" s="9">
        <f t="shared" si="7"/>
        <v>49</v>
      </c>
      <c r="J90" s="9">
        <v>2</v>
      </c>
      <c r="K90" s="27" t="s">
        <v>414</v>
      </c>
      <c r="L90" s="28" t="s">
        <v>376</v>
      </c>
      <c r="M90" s="35">
        <f t="shared" si="5"/>
        <v>49</v>
      </c>
      <c r="N90" s="35">
        <f t="shared" si="6"/>
        <v>24.5</v>
      </c>
      <c r="O90" s="28"/>
      <c r="P90" s="9"/>
      <c r="Q90" s="14"/>
      <c r="R90" s="14"/>
      <c r="S90" s="14"/>
      <c r="T90" s="14"/>
      <c r="U90" s="14"/>
      <c r="V90" s="14"/>
      <c r="W90" s="14"/>
      <c r="X90" s="14"/>
      <c r="Y90" s="14"/>
      <c r="Z90" s="15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5"/>
      <c r="AO90" s="14"/>
    </row>
    <row r="91" spans="1:41" s="13" customFormat="1" ht="25.5" customHeight="1">
      <c r="A91" s="10">
        <v>49</v>
      </c>
      <c r="B91" s="10" t="s">
        <v>293</v>
      </c>
      <c r="C91" s="10" t="s">
        <v>292</v>
      </c>
      <c r="D91" s="10" t="s">
        <v>221</v>
      </c>
      <c r="E91" s="12" t="s">
        <v>294</v>
      </c>
      <c r="F91" s="9">
        <v>45</v>
      </c>
      <c r="G91" s="9"/>
      <c r="H91" s="9"/>
      <c r="I91" s="9">
        <f t="shared" si="7"/>
        <v>45</v>
      </c>
      <c r="J91" s="9">
        <v>3</v>
      </c>
      <c r="K91" s="27" t="s">
        <v>414</v>
      </c>
      <c r="L91" s="27" t="s">
        <v>376</v>
      </c>
      <c r="M91" s="35">
        <f t="shared" si="5"/>
        <v>45</v>
      </c>
      <c r="N91" s="35">
        <f t="shared" si="6"/>
        <v>22.5</v>
      </c>
      <c r="O91" s="27"/>
      <c r="P91" s="9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</row>
    <row r="92" spans="1:16" s="13" customFormat="1" ht="30.75" customHeight="1">
      <c r="A92" s="9">
        <v>1</v>
      </c>
      <c r="B92" s="10" t="s">
        <v>170</v>
      </c>
      <c r="C92" s="10" t="s">
        <v>169</v>
      </c>
      <c r="D92" s="10" t="s">
        <v>171</v>
      </c>
      <c r="E92" s="12" t="s">
        <v>183</v>
      </c>
      <c r="F92" s="9">
        <v>67</v>
      </c>
      <c r="G92" s="9"/>
      <c r="H92" s="9"/>
      <c r="I92" s="9">
        <f t="shared" si="7"/>
        <v>67</v>
      </c>
      <c r="J92" s="9">
        <v>1</v>
      </c>
      <c r="K92" s="27" t="s">
        <v>347</v>
      </c>
      <c r="L92" s="27" t="s">
        <v>411</v>
      </c>
      <c r="M92" s="35">
        <f t="shared" si="5"/>
        <v>148</v>
      </c>
      <c r="N92" s="35">
        <f t="shared" si="6"/>
        <v>74</v>
      </c>
      <c r="O92" s="27" t="s">
        <v>436</v>
      </c>
      <c r="P92" s="11"/>
    </row>
    <row r="93" spans="1:16" s="13" customFormat="1" ht="30.75" customHeight="1">
      <c r="A93" s="9">
        <v>4</v>
      </c>
      <c r="B93" s="10" t="s">
        <v>173</v>
      </c>
      <c r="C93" s="10" t="s">
        <v>172</v>
      </c>
      <c r="D93" s="10" t="s">
        <v>171</v>
      </c>
      <c r="E93" s="12" t="s">
        <v>184</v>
      </c>
      <c r="F93" s="9">
        <v>73</v>
      </c>
      <c r="G93" s="9"/>
      <c r="H93" s="9"/>
      <c r="I93" s="9">
        <f t="shared" si="7"/>
        <v>73</v>
      </c>
      <c r="J93" s="9">
        <v>1</v>
      </c>
      <c r="K93" s="27" t="s">
        <v>387</v>
      </c>
      <c r="L93" s="27" t="s">
        <v>419</v>
      </c>
      <c r="M93" s="35">
        <f t="shared" si="5"/>
        <v>159</v>
      </c>
      <c r="N93" s="35">
        <f t="shared" si="6"/>
        <v>79.5</v>
      </c>
      <c r="O93" s="27" t="s">
        <v>436</v>
      </c>
      <c r="P93" s="11"/>
    </row>
    <row r="94" spans="1:16" s="13" customFormat="1" ht="30.75" customHeight="1">
      <c r="A94" s="9">
        <v>7</v>
      </c>
      <c r="B94" s="10" t="s">
        <v>175</v>
      </c>
      <c r="C94" s="10" t="s">
        <v>174</v>
      </c>
      <c r="D94" s="10" t="s">
        <v>171</v>
      </c>
      <c r="E94" s="12" t="s">
        <v>185</v>
      </c>
      <c r="F94" s="9">
        <v>63</v>
      </c>
      <c r="G94" s="9"/>
      <c r="H94" s="9"/>
      <c r="I94" s="9">
        <f t="shared" si="7"/>
        <v>63</v>
      </c>
      <c r="J94" s="9">
        <v>1</v>
      </c>
      <c r="K94" s="27" t="s">
        <v>333</v>
      </c>
      <c r="L94" s="27" t="s">
        <v>373</v>
      </c>
      <c r="M94" s="35">
        <f t="shared" si="5"/>
        <v>138</v>
      </c>
      <c r="N94" s="35">
        <f t="shared" si="6"/>
        <v>69</v>
      </c>
      <c r="O94" s="27" t="s">
        <v>436</v>
      </c>
      <c r="P94" s="11"/>
    </row>
    <row r="95" spans="1:16" s="13" customFormat="1" ht="30.75" customHeight="1">
      <c r="A95" s="9">
        <v>10</v>
      </c>
      <c r="B95" s="10" t="s">
        <v>177</v>
      </c>
      <c r="C95" s="10" t="s">
        <v>176</v>
      </c>
      <c r="D95" s="10" t="s">
        <v>178</v>
      </c>
      <c r="E95" s="12" t="s">
        <v>187</v>
      </c>
      <c r="F95" s="9">
        <v>76</v>
      </c>
      <c r="G95" s="9"/>
      <c r="H95" s="9"/>
      <c r="I95" s="9">
        <f t="shared" si="7"/>
        <v>76</v>
      </c>
      <c r="J95" s="9">
        <v>1</v>
      </c>
      <c r="K95" s="27" t="s">
        <v>388</v>
      </c>
      <c r="L95" s="27" t="s">
        <v>425</v>
      </c>
      <c r="M95" s="35">
        <f t="shared" si="5"/>
        <v>160</v>
      </c>
      <c r="N95" s="35">
        <f t="shared" si="6"/>
        <v>80</v>
      </c>
      <c r="O95" s="27" t="s">
        <v>436</v>
      </c>
      <c r="P95" s="11"/>
    </row>
    <row r="96" spans="1:16" s="13" customFormat="1" ht="30.75" customHeight="1">
      <c r="A96" s="9">
        <v>17</v>
      </c>
      <c r="B96" s="10" t="s">
        <v>182</v>
      </c>
      <c r="C96" s="10" t="s">
        <v>181</v>
      </c>
      <c r="D96" s="10" t="s">
        <v>178</v>
      </c>
      <c r="E96" s="12" t="s">
        <v>186</v>
      </c>
      <c r="F96" s="9">
        <v>67</v>
      </c>
      <c r="G96" s="9"/>
      <c r="H96" s="9"/>
      <c r="I96" s="9">
        <f t="shared" si="7"/>
        <v>67</v>
      </c>
      <c r="J96" s="9">
        <v>9</v>
      </c>
      <c r="K96" s="27" t="s">
        <v>410</v>
      </c>
      <c r="L96" s="27" t="s">
        <v>412</v>
      </c>
      <c r="M96" s="35">
        <f t="shared" si="5"/>
        <v>151.8</v>
      </c>
      <c r="N96" s="35">
        <f t="shared" si="6"/>
        <v>75.9</v>
      </c>
      <c r="O96" s="27" t="s">
        <v>437</v>
      </c>
      <c r="P96" s="11"/>
    </row>
    <row r="97" spans="1:16" s="13" customFormat="1" ht="30.75" customHeight="1">
      <c r="A97" s="9">
        <v>11</v>
      </c>
      <c r="B97" s="10" t="s">
        <v>180</v>
      </c>
      <c r="C97" s="10" t="s">
        <v>179</v>
      </c>
      <c r="D97" s="10" t="s">
        <v>178</v>
      </c>
      <c r="E97" s="12" t="s">
        <v>186</v>
      </c>
      <c r="F97" s="9">
        <v>72</v>
      </c>
      <c r="G97" s="9"/>
      <c r="H97" s="9"/>
      <c r="I97" s="9">
        <f t="shared" si="7"/>
        <v>72</v>
      </c>
      <c r="J97" s="9">
        <v>3</v>
      </c>
      <c r="K97" s="27" t="s">
        <v>385</v>
      </c>
      <c r="L97" s="27" t="s">
        <v>375</v>
      </c>
      <c r="M97" s="35">
        <f t="shared" si="5"/>
        <v>150</v>
      </c>
      <c r="N97" s="35">
        <f t="shared" si="6"/>
        <v>75</v>
      </c>
      <c r="O97" s="27" t="s">
        <v>431</v>
      </c>
      <c r="P97" s="11"/>
    </row>
  </sheetData>
  <mergeCells count="1">
    <mergeCell ref="A1:P1"/>
  </mergeCells>
  <printOptions/>
  <pageMargins left="0.3" right="0.31" top="0.53" bottom="0.81" header="0.5" footer="0.5"/>
  <pageSetup horizontalDpi="600" verticalDpi="600" orientation="landscape" paperSize="9" scale="81" r:id="rId1"/>
  <headerFooter alignWithMargins="0">
    <oddFooter>&amp;L工作人员：&amp;C                                监督员：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"/>
  <sheetViews>
    <sheetView workbookViewId="0" topLeftCell="A1">
      <selection activeCell="A3" sqref="A3:IV16"/>
    </sheetView>
  </sheetViews>
  <sheetFormatPr defaultColWidth="9.00390625" defaultRowHeight="13.5"/>
  <cols>
    <col min="1" max="1" width="5.625" style="16" customWidth="1"/>
    <col min="2" max="2" width="9.625" style="16" customWidth="1"/>
    <col min="3" max="3" width="9.00390625" style="18" customWidth="1"/>
    <col min="4" max="4" width="19.00390625" style="16" customWidth="1"/>
    <col min="5" max="5" width="30.75390625" style="16" customWidth="1"/>
    <col min="6" max="9" width="8.125" style="16" customWidth="1"/>
    <col min="10" max="10" width="8.125" style="16" hidden="1" customWidth="1"/>
    <col min="11" max="11" width="9.00390625" style="18" customWidth="1"/>
    <col min="12" max="12" width="9.00390625" style="18" bestFit="1" customWidth="1"/>
    <col min="13" max="13" width="8.50390625" style="36" bestFit="1" customWidth="1"/>
    <col min="14" max="14" width="10.125" style="36" bestFit="1" customWidth="1"/>
    <col min="15" max="15" width="5.25390625" style="37" bestFit="1" customWidth="1"/>
    <col min="16" max="16" width="5.25390625" style="16" bestFit="1" customWidth="1"/>
    <col min="17" max="17" width="9.00390625" style="16" customWidth="1"/>
    <col min="18" max="16384" width="9.00390625" style="1" customWidth="1"/>
  </cols>
  <sheetData>
    <row r="1" spans="1:16" ht="24" customHeight="1">
      <c r="A1" s="40" t="s">
        <v>443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.75" customHeight="1">
      <c r="A2" s="5" t="s">
        <v>168</v>
      </c>
      <c r="B2" s="5" t="s">
        <v>158</v>
      </c>
      <c r="C2" s="8" t="s">
        <v>159</v>
      </c>
      <c r="D2" s="3" t="s">
        <v>165</v>
      </c>
      <c r="E2" s="3" t="s">
        <v>166</v>
      </c>
      <c r="F2" s="19" t="s">
        <v>313</v>
      </c>
      <c r="G2" s="20" t="s">
        <v>314</v>
      </c>
      <c r="H2" s="20" t="s">
        <v>315</v>
      </c>
      <c r="I2" s="20" t="s">
        <v>316</v>
      </c>
      <c r="J2" s="20" t="s">
        <v>317</v>
      </c>
      <c r="K2" s="26" t="s">
        <v>164</v>
      </c>
      <c r="L2" s="26" t="s">
        <v>332</v>
      </c>
      <c r="M2" s="34" t="s">
        <v>426</v>
      </c>
      <c r="N2" s="34" t="s">
        <v>428</v>
      </c>
      <c r="O2" s="31" t="s">
        <v>317</v>
      </c>
      <c r="P2" s="2" t="s">
        <v>167</v>
      </c>
    </row>
    <row r="3" spans="1:41" s="13" customFormat="1" ht="21.75" customHeight="1">
      <c r="A3" s="9">
        <v>4</v>
      </c>
      <c r="B3" s="10" t="s">
        <v>106</v>
      </c>
      <c r="C3" s="10" t="s">
        <v>105</v>
      </c>
      <c r="D3" s="10" t="s">
        <v>107</v>
      </c>
      <c r="E3" s="12" t="s">
        <v>108</v>
      </c>
      <c r="F3" s="9">
        <v>59.5</v>
      </c>
      <c r="G3" s="9"/>
      <c r="H3" s="9"/>
      <c r="I3" s="9">
        <f aca="true" t="shared" si="0" ref="I3:I16">F3+H3</f>
        <v>59.5</v>
      </c>
      <c r="J3" s="9">
        <v>1</v>
      </c>
      <c r="K3" s="27" t="s">
        <v>338</v>
      </c>
      <c r="L3" s="27" t="s">
        <v>372</v>
      </c>
      <c r="M3" s="35">
        <f>I3+L3</f>
        <v>140.7</v>
      </c>
      <c r="N3" s="35">
        <f aca="true" t="shared" si="1" ref="N3:N16">M3/2</f>
        <v>70.35</v>
      </c>
      <c r="O3" s="32">
        <v>1</v>
      </c>
      <c r="P3" s="9"/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5"/>
    </row>
    <row r="4" spans="1:41" s="13" customFormat="1" ht="21.75" customHeight="1">
      <c r="A4" s="9">
        <v>1</v>
      </c>
      <c r="B4" s="10" t="s">
        <v>102</v>
      </c>
      <c r="C4" s="10" t="s">
        <v>101</v>
      </c>
      <c r="D4" s="9" t="s">
        <v>103</v>
      </c>
      <c r="E4" s="12" t="s">
        <v>104</v>
      </c>
      <c r="F4" s="9">
        <v>63</v>
      </c>
      <c r="G4" s="9"/>
      <c r="H4" s="9"/>
      <c r="I4" s="9">
        <f t="shared" si="0"/>
        <v>63</v>
      </c>
      <c r="J4" s="9">
        <v>1</v>
      </c>
      <c r="K4" s="27" t="s">
        <v>357</v>
      </c>
      <c r="L4" s="27" t="s">
        <v>396</v>
      </c>
      <c r="M4" s="35">
        <f>I4+L4</f>
        <v>139</v>
      </c>
      <c r="N4" s="35">
        <f t="shared" si="1"/>
        <v>69.5</v>
      </c>
      <c r="O4" s="32">
        <v>1</v>
      </c>
      <c r="P4" s="9"/>
      <c r="Q4" s="1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</row>
    <row r="5" spans="1:41" s="13" customFormat="1" ht="21.75" customHeight="1">
      <c r="A5" s="9">
        <v>7</v>
      </c>
      <c r="B5" s="10" t="s">
        <v>110</v>
      </c>
      <c r="C5" s="10" t="s">
        <v>109</v>
      </c>
      <c r="D5" s="10" t="s">
        <v>111</v>
      </c>
      <c r="E5" s="12" t="s">
        <v>112</v>
      </c>
      <c r="F5" s="9">
        <v>68</v>
      </c>
      <c r="G5" s="9"/>
      <c r="H5" s="9"/>
      <c r="I5" s="9">
        <f t="shared" si="0"/>
        <v>68</v>
      </c>
      <c r="J5" s="9">
        <v>1</v>
      </c>
      <c r="K5" s="27" t="s">
        <v>383</v>
      </c>
      <c r="L5" s="27" t="s">
        <v>393</v>
      </c>
      <c r="M5" s="35">
        <f>I5+L5</f>
        <v>148.6</v>
      </c>
      <c r="N5" s="35">
        <f t="shared" si="1"/>
        <v>74.3</v>
      </c>
      <c r="O5" s="32">
        <v>1</v>
      </c>
      <c r="P5" s="9"/>
      <c r="Q5" s="1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</row>
    <row r="6" spans="1:41" s="13" customFormat="1" ht="21.75" customHeight="1">
      <c r="A6" s="9">
        <v>9</v>
      </c>
      <c r="B6" s="10" t="s">
        <v>115</v>
      </c>
      <c r="C6" s="10" t="s">
        <v>114</v>
      </c>
      <c r="D6" s="10" t="s">
        <v>111</v>
      </c>
      <c r="E6" s="12" t="s">
        <v>113</v>
      </c>
      <c r="F6" s="9">
        <v>66</v>
      </c>
      <c r="G6" s="9"/>
      <c r="H6" s="9"/>
      <c r="I6" s="9">
        <f t="shared" si="0"/>
        <v>66</v>
      </c>
      <c r="J6" s="9">
        <v>5</v>
      </c>
      <c r="K6" s="27" t="s">
        <v>358</v>
      </c>
      <c r="L6" s="27" t="s">
        <v>392</v>
      </c>
      <c r="M6" s="35">
        <f>I6+L6</f>
        <v>148.6</v>
      </c>
      <c r="N6" s="35">
        <f t="shared" si="1"/>
        <v>74.3</v>
      </c>
      <c r="O6" s="32">
        <v>1</v>
      </c>
      <c r="P6" s="9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</row>
    <row r="7" spans="1:41" s="13" customFormat="1" ht="21.75" customHeight="1">
      <c r="A7" s="9">
        <v>13</v>
      </c>
      <c r="B7" s="10" t="s">
        <v>173</v>
      </c>
      <c r="C7" s="10" t="s">
        <v>116</v>
      </c>
      <c r="D7" s="10" t="s">
        <v>117</v>
      </c>
      <c r="E7" s="11" t="s">
        <v>118</v>
      </c>
      <c r="F7" s="9">
        <v>78</v>
      </c>
      <c r="G7" s="9" t="s">
        <v>321</v>
      </c>
      <c r="H7" s="9">
        <v>5</v>
      </c>
      <c r="I7" s="9">
        <f t="shared" si="0"/>
        <v>83</v>
      </c>
      <c r="J7" s="9">
        <v>1</v>
      </c>
      <c r="K7" s="27" t="s">
        <v>384</v>
      </c>
      <c r="L7" s="27" t="s">
        <v>390</v>
      </c>
      <c r="M7" s="35">
        <f aca="true" t="shared" si="2" ref="M7:M16">I7+L7</f>
        <v>161.8</v>
      </c>
      <c r="N7" s="35">
        <f t="shared" si="1"/>
        <v>80.9</v>
      </c>
      <c r="O7" s="32">
        <v>1</v>
      </c>
      <c r="P7" s="9"/>
      <c r="Q7" s="1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</row>
    <row r="8" spans="1:41" s="13" customFormat="1" ht="21.75" customHeight="1">
      <c r="A8" s="9">
        <v>16</v>
      </c>
      <c r="B8" s="10" t="s">
        <v>120</v>
      </c>
      <c r="C8" s="10" t="s">
        <v>119</v>
      </c>
      <c r="D8" s="10" t="s">
        <v>121</v>
      </c>
      <c r="E8" s="11" t="s">
        <v>122</v>
      </c>
      <c r="F8" s="9">
        <v>74</v>
      </c>
      <c r="G8" s="9" t="s">
        <v>323</v>
      </c>
      <c r="H8" s="9">
        <v>5</v>
      </c>
      <c r="I8" s="9">
        <f t="shared" si="0"/>
        <v>79</v>
      </c>
      <c r="J8" s="9">
        <v>1</v>
      </c>
      <c r="K8" s="27" t="s">
        <v>356</v>
      </c>
      <c r="L8" s="27" t="s">
        <v>398</v>
      </c>
      <c r="M8" s="35">
        <f t="shared" si="2"/>
        <v>161.2</v>
      </c>
      <c r="N8" s="35">
        <f t="shared" si="1"/>
        <v>80.6</v>
      </c>
      <c r="O8" s="32">
        <v>1</v>
      </c>
      <c r="P8" s="9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5"/>
    </row>
    <row r="9" spans="1:41" s="13" customFormat="1" ht="21.75" customHeight="1">
      <c r="A9" s="9">
        <v>19</v>
      </c>
      <c r="B9" s="10" t="s">
        <v>124</v>
      </c>
      <c r="C9" s="10" t="s">
        <v>123</v>
      </c>
      <c r="D9" s="10" t="s">
        <v>275</v>
      </c>
      <c r="E9" s="11" t="s">
        <v>125</v>
      </c>
      <c r="F9" s="9">
        <v>79</v>
      </c>
      <c r="G9" s="9"/>
      <c r="H9" s="9"/>
      <c r="I9" s="9">
        <f t="shared" si="0"/>
        <v>79</v>
      </c>
      <c r="J9" s="9">
        <v>1</v>
      </c>
      <c r="K9" s="27" t="s">
        <v>346</v>
      </c>
      <c r="L9" s="27" t="s">
        <v>393</v>
      </c>
      <c r="M9" s="35">
        <f t="shared" si="2"/>
        <v>159.6</v>
      </c>
      <c r="N9" s="35">
        <f t="shared" si="1"/>
        <v>79.8</v>
      </c>
      <c r="O9" s="32">
        <v>1</v>
      </c>
      <c r="P9" s="9"/>
      <c r="Q9" s="1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</row>
    <row r="10" spans="1:41" s="13" customFormat="1" ht="21.75" customHeight="1">
      <c r="A10" s="9">
        <v>22</v>
      </c>
      <c r="B10" s="10" t="s">
        <v>127</v>
      </c>
      <c r="C10" s="10" t="s">
        <v>126</v>
      </c>
      <c r="D10" s="10" t="s">
        <v>213</v>
      </c>
      <c r="E10" s="11" t="s">
        <v>128</v>
      </c>
      <c r="F10" s="9">
        <v>78.5</v>
      </c>
      <c r="G10" s="9"/>
      <c r="H10" s="9"/>
      <c r="I10" s="9">
        <f t="shared" si="0"/>
        <v>78.5</v>
      </c>
      <c r="J10" s="9">
        <v>1</v>
      </c>
      <c r="K10" s="27" t="s">
        <v>387</v>
      </c>
      <c r="L10" s="27" t="s">
        <v>392</v>
      </c>
      <c r="M10" s="35">
        <f t="shared" si="2"/>
        <v>161.1</v>
      </c>
      <c r="N10" s="35">
        <f t="shared" si="1"/>
        <v>80.55</v>
      </c>
      <c r="O10" s="32">
        <v>1</v>
      </c>
      <c r="P10" s="9"/>
      <c r="Q10" s="1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s="13" customFormat="1" ht="21.75" customHeight="1">
      <c r="A11" s="9">
        <v>25</v>
      </c>
      <c r="B11" s="10" t="s">
        <v>130</v>
      </c>
      <c r="C11" s="10" t="s">
        <v>129</v>
      </c>
      <c r="D11" s="10" t="s">
        <v>131</v>
      </c>
      <c r="E11" s="11" t="s">
        <v>132</v>
      </c>
      <c r="F11" s="9">
        <v>82</v>
      </c>
      <c r="G11" s="9"/>
      <c r="H11" s="9"/>
      <c r="I11" s="9">
        <f t="shared" si="0"/>
        <v>82</v>
      </c>
      <c r="J11" s="9">
        <v>1</v>
      </c>
      <c r="K11" s="27" t="s">
        <v>355</v>
      </c>
      <c r="L11" s="27" t="s">
        <v>398</v>
      </c>
      <c r="M11" s="35">
        <f>I11+L11</f>
        <v>164.2</v>
      </c>
      <c r="N11" s="35">
        <f t="shared" si="1"/>
        <v>82.1</v>
      </c>
      <c r="O11" s="32">
        <v>1</v>
      </c>
      <c r="P11" s="9"/>
      <c r="Q11" s="17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s="13" customFormat="1" ht="21.75" customHeight="1">
      <c r="A12" s="9">
        <v>29</v>
      </c>
      <c r="B12" s="10" t="s">
        <v>134</v>
      </c>
      <c r="C12" s="10" t="s">
        <v>133</v>
      </c>
      <c r="D12" s="10" t="s">
        <v>135</v>
      </c>
      <c r="E12" s="12" t="s">
        <v>136</v>
      </c>
      <c r="F12" s="9">
        <v>64</v>
      </c>
      <c r="G12" s="9"/>
      <c r="H12" s="9"/>
      <c r="I12" s="9">
        <f t="shared" si="0"/>
        <v>64</v>
      </c>
      <c r="J12" s="9">
        <v>1</v>
      </c>
      <c r="K12" s="27" t="s">
        <v>347</v>
      </c>
      <c r="L12" s="27" t="s">
        <v>391</v>
      </c>
      <c r="M12" s="35">
        <f>I12+L12</f>
        <v>144.8</v>
      </c>
      <c r="N12" s="35">
        <f t="shared" si="1"/>
        <v>72.4</v>
      </c>
      <c r="O12" s="32">
        <v>1</v>
      </c>
      <c r="P12" s="9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15"/>
    </row>
    <row r="13" spans="1:41" s="13" customFormat="1" ht="21.75" customHeight="1">
      <c r="A13" s="9">
        <v>32</v>
      </c>
      <c r="B13" s="10" t="s">
        <v>138</v>
      </c>
      <c r="C13" s="10" t="s">
        <v>137</v>
      </c>
      <c r="D13" s="10" t="s">
        <v>139</v>
      </c>
      <c r="E13" s="12" t="s">
        <v>140</v>
      </c>
      <c r="F13" s="9">
        <v>62</v>
      </c>
      <c r="G13" s="9"/>
      <c r="H13" s="9"/>
      <c r="I13" s="9">
        <f t="shared" si="0"/>
        <v>62</v>
      </c>
      <c r="J13" s="9">
        <v>1</v>
      </c>
      <c r="K13" s="27" t="s">
        <v>345</v>
      </c>
      <c r="L13" s="27" t="s">
        <v>374</v>
      </c>
      <c r="M13" s="35">
        <f t="shared" si="2"/>
        <v>138.8</v>
      </c>
      <c r="N13" s="35">
        <f t="shared" si="1"/>
        <v>69.4</v>
      </c>
      <c r="O13" s="32">
        <v>1</v>
      </c>
      <c r="P13" s="9"/>
      <c r="Q13" s="1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14"/>
    </row>
    <row r="14" spans="1:41" s="13" customFormat="1" ht="21.75" customHeight="1">
      <c r="A14" s="9">
        <v>35</v>
      </c>
      <c r="B14" s="10" t="s">
        <v>142</v>
      </c>
      <c r="C14" s="10" t="s">
        <v>141</v>
      </c>
      <c r="D14" s="9" t="s">
        <v>143</v>
      </c>
      <c r="E14" s="12" t="s">
        <v>144</v>
      </c>
      <c r="F14" s="9">
        <v>77.5</v>
      </c>
      <c r="G14" s="9"/>
      <c r="H14" s="9"/>
      <c r="I14" s="9">
        <f t="shared" si="0"/>
        <v>77.5</v>
      </c>
      <c r="J14" s="9">
        <v>1</v>
      </c>
      <c r="K14" s="27" t="s">
        <v>388</v>
      </c>
      <c r="L14" s="27" t="s">
        <v>395</v>
      </c>
      <c r="M14" s="35">
        <f>I14+L14</f>
        <v>163.3</v>
      </c>
      <c r="N14" s="35">
        <f t="shared" si="1"/>
        <v>81.65</v>
      </c>
      <c r="O14" s="32">
        <v>1</v>
      </c>
      <c r="P14" s="9"/>
      <c r="Q14" s="17"/>
      <c r="R14" s="14"/>
      <c r="S14" s="14"/>
      <c r="T14" s="14"/>
      <c r="U14" s="14"/>
      <c r="V14" s="14"/>
      <c r="W14" s="14"/>
      <c r="X14" s="14"/>
      <c r="Y14" s="14"/>
      <c r="Z14" s="1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</row>
    <row r="15" spans="1:41" s="13" customFormat="1" ht="21.75" customHeight="1">
      <c r="A15" s="9">
        <v>36</v>
      </c>
      <c r="B15" s="10" t="s">
        <v>146</v>
      </c>
      <c r="C15" s="10" t="s">
        <v>145</v>
      </c>
      <c r="D15" s="9" t="s">
        <v>143</v>
      </c>
      <c r="E15" s="12" t="s">
        <v>144</v>
      </c>
      <c r="F15" s="9">
        <v>75</v>
      </c>
      <c r="G15" s="9"/>
      <c r="H15" s="9"/>
      <c r="I15" s="9">
        <f t="shared" si="0"/>
        <v>75</v>
      </c>
      <c r="J15" s="9">
        <v>2</v>
      </c>
      <c r="K15" s="27" t="s">
        <v>334</v>
      </c>
      <c r="L15" s="27" t="s">
        <v>366</v>
      </c>
      <c r="M15" s="35">
        <f>I15+L15</f>
        <v>155.2</v>
      </c>
      <c r="N15" s="35">
        <f t="shared" si="1"/>
        <v>77.6</v>
      </c>
      <c r="O15" s="32">
        <v>2</v>
      </c>
      <c r="P15" s="9"/>
      <c r="Q15" s="1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3" customFormat="1" ht="21.75" customHeight="1">
      <c r="A16" s="9">
        <v>41</v>
      </c>
      <c r="B16" s="10" t="s">
        <v>148</v>
      </c>
      <c r="C16" s="10" t="s">
        <v>147</v>
      </c>
      <c r="D16" s="10" t="s">
        <v>149</v>
      </c>
      <c r="E16" s="12" t="s">
        <v>150</v>
      </c>
      <c r="F16" s="9">
        <v>65</v>
      </c>
      <c r="G16" s="9"/>
      <c r="H16" s="9"/>
      <c r="I16" s="9">
        <f t="shared" si="0"/>
        <v>65</v>
      </c>
      <c r="J16" s="9">
        <v>1</v>
      </c>
      <c r="K16" s="27" t="s">
        <v>350</v>
      </c>
      <c r="L16" s="27" t="s">
        <v>399</v>
      </c>
      <c r="M16" s="35">
        <f t="shared" si="2"/>
        <v>143.4</v>
      </c>
      <c r="N16" s="35">
        <f t="shared" si="1"/>
        <v>71.7</v>
      </c>
      <c r="O16" s="32">
        <v>1</v>
      </c>
      <c r="P16" s="9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  <c r="AO16" s="15"/>
    </row>
  </sheetData>
  <mergeCells count="1">
    <mergeCell ref="A1:P1"/>
  </mergeCells>
  <printOptions/>
  <pageMargins left="0.35" right="0.39" top="0.7" bottom="1" header="0.5" footer="0.5"/>
  <pageSetup horizontalDpi="600" verticalDpi="600" orientation="landscape" paperSize="9" scale="90" r:id="rId1"/>
  <headerFooter alignWithMargins="0">
    <oddFooter>&amp;L工作人员：&amp;C                               监督员：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selection activeCell="A3" sqref="A3:IV16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9.00390625" style="7" bestFit="1" customWidth="1"/>
    <col min="4" max="4" width="17.25390625" style="1" bestFit="1" customWidth="1"/>
    <col min="5" max="5" width="21.75390625" style="1" bestFit="1" customWidth="1"/>
    <col min="6" max="6" width="5.50390625" style="1" bestFit="1" customWidth="1"/>
    <col min="7" max="9" width="7.125" style="1" customWidth="1"/>
    <col min="10" max="10" width="7.125" style="1" hidden="1" customWidth="1"/>
    <col min="11" max="11" width="9.00390625" style="7" customWidth="1"/>
    <col min="12" max="12" width="10.50390625" style="7" customWidth="1"/>
    <col min="13" max="13" width="8.50390625" style="38" bestFit="1" customWidth="1"/>
    <col min="14" max="14" width="10.50390625" style="38" customWidth="1"/>
    <col min="15" max="15" width="5.25390625" style="33" bestFit="1" customWidth="1"/>
    <col min="16" max="16" width="5.25390625" style="1" bestFit="1" customWidth="1"/>
    <col min="17" max="16384" width="9.00390625" style="1" customWidth="1"/>
  </cols>
  <sheetData>
    <row r="1" spans="1:16" ht="33.75" customHeight="1">
      <c r="A1" s="40" t="s">
        <v>444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1.5" customHeight="1">
      <c r="A2" s="5" t="s">
        <v>168</v>
      </c>
      <c r="B2" s="4" t="s">
        <v>154</v>
      </c>
      <c r="C2" s="6" t="s">
        <v>155</v>
      </c>
      <c r="D2" s="3" t="s">
        <v>156</v>
      </c>
      <c r="E2" s="2" t="s">
        <v>157</v>
      </c>
      <c r="F2" s="19" t="s">
        <v>313</v>
      </c>
      <c r="G2" s="20" t="s">
        <v>314</v>
      </c>
      <c r="H2" s="20" t="s">
        <v>315</v>
      </c>
      <c r="I2" s="20" t="s">
        <v>316</v>
      </c>
      <c r="J2" s="20" t="s">
        <v>317</v>
      </c>
      <c r="K2" s="26" t="s">
        <v>163</v>
      </c>
      <c r="L2" s="26" t="s">
        <v>332</v>
      </c>
      <c r="M2" s="34" t="s">
        <v>426</v>
      </c>
      <c r="N2" s="34" t="s">
        <v>428</v>
      </c>
      <c r="O2" s="31" t="s">
        <v>317</v>
      </c>
      <c r="P2" s="2" t="s">
        <v>167</v>
      </c>
    </row>
    <row r="3" spans="1:41" s="13" customFormat="1" ht="21" customHeight="1">
      <c r="A3" s="9">
        <v>3</v>
      </c>
      <c r="B3" s="10" t="s">
        <v>73</v>
      </c>
      <c r="C3" s="10" t="s">
        <v>72</v>
      </c>
      <c r="D3" s="9" t="s">
        <v>68</v>
      </c>
      <c r="E3" s="12" t="s">
        <v>74</v>
      </c>
      <c r="F3" s="9">
        <v>68.5</v>
      </c>
      <c r="G3" s="9"/>
      <c r="H3" s="9"/>
      <c r="I3" s="9">
        <f aca="true" t="shared" si="0" ref="I3:I16">F3+H3</f>
        <v>68.5</v>
      </c>
      <c r="J3" s="9">
        <v>3</v>
      </c>
      <c r="K3" s="27" t="s">
        <v>335</v>
      </c>
      <c r="L3" s="27" t="s">
        <v>405</v>
      </c>
      <c r="M3" s="35">
        <f aca="true" t="shared" si="1" ref="M3:M16">I3+L3</f>
        <v>156.1</v>
      </c>
      <c r="N3" s="35">
        <f aca="true" t="shared" si="2" ref="N3:N16">M3/2</f>
        <v>78.05</v>
      </c>
      <c r="O3" s="32">
        <v>1</v>
      </c>
      <c r="P3" s="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5"/>
    </row>
    <row r="4" spans="1:41" s="13" customFormat="1" ht="21" customHeight="1">
      <c r="A4" s="9">
        <v>1</v>
      </c>
      <c r="B4" s="10" t="s">
        <v>67</v>
      </c>
      <c r="C4" s="10" t="s">
        <v>66</v>
      </c>
      <c r="D4" s="9" t="s">
        <v>68</v>
      </c>
      <c r="E4" s="12" t="s">
        <v>69</v>
      </c>
      <c r="F4" s="9">
        <v>75</v>
      </c>
      <c r="G4" s="9"/>
      <c r="H4" s="9"/>
      <c r="I4" s="9">
        <f t="shared" si="0"/>
        <v>75</v>
      </c>
      <c r="J4" s="9">
        <v>1</v>
      </c>
      <c r="K4" s="27" t="s">
        <v>350</v>
      </c>
      <c r="L4" s="27" t="s">
        <v>397</v>
      </c>
      <c r="M4" s="35">
        <f t="shared" si="1"/>
        <v>154.8</v>
      </c>
      <c r="N4" s="35">
        <f t="shared" si="2"/>
        <v>77.4</v>
      </c>
      <c r="O4" s="32">
        <v>2</v>
      </c>
      <c r="P4" s="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13" customFormat="1" ht="21" customHeight="1">
      <c r="A5" s="9">
        <v>2</v>
      </c>
      <c r="B5" s="10" t="s">
        <v>71</v>
      </c>
      <c r="C5" s="10" t="s">
        <v>70</v>
      </c>
      <c r="D5" s="9" t="s">
        <v>68</v>
      </c>
      <c r="E5" s="12" t="s">
        <v>69</v>
      </c>
      <c r="F5" s="9">
        <v>71</v>
      </c>
      <c r="G5" s="9"/>
      <c r="H5" s="9"/>
      <c r="I5" s="9">
        <f t="shared" si="0"/>
        <v>71</v>
      </c>
      <c r="J5" s="9">
        <v>2</v>
      </c>
      <c r="K5" s="27" t="s">
        <v>346</v>
      </c>
      <c r="L5" s="27" t="s">
        <v>364</v>
      </c>
      <c r="M5" s="35">
        <f t="shared" si="1"/>
        <v>152.4</v>
      </c>
      <c r="N5" s="35">
        <f t="shared" si="2"/>
        <v>76.2</v>
      </c>
      <c r="O5" s="32">
        <v>3</v>
      </c>
      <c r="P5" s="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</row>
    <row r="6" spans="1:41" s="13" customFormat="1" ht="21" customHeight="1">
      <c r="A6" s="9">
        <v>5</v>
      </c>
      <c r="B6" s="10" t="s">
        <v>78</v>
      </c>
      <c r="C6" s="10" t="s">
        <v>77</v>
      </c>
      <c r="D6" s="9" t="s">
        <v>68</v>
      </c>
      <c r="E6" s="12" t="s">
        <v>74</v>
      </c>
      <c r="F6" s="9">
        <v>67.5</v>
      </c>
      <c r="G6" s="9"/>
      <c r="H6" s="9"/>
      <c r="I6" s="9">
        <f t="shared" si="0"/>
        <v>67.5</v>
      </c>
      <c r="J6" s="9">
        <v>5</v>
      </c>
      <c r="K6" s="27" t="s">
        <v>352</v>
      </c>
      <c r="L6" s="27" t="s">
        <v>364</v>
      </c>
      <c r="M6" s="35">
        <f t="shared" si="1"/>
        <v>148.9</v>
      </c>
      <c r="N6" s="35">
        <f t="shared" si="2"/>
        <v>74.45</v>
      </c>
      <c r="O6" s="32">
        <v>4</v>
      </c>
      <c r="P6" s="9"/>
      <c r="Q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</row>
    <row r="7" spans="1:41" s="13" customFormat="1" ht="21" customHeight="1">
      <c r="A7" s="9">
        <v>4</v>
      </c>
      <c r="B7" s="10" t="s">
        <v>76</v>
      </c>
      <c r="C7" s="10" t="s">
        <v>75</v>
      </c>
      <c r="D7" s="9" t="s">
        <v>68</v>
      </c>
      <c r="E7" s="12" t="s">
        <v>74</v>
      </c>
      <c r="F7" s="9">
        <v>68.5</v>
      </c>
      <c r="G7" s="9"/>
      <c r="H7" s="9"/>
      <c r="I7" s="9">
        <f t="shared" si="0"/>
        <v>68.5</v>
      </c>
      <c r="J7" s="9">
        <v>4</v>
      </c>
      <c r="K7" s="27" t="s">
        <v>345</v>
      </c>
      <c r="L7" s="27" t="s">
        <v>394</v>
      </c>
      <c r="M7" s="35">
        <f t="shared" si="1"/>
        <v>146.7</v>
      </c>
      <c r="N7" s="35">
        <f t="shared" si="2"/>
        <v>73.35</v>
      </c>
      <c r="O7" s="32">
        <v>5</v>
      </c>
      <c r="P7" s="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</row>
    <row r="8" spans="1:41" s="13" customFormat="1" ht="21" customHeight="1">
      <c r="A8" s="9">
        <v>13</v>
      </c>
      <c r="B8" s="10" t="s">
        <v>80</v>
      </c>
      <c r="C8" s="10" t="s">
        <v>79</v>
      </c>
      <c r="D8" s="9" t="s">
        <v>68</v>
      </c>
      <c r="E8" s="12" t="s">
        <v>74</v>
      </c>
      <c r="F8" s="9">
        <v>63</v>
      </c>
      <c r="G8" s="9"/>
      <c r="H8" s="9"/>
      <c r="I8" s="9">
        <f t="shared" si="0"/>
        <v>63</v>
      </c>
      <c r="J8" s="9">
        <v>13</v>
      </c>
      <c r="K8" s="27" t="s">
        <v>343</v>
      </c>
      <c r="L8" s="27" t="s">
        <v>392</v>
      </c>
      <c r="M8" s="35">
        <f t="shared" si="1"/>
        <v>145.6</v>
      </c>
      <c r="N8" s="35">
        <f t="shared" si="2"/>
        <v>72.8</v>
      </c>
      <c r="O8" s="32">
        <v>6</v>
      </c>
      <c r="P8" s="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5"/>
    </row>
    <row r="9" spans="1:41" s="13" customFormat="1" ht="21" customHeight="1">
      <c r="A9" s="9">
        <v>19</v>
      </c>
      <c r="B9" s="10" t="s">
        <v>82</v>
      </c>
      <c r="C9" s="10" t="s">
        <v>81</v>
      </c>
      <c r="D9" s="10" t="s">
        <v>83</v>
      </c>
      <c r="E9" s="9" t="s">
        <v>84</v>
      </c>
      <c r="F9" s="9">
        <v>62</v>
      </c>
      <c r="G9" s="9"/>
      <c r="H9" s="9"/>
      <c r="I9" s="9">
        <f t="shared" si="0"/>
        <v>62</v>
      </c>
      <c r="J9" s="9">
        <v>1</v>
      </c>
      <c r="K9" s="27" t="s">
        <v>354</v>
      </c>
      <c r="L9" s="27" t="s">
        <v>404</v>
      </c>
      <c r="M9" s="35">
        <f t="shared" si="1"/>
        <v>139.2</v>
      </c>
      <c r="N9" s="35">
        <f t="shared" si="2"/>
        <v>69.6</v>
      </c>
      <c r="O9" s="32">
        <v>1</v>
      </c>
      <c r="P9" s="9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</row>
    <row r="10" spans="1:41" s="13" customFormat="1" ht="21" customHeight="1">
      <c r="A10" s="9">
        <v>22</v>
      </c>
      <c r="B10" s="10" t="s">
        <v>86</v>
      </c>
      <c r="C10" s="10" t="s">
        <v>85</v>
      </c>
      <c r="D10" s="9" t="s">
        <v>68</v>
      </c>
      <c r="E10" s="12" t="s">
        <v>87</v>
      </c>
      <c r="F10" s="9">
        <v>78.5</v>
      </c>
      <c r="G10" s="9"/>
      <c r="H10" s="9"/>
      <c r="I10" s="9">
        <f t="shared" si="0"/>
        <v>78.5</v>
      </c>
      <c r="J10" s="9">
        <v>1</v>
      </c>
      <c r="K10" s="27" t="s">
        <v>341</v>
      </c>
      <c r="L10" s="27" t="s">
        <v>364</v>
      </c>
      <c r="M10" s="35">
        <f t="shared" si="1"/>
        <v>159.9</v>
      </c>
      <c r="N10" s="35">
        <f t="shared" si="2"/>
        <v>79.95</v>
      </c>
      <c r="O10" s="32">
        <v>1</v>
      </c>
      <c r="P10" s="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4"/>
    </row>
    <row r="11" spans="1:41" s="13" customFormat="1" ht="21" customHeight="1">
      <c r="A11" s="9">
        <v>23</v>
      </c>
      <c r="B11" s="10" t="s">
        <v>89</v>
      </c>
      <c r="C11" s="10" t="s">
        <v>88</v>
      </c>
      <c r="D11" s="9" t="s">
        <v>68</v>
      </c>
      <c r="E11" s="12" t="s">
        <v>87</v>
      </c>
      <c r="F11" s="9">
        <v>74.5</v>
      </c>
      <c r="G11" s="9"/>
      <c r="H11" s="9"/>
      <c r="I11" s="9">
        <f t="shared" si="0"/>
        <v>74.5</v>
      </c>
      <c r="J11" s="9">
        <v>2</v>
      </c>
      <c r="K11" s="27" t="s">
        <v>385</v>
      </c>
      <c r="L11" s="27" t="s">
        <v>404</v>
      </c>
      <c r="M11" s="35">
        <f t="shared" si="1"/>
        <v>151.7</v>
      </c>
      <c r="N11" s="35">
        <f t="shared" si="2"/>
        <v>75.85</v>
      </c>
      <c r="O11" s="32">
        <v>2</v>
      </c>
      <c r="P11" s="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5"/>
    </row>
    <row r="12" spans="1:41" s="13" customFormat="1" ht="21" customHeight="1">
      <c r="A12" s="9">
        <v>29</v>
      </c>
      <c r="B12" s="10" t="s">
        <v>96</v>
      </c>
      <c r="C12" s="10" t="s">
        <v>95</v>
      </c>
      <c r="D12" s="9" t="s">
        <v>68</v>
      </c>
      <c r="E12" s="12" t="s">
        <v>90</v>
      </c>
      <c r="F12" s="9">
        <v>64</v>
      </c>
      <c r="G12" s="9"/>
      <c r="H12" s="9"/>
      <c r="I12" s="9">
        <f t="shared" si="0"/>
        <v>64</v>
      </c>
      <c r="J12" s="9">
        <v>8</v>
      </c>
      <c r="K12" s="27" t="s">
        <v>351</v>
      </c>
      <c r="L12" s="27" t="s">
        <v>395</v>
      </c>
      <c r="M12" s="35">
        <f t="shared" si="1"/>
        <v>149.8</v>
      </c>
      <c r="N12" s="35">
        <f t="shared" si="2"/>
        <v>74.9</v>
      </c>
      <c r="O12" s="32">
        <v>3</v>
      </c>
      <c r="P12" s="9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15"/>
    </row>
    <row r="13" spans="1:41" s="13" customFormat="1" ht="21" customHeight="1">
      <c r="A13" s="9">
        <v>28</v>
      </c>
      <c r="B13" s="10" t="s">
        <v>94</v>
      </c>
      <c r="C13" s="10" t="s">
        <v>93</v>
      </c>
      <c r="D13" s="9" t="s">
        <v>68</v>
      </c>
      <c r="E13" s="12" t="s">
        <v>90</v>
      </c>
      <c r="F13" s="9">
        <v>65</v>
      </c>
      <c r="G13" s="9"/>
      <c r="H13" s="9"/>
      <c r="I13" s="9">
        <f t="shared" si="0"/>
        <v>65</v>
      </c>
      <c r="J13" s="9">
        <v>7</v>
      </c>
      <c r="K13" s="27" t="s">
        <v>389</v>
      </c>
      <c r="L13" s="27" t="s">
        <v>406</v>
      </c>
      <c r="M13" s="35">
        <f t="shared" si="1"/>
        <v>149.2</v>
      </c>
      <c r="N13" s="35">
        <f t="shared" si="2"/>
        <v>74.6</v>
      </c>
      <c r="O13" s="32">
        <v>4</v>
      </c>
      <c r="P13" s="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s="13" customFormat="1" ht="21" customHeight="1">
      <c r="A14" s="9">
        <v>32</v>
      </c>
      <c r="B14" s="10" t="s">
        <v>98</v>
      </c>
      <c r="C14" s="10" t="s">
        <v>97</v>
      </c>
      <c r="D14" s="9" t="s">
        <v>68</v>
      </c>
      <c r="E14" s="12" t="s">
        <v>90</v>
      </c>
      <c r="F14" s="9">
        <v>58</v>
      </c>
      <c r="G14" s="9" t="s">
        <v>322</v>
      </c>
      <c r="H14" s="9">
        <v>5</v>
      </c>
      <c r="I14" s="9">
        <f t="shared" si="0"/>
        <v>63</v>
      </c>
      <c r="J14" s="9">
        <v>11</v>
      </c>
      <c r="K14" s="27" t="s">
        <v>333</v>
      </c>
      <c r="L14" s="27" t="s">
        <v>403</v>
      </c>
      <c r="M14" s="35">
        <f t="shared" si="1"/>
        <v>146.8</v>
      </c>
      <c r="N14" s="35">
        <f t="shared" si="2"/>
        <v>73.4</v>
      </c>
      <c r="O14" s="32">
        <v>5</v>
      </c>
      <c r="P14" s="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</row>
    <row r="15" spans="1:41" s="13" customFormat="1" ht="21" customHeight="1">
      <c r="A15" s="9">
        <v>33</v>
      </c>
      <c r="B15" s="10" t="s">
        <v>100</v>
      </c>
      <c r="C15" s="10" t="s">
        <v>99</v>
      </c>
      <c r="D15" s="9" t="s">
        <v>68</v>
      </c>
      <c r="E15" s="12" t="s">
        <v>90</v>
      </c>
      <c r="F15" s="9">
        <v>63</v>
      </c>
      <c r="G15" s="9"/>
      <c r="H15" s="9"/>
      <c r="I15" s="9">
        <f t="shared" si="0"/>
        <v>63</v>
      </c>
      <c r="J15" s="9">
        <v>12</v>
      </c>
      <c r="K15" s="27" t="s">
        <v>387</v>
      </c>
      <c r="L15" s="27" t="s">
        <v>402</v>
      </c>
      <c r="M15" s="35">
        <f t="shared" si="1"/>
        <v>146.4</v>
      </c>
      <c r="N15" s="35">
        <f t="shared" si="2"/>
        <v>73.2</v>
      </c>
      <c r="O15" s="32">
        <v>6</v>
      </c>
      <c r="P15" s="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3" customFormat="1" ht="21" customHeight="1">
      <c r="A16" s="9">
        <v>26</v>
      </c>
      <c r="B16" s="10" t="s">
        <v>92</v>
      </c>
      <c r="C16" s="10" t="s">
        <v>91</v>
      </c>
      <c r="D16" s="9" t="s">
        <v>68</v>
      </c>
      <c r="E16" s="12" t="s">
        <v>90</v>
      </c>
      <c r="F16" s="9">
        <v>67</v>
      </c>
      <c r="G16" s="9"/>
      <c r="H16" s="9"/>
      <c r="I16" s="9">
        <f t="shared" si="0"/>
        <v>67</v>
      </c>
      <c r="J16" s="9">
        <v>5</v>
      </c>
      <c r="K16" s="27" t="s">
        <v>349</v>
      </c>
      <c r="L16" s="27" t="s">
        <v>390</v>
      </c>
      <c r="M16" s="35">
        <f t="shared" si="1"/>
        <v>145.8</v>
      </c>
      <c r="N16" s="35">
        <f t="shared" si="2"/>
        <v>72.9</v>
      </c>
      <c r="O16" s="32">
        <v>7</v>
      </c>
      <c r="P16" s="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  <c r="AO16" s="15"/>
    </row>
    <row r="17" ht="13.5">
      <c r="C17" s="1"/>
    </row>
    <row r="18" ht="13.5">
      <c r="C18" s="1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/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ht="13.5">
      <c r="C35" s="1"/>
    </row>
    <row r="36" ht="13.5">
      <c r="C36" s="1"/>
    </row>
    <row r="37" ht="13.5">
      <c r="C37" s="1"/>
    </row>
  </sheetData>
  <mergeCells count="1">
    <mergeCell ref="A1:P1"/>
  </mergeCells>
  <printOptions/>
  <pageMargins left="0.3" right="0.33" top="0.62" bottom="0.53" header="0.5" footer="0.22"/>
  <pageSetup horizontalDpi="600" verticalDpi="600" orientation="landscape" paperSize="9" r:id="rId1"/>
  <headerFooter alignWithMargins="0">
    <oddFooter>&amp;L工作人员：&amp;C                               监督员：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4"/>
  <sheetViews>
    <sheetView workbookViewId="0" topLeftCell="A1">
      <selection activeCell="A3" sqref="A3:IV14"/>
    </sheetView>
  </sheetViews>
  <sheetFormatPr defaultColWidth="9.00390625" defaultRowHeight="13.5"/>
  <cols>
    <col min="1" max="1" width="5.25390625" style="16" bestFit="1" customWidth="1"/>
    <col min="2" max="2" width="9.00390625" style="1" customWidth="1"/>
    <col min="3" max="3" width="9.00390625" style="7" bestFit="1" customWidth="1"/>
    <col min="4" max="4" width="13.00390625" style="1" bestFit="1" customWidth="1"/>
    <col min="5" max="5" width="23.875" style="1" bestFit="1" customWidth="1"/>
    <col min="6" max="6" width="5.50390625" style="1" bestFit="1" customWidth="1"/>
    <col min="7" max="7" width="9.50390625" style="1" customWidth="1"/>
    <col min="8" max="8" width="8.00390625" style="1" bestFit="1" customWidth="1"/>
    <col min="9" max="9" width="9.50390625" style="1" customWidth="1"/>
    <col min="10" max="10" width="9.50390625" style="1" hidden="1" customWidth="1"/>
    <col min="11" max="12" width="9.00390625" style="7" bestFit="1" customWidth="1"/>
    <col min="13" max="13" width="8.50390625" style="38" bestFit="1" customWidth="1"/>
    <col min="14" max="14" width="10.125" style="38" bestFit="1" customWidth="1"/>
    <col min="15" max="15" width="5.25390625" style="7" bestFit="1" customWidth="1"/>
    <col min="16" max="16" width="5.25390625" style="1" bestFit="1" customWidth="1"/>
    <col min="17" max="16384" width="9.00390625" style="1" customWidth="1"/>
  </cols>
  <sheetData>
    <row r="1" spans="1:16" ht="28.5" customHeight="1">
      <c r="A1" s="40" t="s">
        <v>445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5" t="s">
        <v>168</v>
      </c>
      <c r="B2" s="4" t="s">
        <v>154</v>
      </c>
      <c r="C2" s="6" t="s">
        <v>155</v>
      </c>
      <c r="D2" s="3" t="s">
        <v>156</v>
      </c>
      <c r="E2" s="2" t="s">
        <v>157</v>
      </c>
      <c r="F2" s="19" t="s">
        <v>324</v>
      </c>
      <c r="G2" s="20" t="s">
        <v>325</v>
      </c>
      <c r="H2" s="20" t="s">
        <v>326</v>
      </c>
      <c r="I2" s="20" t="s">
        <v>327</v>
      </c>
      <c r="J2" s="20" t="s">
        <v>328</v>
      </c>
      <c r="K2" s="26" t="s">
        <v>163</v>
      </c>
      <c r="L2" s="26" t="s">
        <v>332</v>
      </c>
      <c r="M2" s="34" t="s">
        <v>426</v>
      </c>
      <c r="N2" s="34" t="s">
        <v>428</v>
      </c>
      <c r="O2" s="26" t="s">
        <v>317</v>
      </c>
      <c r="P2" s="2" t="s">
        <v>167</v>
      </c>
    </row>
    <row r="3" spans="1:41" s="13" customFormat="1" ht="19.5" customHeight="1">
      <c r="A3" s="9">
        <v>1</v>
      </c>
      <c r="B3" s="10" t="s">
        <v>296</v>
      </c>
      <c r="C3" s="10" t="s">
        <v>295</v>
      </c>
      <c r="D3" s="9" t="s">
        <v>297</v>
      </c>
      <c r="E3" s="11" t="s">
        <v>298</v>
      </c>
      <c r="F3" s="9">
        <v>80.5</v>
      </c>
      <c r="G3" s="9" t="s">
        <v>319</v>
      </c>
      <c r="H3" s="9">
        <v>5</v>
      </c>
      <c r="I3" s="9">
        <f aca="true" t="shared" si="0" ref="I3:I14">F3+H3</f>
        <v>85.5</v>
      </c>
      <c r="J3" s="9">
        <v>1</v>
      </c>
      <c r="K3" s="27" t="s">
        <v>386</v>
      </c>
      <c r="L3" s="27" t="s">
        <v>412</v>
      </c>
      <c r="M3" s="35">
        <f aca="true" t="shared" si="1" ref="M3:M14">I3+L3</f>
        <v>170.3</v>
      </c>
      <c r="N3" s="35">
        <f aca="true" t="shared" si="2" ref="N3:N14">M3/2</f>
        <v>85.15</v>
      </c>
      <c r="O3" s="27" t="s">
        <v>429</v>
      </c>
      <c r="P3" s="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5"/>
    </row>
    <row r="4" spans="1:41" s="13" customFormat="1" ht="19.5" customHeight="1">
      <c r="A4" s="9">
        <v>4</v>
      </c>
      <c r="B4" s="10" t="s">
        <v>300</v>
      </c>
      <c r="C4" s="10" t="s">
        <v>299</v>
      </c>
      <c r="D4" s="9" t="s">
        <v>301</v>
      </c>
      <c r="E4" s="11" t="s">
        <v>302</v>
      </c>
      <c r="F4" s="9">
        <v>82.5</v>
      </c>
      <c r="G4" s="9"/>
      <c r="H4" s="9"/>
      <c r="I4" s="9">
        <f t="shared" si="0"/>
        <v>82.5</v>
      </c>
      <c r="J4" s="9">
        <v>1</v>
      </c>
      <c r="K4" s="27" t="s">
        <v>334</v>
      </c>
      <c r="L4" s="27" t="s">
        <v>372</v>
      </c>
      <c r="M4" s="35">
        <f t="shared" si="1"/>
        <v>163.7</v>
      </c>
      <c r="N4" s="35">
        <f t="shared" si="2"/>
        <v>81.85</v>
      </c>
      <c r="O4" s="27" t="s">
        <v>429</v>
      </c>
      <c r="P4" s="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</row>
    <row r="5" spans="1:41" s="13" customFormat="1" ht="19.5" customHeight="1">
      <c r="A5" s="9">
        <v>10</v>
      </c>
      <c r="B5" s="10" t="s">
        <v>310</v>
      </c>
      <c r="C5" s="10" t="s">
        <v>309</v>
      </c>
      <c r="D5" s="9" t="s">
        <v>305</v>
      </c>
      <c r="E5" s="11" t="s">
        <v>306</v>
      </c>
      <c r="F5" s="9">
        <v>86.5</v>
      </c>
      <c r="G5" s="9"/>
      <c r="H5" s="9"/>
      <c r="I5" s="9">
        <f t="shared" si="0"/>
        <v>86.5</v>
      </c>
      <c r="J5" s="9">
        <v>4</v>
      </c>
      <c r="K5" s="27" t="s">
        <v>384</v>
      </c>
      <c r="L5" s="27" t="s">
        <v>411</v>
      </c>
      <c r="M5" s="35">
        <f t="shared" si="1"/>
        <v>167.5</v>
      </c>
      <c r="N5" s="35">
        <f t="shared" si="2"/>
        <v>83.75</v>
      </c>
      <c r="O5" s="27" t="s">
        <v>429</v>
      </c>
      <c r="P5" s="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</row>
    <row r="6" spans="1:41" s="13" customFormat="1" ht="19.5" customHeight="1">
      <c r="A6" s="9">
        <v>7</v>
      </c>
      <c r="B6" s="10" t="s">
        <v>304</v>
      </c>
      <c r="C6" s="10" t="s">
        <v>303</v>
      </c>
      <c r="D6" s="9" t="s">
        <v>305</v>
      </c>
      <c r="E6" s="11" t="s">
        <v>306</v>
      </c>
      <c r="F6" s="9">
        <v>82</v>
      </c>
      <c r="G6" s="9" t="s">
        <v>329</v>
      </c>
      <c r="H6" s="9">
        <v>5</v>
      </c>
      <c r="I6" s="9">
        <f t="shared" si="0"/>
        <v>87</v>
      </c>
      <c r="J6" s="9">
        <v>1</v>
      </c>
      <c r="K6" s="27" t="s">
        <v>362</v>
      </c>
      <c r="L6" s="27" t="s">
        <v>413</v>
      </c>
      <c r="M6" s="35">
        <f t="shared" si="1"/>
        <v>166</v>
      </c>
      <c r="N6" s="35">
        <f t="shared" si="2"/>
        <v>83</v>
      </c>
      <c r="O6" s="27" t="s">
        <v>430</v>
      </c>
      <c r="P6" s="9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</row>
    <row r="7" spans="1:41" s="13" customFormat="1" ht="19.5" customHeight="1">
      <c r="A7" s="9">
        <v>11</v>
      </c>
      <c r="B7" s="10" t="s">
        <v>312</v>
      </c>
      <c r="C7" s="10" t="s">
        <v>311</v>
      </c>
      <c r="D7" s="9" t="s">
        <v>305</v>
      </c>
      <c r="E7" s="11" t="s">
        <v>306</v>
      </c>
      <c r="F7" s="9">
        <v>80</v>
      </c>
      <c r="G7" s="9" t="s">
        <v>330</v>
      </c>
      <c r="H7" s="9">
        <v>5</v>
      </c>
      <c r="I7" s="9">
        <f t="shared" si="0"/>
        <v>85</v>
      </c>
      <c r="J7" s="9">
        <v>5</v>
      </c>
      <c r="K7" s="27" t="s">
        <v>409</v>
      </c>
      <c r="L7" s="27" t="s">
        <v>382</v>
      </c>
      <c r="M7" s="35">
        <f t="shared" si="1"/>
        <v>164.2</v>
      </c>
      <c r="N7" s="35">
        <f t="shared" si="2"/>
        <v>82.1</v>
      </c>
      <c r="O7" s="27" t="s">
        <v>431</v>
      </c>
      <c r="P7" s="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</row>
    <row r="8" spans="1:41" s="13" customFormat="1" ht="19.5" customHeight="1">
      <c r="A8" s="9">
        <v>8</v>
      </c>
      <c r="B8" s="10" t="s">
        <v>308</v>
      </c>
      <c r="C8" s="10" t="s">
        <v>307</v>
      </c>
      <c r="D8" s="9" t="s">
        <v>305</v>
      </c>
      <c r="E8" s="11" t="s">
        <v>306</v>
      </c>
      <c r="F8" s="9">
        <v>87</v>
      </c>
      <c r="G8" s="9"/>
      <c r="H8" s="9"/>
      <c r="I8" s="9">
        <f t="shared" si="0"/>
        <v>87</v>
      </c>
      <c r="J8" s="9">
        <v>2</v>
      </c>
      <c r="K8" s="27" t="s">
        <v>407</v>
      </c>
      <c r="L8" s="27" t="s">
        <v>374</v>
      </c>
      <c r="M8" s="35">
        <f t="shared" si="1"/>
        <v>163.8</v>
      </c>
      <c r="N8" s="35">
        <f t="shared" si="2"/>
        <v>81.9</v>
      </c>
      <c r="O8" s="27" t="s">
        <v>432</v>
      </c>
      <c r="P8" s="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s="13" customFormat="1" ht="19.5" customHeight="1">
      <c r="A9" s="9">
        <v>29</v>
      </c>
      <c r="B9" s="10" t="s">
        <v>49</v>
      </c>
      <c r="C9" s="10" t="s">
        <v>48</v>
      </c>
      <c r="D9" s="9" t="s">
        <v>44</v>
      </c>
      <c r="E9" s="11" t="s">
        <v>45</v>
      </c>
      <c r="F9" s="9">
        <v>83</v>
      </c>
      <c r="G9" s="9"/>
      <c r="H9" s="9"/>
      <c r="I9" s="9">
        <f t="shared" si="0"/>
        <v>83</v>
      </c>
      <c r="J9" s="9">
        <v>6</v>
      </c>
      <c r="K9" s="27" t="s">
        <v>353</v>
      </c>
      <c r="L9" s="27" t="s">
        <v>392</v>
      </c>
      <c r="M9" s="35">
        <f t="shared" si="1"/>
        <v>165.6</v>
      </c>
      <c r="N9" s="35">
        <f t="shared" si="2"/>
        <v>82.8</v>
      </c>
      <c r="O9" s="27" t="s">
        <v>429</v>
      </c>
      <c r="P9" s="9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</row>
    <row r="10" spans="1:41" s="13" customFormat="1" ht="19.5" customHeight="1">
      <c r="A10" s="9">
        <v>28</v>
      </c>
      <c r="B10" s="10" t="s">
        <v>47</v>
      </c>
      <c r="C10" s="10" t="s">
        <v>46</v>
      </c>
      <c r="D10" s="9" t="s">
        <v>44</v>
      </c>
      <c r="E10" s="11" t="s">
        <v>45</v>
      </c>
      <c r="F10" s="9">
        <v>78</v>
      </c>
      <c r="G10" s="9" t="s">
        <v>331</v>
      </c>
      <c r="H10" s="9">
        <v>5</v>
      </c>
      <c r="I10" s="9">
        <f t="shared" si="0"/>
        <v>83</v>
      </c>
      <c r="J10" s="9">
        <v>5</v>
      </c>
      <c r="K10" s="27" t="s">
        <v>335</v>
      </c>
      <c r="L10" s="27" t="s">
        <v>364</v>
      </c>
      <c r="M10" s="35">
        <f t="shared" si="1"/>
        <v>164.4</v>
      </c>
      <c r="N10" s="35">
        <f t="shared" si="2"/>
        <v>82.2</v>
      </c>
      <c r="O10" s="27" t="s">
        <v>430</v>
      </c>
      <c r="P10" s="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</row>
    <row r="11" spans="1:41" s="13" customFormat="1" ht="19.5" customHeight="1">
      <c r="A11" s="9">
        <v>30</v>
      </c>
      <c r="B11" s="10" t="s">
        <v>51</v>
      </c>
      <c r="C11" s="10" t="s">
        <v>50</v>
      </c>
      <c r="D11" s="9" t="s">
        <v>52</v>
      </c>
      <c r="E11" s="11" t="s">
        <v>53</v>
      </c>
      <c r="F11" s="9">
        <v>75</v>
      </c>
      <c r="G11" s="9"/>
      <c r="H11" s="9"/>
      <c r="I11" s="9">
        <f t="shared" si="0"/>
        <v>75</v>
      </c>
      <c r="J11" s="9">
        <v>1</v>
      </c>
      <c r="K11" s="27" t="s">
        <v>345</v>
      </c>
      <c r="L11" s="27" t="s">
        <v>391</v>
      </c>
      <c r="M11" s="35">
        <f t="shared" si="1"/>
        <v>155.8</v>
      </c>
      <c r="N11" s="35">
        <f t="shared" si="2"/>
        <v>77.9</v>
      </c>
      <c r="O11" s="27" t="s">
        <v>429</v>
      </c>
      <c r="P11" s="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5"/>
    </row>
    <row r="12" spans="1:41" s="13" customFormat="1" ht="19.5" customHeight="1">
      <c r="A12" s="9">
        <v>35</v>
      </c>
      <c r="B12" s="10" t="s">
        <v>57</v>
      </c>
      <c r="C12" s="10" t="s">
        <v>56</v>
      </c>
      <c r="D12" s="9" t="s">
        <v>54</v>
      </c>
      <c r="E12" s="11" t="s">
        <v>55</v>
      </c>
      <c r="F12" s="9">
        <v>77</v>
      </c>
      <c r="G12" s="9"/>
      <c r="H12" s="9"/>
      <c r="I12" s="9">
        <f t="shared" si="0"/>
        <v>77</v>
      </c>
      <c r="J12" s="9">
        <v>3</v>
      </c>
      <c r="K12" s="27" t="s">
        <v>347</v>
      </c>
      <c r="L12" s="27" t="s">
        <v>401</v>
      </c>
      <c r="M12" s="35">
        <f t="shared" si="1"/>
        <v>155.6</v>
      </c>
      <c r="N12" s="35">
        <f t="shared" si="2"/>
        <v>77.8</v>
      </c>
      <c r="O12" s="27" t="s">
        <v>429</v>
      </c>
      <c r="P12" s="9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15"/>
    </row>
    <row r="13" spans="1:41" s="13" customFormat="1" ht="19.5" customHeight="1">
      <c r="A13" s="9">
        <v>36</v>
      </c>
      <c r="B13" s="10" t="s">
        <v>59</v>
      </c>
      <c r="C13" s="10" t="s">
        <v>58</v>
      </c>
      <c r="D13" s="9" t="s">
        <v>60</v>
      </c>
      <c r="E13" s="11" t="s">
        <v>61</v>
      </c>
      <c r="F13" s="9">
        <v>84</v>
      </c>
      <c r="G13" s="9"/>
      <c r="H13" s="9"/>
      <c r="I13" s="9">
        <f t="shared" si="0"/>
        <v>84</v>
      </c>
      <c r="J13" s="9">
        <v>1</v>
      </c>
      <c r="K13" s="27" t="s">
        <v>357</v>
      </c>
      <c r="L13" s="27" t="s">
        <v>392</v>
      </c>
      <c r="M13" s="35">
        <f t="shared" si="1"/>
        <v>166.6</v>
      </c>
      <c r="N13" s="35">
        <f t="shared" si="2"/>
        <v>83.3</v>
      </c>
      <c r="O13" s="27" t="s">
        <v>429</v>
      </c>
      <c r="P13" s="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14"/>
    </row>
    <row r="14" spans="1:41" s="13" customFormat="1" ht="19.5" customHeight="1">
      <c r="A14" s="9">
        <v>40</v>
      </c>
      <c r="B14" s="10" t="s">
        <v>63</v>
      </c>
      <c r="C14" s="10" t="s">
        <v>62</v>
      </c>
      <c r="D14" s="10" t="s">
        <v>64</v>
      </c>
      <c r="E14" s="11" t="s">
        <v>65</v>
      </c>
      <c r="F14" s="9">
        <v>77.5</v>
      </c>
      <c r="G14" s="9" t="s">
        <v>330</v>
      </c>
      <c r="H14" s="9">
        <v>5</v>
      </c>
      <c r="I14" s="9">
        <f t="shared" si="0"/>
        <v>82.5</v>
      </c>
      <c r="J14" s="9">
        <v>1</v>
      </c>
      <c r="K14" s="27" t="s">
        <v>387</v>
      </c>
      <c r="L14" s="27" t="s">
        <v>381</v>
      </c>
      <c r="M14" s="35">
        <f t="shared" si="1"/>
        <v>159.1</v>
      </c>
      <c r="N14" s="35">
        <f t="shared" si="2"/>
        <v>79.55</v>
      </c>
      <c r="O14" s="27" t="s">
        <v>429</v>
      </c>
      <c r="P14" s="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</row>
  </sheetData>
  <mergeCells count="1">
    <mergeCell ref="A1:P1"/>
  </mergeCells>
  <printOptions/>
  <pageMargins left="0.24" right="0.22" top="0.65" bottom="0.81" header="0.5" footer="0.5"/>
  <pageSetup horizontalDpi="600" verticalDpi="600" orientation="landscape" paperSize="9" r:id="rId1"/>
  <headerFooter alignWithMargins="0">
    <oddFooter>&amp;L工作人员：&amp;C                             监督员：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P17"/>
  <sheetViews>
    <sheetView workbookViewId="0" topLeftCell="A1">
      <selection activeCell="A3" sqref="A3:IV17"/>
    </sheetView>
  </sheetViews>
  <sheetFormatPr defaultColWidth="9.00390625" defaultRowHeight="13.5"/>
  <cols>
    <col min="1" max="1" width="5.25390625" style="16" bestFit="1" customWidth="1"/>
    <col min="2" max="2" width="9.00390625" style="1" customWidth="1"/>
    <col min="3" max="3" width="9.125" style="1" customWidth="1"/>
    <col min="4" max="4" width="13.00390625" style="1" bestFit="1" customWidth="1"/>
    <col min="5" max="5" width="23.875" style="1" bestFit="1" customWidth="1"/>
    <col min="6" max="6" width="4.75390625" style="1" bestFit="1" customWidth="1"/>
    <col min="7" max="8" width="6.375" style="1" bestFit="1" customWidth="1"/>
    <col min="9" max="9" width="7.875" style="1" customWidth="1"/>
    <col min="10" max="10" width="7.875" style="1" hidden="1" customWidth="1"/>
    <col min="11" max="12" width="9.00390625" style="7" bestFit="1" customWidth="1"/>
    <col min="13" max="13" width="8.50390625" style="38" bestFit="1" customWidth="1"/>
    <col min="14" max="14" width="10.625" style="38" customWidth="1"/>
    <col min="15" max="15" width="5.25390625" style="7" bestFit="1" customWidth="1"/>
    <col min="16" max="16" width="5.25390625" style="1" bestFit="1" customWidth="1"/>
    <col min="17" max="16384" width="9.00390625" style="1" customWidth="1"/>
  </cols>
  <sheetData>
    <row r="1" spans="1:16" ht="28.5" customHeight="1">
      <c r="A1" s="40" t="s">
        <v>446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2.25" customHeight="1">
      <c r="A2" s="5" t="s">
        <v>168</v>
      </c>
      <c r="B2" s="4" t="s">
        <v>160</v>
      </c>
      <c r="C2" s="3" t="s">
        <v>161</v>
      </c>
      <c r="D2" s="3" t="s">
        <v>156</v>
      </c>
      <c r="E2" s="2" t="s">
        <v>157</v>
      </c>
      <c r="F2" s="19" t="s">
        <v>313</v>
      </c>
      <c r="G2" s="20" t="s">
        <v>314</v>
      </c>
      <c r="H2" s="20" t="s">
        <v>315</v>
      </c>
      <c r="I2" s="20" t="s">
        <v>316</v>
      </c>
      <c r="J2" s="20" t="s">
        <v>317</v>
      </c>
      <c r="K2" s="26" t="s">
        <v>163</v>
      </c>
      <c r="L2" s="26" t="s">
        <v>332</v>
      </c>
      <c r="M2" s="34" t="s">
        <v>426</v>
      </c>
      <c r="N2" s="34" t="s">
        <v>428</v>
      </c>
      <c r="O2" s="26" t="s">
        <v>317</v>
      </c>
      <c r="P2" s="2" t="s">
        <v>167</v>
      </c>
    </row>
    <row r="3" spans="1:68" s="13" customFormat="1" ht="25.5" customHeight="1">
      <c r="A3" s="9">
        <v>1</v>
      </c>
      <c r="B3" s="10" t="s">
        <v>230</v>
      </c>
      <c r="C3" s="10" t="s">
        <v>229</v>
      </c>
      <c r="D3" s="10" t="s">
        <v>190</v>
      </c>
      <c r="E3" s="12" t="s">
        <v>231</v>
      </c>
      <c r="F3" s="9">
        <v>50</v>
      </c>
      <c r="G3" s="9"/>
      <c r="H3" s="9"/>
      <c r="I3" s="9">
        <f aca="true" t="shared" si="0" ref="I3:I12">F3+H3</f>
        <v>50</v>
      </c>
      <c r="J3" s="9">
        <v>1</v>
      </c>
      <c r="K3" s="27" t="s">
        <v>338</v>
      </c>
      <c r="L3" s="27" t="s">
        <v>420</v>
      </c>
      <c r="M3" s="35">
        <f aca="true" t="shared" si="1" ref="M3:M12">I3+L3</f>
        <v>131.8</v>
      </c>
      <c r="N3" s="35">
        <f aca="true" t="shared" si="2" ref="N3:N12">M3/2</f>
        <v>65.9</v>
      </c>
      <c r="O3" s="27" t="s">
        <v>429</v>
      </c>
      <c r="P3" s="2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BP3" s="13">
        <v>6</v>
      </c>
    </row>
    <row r="4" spans="1:68" s="13" customFormat="1" ht="25.5" customHeight="1">
      <c r="A4" s="9">
        <v>4</v>
      </c>
      <c r="B4" s="10" t="s">
        <v>234</v>
      </c>
      <c r="C4" s="10" t="s">
        <v>233</v>
      </c>
      <c r="D4" s="10" t="s">
        <v>190</v>
      </c>
      <c r="E4" s="12" t="s">
        <v>232</v>
      </c>
      <c r="F4" s="9">
        <v>40</v>
      </c>
      <c r="G4" s="9"/>
      <c r="H4" s="9"/>
      <c r="I4" s="9">
        <f t="shared" si="0"/>
        <v>40</v>
      </c>
      <c r="J4" s="9">
        <v>4</v>
      </c>
      <c r="K4" s="27" t="s">
        <v>346</v>
      </c>
      <c r="L4" s="27" t="s">
        <v>394</v>
      </c>
      <c r="M4" s="35">
        <f t="shared" si="1"/>
        <v>118.2</v>
      </c>
      <c r="N4" s="35">
        <f t="shared" si="2"/>
        <v>59.1</v>
      </c>
      <c r="O4" s="27" t="s">
        <v>430</v>
      </c>
      <c r="P4" s="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BP4" s="13">
        <v>6</v>
      </c>
    </row>
    <row r="5" spans="1:68" s="13" customFormat="1" ht="25.5" customHeight="1">
      <c r="A5" s="9">
        <v>10</v>
      </c>
      <c r="B5" s="10" t="s">
        <v>240</v>
      </c>
      <c r="C5" s="10" t="s">
        <v>239</v>
      </c>
      <c r="D5" s="10" t="s">
        <v>221</v>
      </c>
      <c r="E5" s="12" t="s">
        <v>241</v>
      </c>
      <c r="F5" s="9">
        <v>59</v>
      </c>
      <c r="G5" s="9"/>
      <c r="H5" s="9"/>
      <c r="I5" s="9">
        <f t="shared" si="0"/>
        <v>59</v>
      </c>
      <c r="J5" s="9">
        <v>1</v>
      </c>
      <c r="K5" s="27" t="s">
        <v>339</v>
      </c>
      <c r="L5" s="27" t="s">
        <v>393</v>
      </c>
      <c r="M5" s="35">
        <f t="shared" si="1"/>
        <v>139.6</v>
      </c>
      <c r="N5" s="35">
        <f t="shared" si="2"/>
        <v>69.8</v>
      </c>
      <c r="O5" s="27" t="s">
        <v>429</v>
      </c>
      <c r="P5" s="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BP5" s="13">
        <v>6</v>
      </c>
    </row>
    <row r="6" spans="1:68" s="13" customFormat="1" ht="25.5" customHeight="1">
      <c r="A6" s="9">
        <v>7</v>
      </c>
      <c r="B6" s="10" t="s">
        <v>236</v>
      </c>
      <c r="C6" s="10" t="s">
        <v>235</v>
      </c>
      <c r="D6" s="10" t="s">
        <v>237</v>
      </c>
      <c r="E6" s="12" t="s">
        <v>238</v>
      </c>
      <c r="F6" s="9">
        <v>69</v>
      </c>
      <c r="G6" s="9"/>
      <c r="H6" s="9"/>
      <c r="I6" s="9">
        <f t="shared" si="0"/>
        <v>69</v>
      </c>
      <c r="J6" s="9">
        <v>1</v>
      </c>
      <c r="K6" s="27" t="s">
        <v>340</v>
      </c>
      <c r="L6" s="27" t="s">
        <v>363</v>
      </c>
      <c r="M6" s="35">
        <f t="shared" si="1"/>
        <v>146.8</v>
      </c>
      <c r="N6" s="35">
        <f t="shared" si="2"/>
        <v>73.4</v>
      </c>
      <c r="O6" s="27" t="s">
        <v>429</v>
      </c>
      <c r="P6" s="9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  <c r="BP6" s="13">
        <v>6</v>
      </c>
    </row>
    <row r="7" spans="1:68" s="13" customFormat="1" ht="25.5" customHeight="1">
      <c r="A7" s="9">
        <v>13</v>
      </c>
      <c r="B7" s="10" t="s">
        <v>243</v>
      </c>
      <c r="C7" s="10" t="s">
        <v>242</v>
      </c>
      <c r="D7" s="10" t="s">
        <v>244</v>
      </c>
      <c r="E7" s="12" t="s">
        <v>245</v>
      </c>
      <c r="F7" s="9">
        <v>56</v>
      </c>
      <c r="G7" s="9"/>
      <c r="H7" s="9"/>
      <c r="I7" s="9">
        <f t="shared" si="0"/>
        <v>56</v>
      </c>
      <c r="J7" s="9">
        <v>1</v>
      </c>
      <c r="K7" s="27" t="s">
        <v>353</v>
      </c>
      <c r="L7" s="27" t="s">
        <v>417</v>
      </c>
      <c r="M7" s="35">
        <f t="shared" si="1"/>
        <v>138.4</v>
      </c>
      <c r="N7" s="35">
        <f t="shared" si="2"/>
        <v>69.2</v>
      </c>
      <c r="O7" s="27" t="s">
        <v>429</v>
      </c>
      <c r="P7" s="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BP7" s="13">
        <v>6</v>
      </c>
    </row>
    <row r="8" spans="1:68" s="13" customFormat="1" ht="25.5" customHeight="1">
      <c r="A8" s="9">
        <v>17</v>
      </c>
      <c r="B8" s="10" t="s">
        <v>248</v>
      </c>
      <c r="C8" s="10" t="s">
        <v>247</v>
      </c>
      <c r="D8" s="10" t="s">
        <v>190</v>
      </c>
      <c r="E8" s="12" t="s">
        <v>246</v>
      </c>
      <c r="F8" s="9">
        <v>41</v>
      </c>
      <c r="G8" s="9"/>
      <c r="H8" s="9"/>
      <c r="I8" s="9">
        <f t="shared" si="0"/>
        <v>41</v>
      </c>
      <c r="J8" s="9">
        <v>2</v>
      </c>
      <c r="K8" s="27" t="s">
        <v>409</v>
      </c>
      <c r="L8" s="27" t="s">
        <v>416</v>
      </c>
      <c r="M8" s="35">
        <f t="shared" si="1"/>
        <v>126.4</v>
      </c>
      <c r="N8" s="35">
        <f t="shared" si="2"/>
        <v>63.2</v>
      </c>
      <c r="O8" s="27" t="s">
        <v>429</v>
      </c>
      <c r="P8" s="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BP8" s="13">
        <v>6</v>
      </c>
    </row>
    <row r="9" spans="1:68" s="13" customFormat="1" ht="25.5" customHeight="1">
      <c r="A9" s="9">
        <v>22</v>
      </c>
      <c r="B9" s="10" t="s">
        <v>251</v>
      </c>
      <c r="C9" s="10" t="s">
        <v>250</v>
      </c>
      <c r="D9" s="10" t="s">
        <v>217</v>
      </c>
      <c r="E9" s="12" t="s">
        <v>249</v>
      </c>
      <c r="F9" s="9">
        <v>31</v>
      </c>
      <c r="G9" s="9"/>
      <c r="H9" s="9"/>
      <c r="I9" s="9">
        <f t="shared" si="0"/>
        <v>31</v>
      </c>
      <c r="J9" s="9">
        <v>3</v>
      </c>
      <c r="K9" s="27" t="s">
        <v>333</v>
      </c>
      <c r="L9" s="27" t="s">
        <v>404</v>
      </c>
      <c r="M9" s="35">
        <f t="shared" si="1"/>
        <v>108.2</v>
      </c>
      <c r="N9" s="35">
        <f t="shared" si="2"/>
        <v>54.1</v>
      </c>
      <c r="O9" s="27" t="s">
        <v>429</v>
      </c>
      <c r="P9" s="9"/>
      <c r="Q9" s="14"/>
      <c r="R9" s="14"/>
      <c r="S9" s="14"/>
      <c r="T9" s="14"/>
      <c r="U9" s="14"/>
      <c r="V9" s="14"/>
      <c r="W9" s="14"/>
      <c r="X9" s="14"/>
      <c r="Y9" s="14"/>
      <c r="Z9" s="15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  <c r="BP9" s="13">
        <v>6</v>
      </c>
    </row>
    <row r="10" spans="1:68" s="13" customFormat="1" ht="25.5" customHeight="1">
      <c r="A10" s="9">
        <v>23</v>
      </c>
      <c r="B10" s="10" t="s">
        <v>253</v>
      </c>
      <c r="C10" s="10" t="s">
        <v>252</v>
      </c>
      <c r="D10" s="10" t="s">
        <v>221</v>
      </c>
      <c r="E10" s="12" t="s">
        <v>254</v>
      </c>
      <c r="F10" s="9">
        <v>45</v>
      </c>
      <c r="G10" s="9"/>
      <c r="H10" s="9"/>
      <c r="I10" s="9">
        <f t="shared" si="0"/>
        <v>45</v>
      </c>
      <c r="J10" s="9">
        <v>1</v>
      </c>
      <c r="K10" s="27" t="s">
        <v>345</v>
      </c>
      <c r="L10" s="27" t="s">
        <v>419</v>
      </c>
      <c r="M10" s="35">
        <f t="shared" si="1"/>
        <v>131</v>
      </c>
      <c r="N10" s="35">
        <f t="shared" si="2"/>
        <v>65.5</v>
      </c>
      <c r="O10" s="27" t="s">
        <v>436</v>
      </c>
      <c r="P10" s="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BP10" s="13">
        <v>6</v>
      </c>
    </row>
    <row r="11" spans="1:68" s="13" customFormat="1" ht="25.5" customHeight="1">
      <c r="A11" s="9">
        <v>25</v>
      </c>
      <c r="B11" s="10" t="s">
        <v>256</v>
      </c>
      <c r="C11" s="10" t="s">
        <v>255</v>
      </c>
      <c r="D11" s="10" t="s">
        <v>221</v>
      </c>
      <c r="E11" s="12" t="s">
        <v>257</v>
      </c>
      <c r="F11" s="9">
        <v>42</v>
      </c>
      <c r="G11" s="9"/>
      <c r="H11" s="9"/>
      <c r="I11" s="9">
        <f t="shared" si="0"/>
        <v>42</v>
      </c>
      <c r="J11" s="9">
        <v>3</v>
      </c>
      <c r="K11" s="27" t="s">
        <v>389</v>
      </c>
      <c r="L11" s="27" t="s">
        <v>402</v>
      </c>
      <c r="M11" s="35">
        <f t="shared" si="1"/>
        <v>125.4</v>
      </c>
      <c r="N11" s="35">
        <f t="shared" si="2"/>
        <v>62.7</v>
      </c>
      <c r="O11" s="27" t="s">
        <v>437</v>
      </c>
      <c r="P11" s="9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BP11" s="13">
        <v>6</v>
      </c>
    </row>
    <row r="12" spans="1:68" s="13" customFormat="1" ht="25.5" customHeight="1">
      <c r="A12" s="9">
        <v>29</v>
      </c>
      <c r="B12" s="10" t="s">
        <v>259</v>
      </c>
      <c r="C12" s="10" t="s">
        <v>258</v>
      </c>
      <c r="D12" s="10" t="s">
        <v>190</v>
      </c>
      <c r="E12" s="12" t="s">
        <v>260</v>
      </c>
      <c r="F12" s="9">
        <v>73</v>
      </c>
      <c r="G12" s="9"/>
      <c r="H12" s="9"/>
      <c r="I12" s="9">
        <f t="shared" si="0"/>
        <v>73</v>
      </c>
      <c r="J12" s="9">
        <v>1</v>
      </c>
      <c r="K12" s="27" t="s">
        <v>348</v>
      </c>
      <c r="L12" s="27" t="s">
        <v>406</v>
      </c>
      <c r="M12" s="35">
        <f t="shared" si="1"/>
        <v>157.2</v>
      </c>
      <c r="N12" s="35">
        <f t="shared" si="2"/>
        <v>78.6</v>
      </c>
      <c r="O12" s="27" t="s">
        <v>436</v>
      </c>
      <c r="P12" s="9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BP12" s="13">
        <v>6</v>
      </c>
    </row>
    <row r="13" spans="1:68" s="13" customFormat="1" ht="25.5" customHeight="1">
      <c r="A13" s="9">
        <v>33</v>
      </c>
      <c r="B13" s="10" t="s">
        <v>262</v>
      </c>
      <c r="C13" s="10" t="s">
        <v>261</v>
      </c>
      <c r="D13" s="10" t="s">
        <v>217</v>
      </c>
      <c r="E13" s="12" t="s">
        <v>263</v>
      </c>
      <c r="F13" s="9">
        <v>70</v>
      </c>
      <c r="G13" s="9"/>
      <c r="H13" s="9"/>
      <c r="I13" s="9">
        <f>F13+H13</f>
        <v>70</v>
      </c>
      <c r="J13" s="9">
        <v>1</v>
      </c>
      <c r="K13" s="27" t="s">
        <v>335</v>
      </c>
      <c r="L13" s="27" t="s">
        <v>418</v>
      </c>
      <c r="M13" s="35">
        <f>I13+L13</f>
        <v>155</v>
      </c>
      <c r="N13" s="35">
        <f>M13/2</f>
        <v>77.5</v>
      </c>
      <c r="O13" s="27" t="s">
        <v>436</v>
      </c>
      <c r="P13" s="9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BP13" s="13">
        <v>6</v>
      </c>
    </row>
    <row r="14" spans="1:68" s="13" customFormat="1" ht="25.5" customHeight="1">
      <c r="A14" s="9">
        <v>34</v>
      </c>
      <c r="B14" s="10" t="s">
        <v>265</v>
      </c>
      <c r="C14" s="10" t="s">
        <v>264</v>
      </c>
      <c r="D14" s="10" t="s">
        <v>217</v>
      </c>
      <c r="E14" s="12" t="s">
        <v>266</v>
      </c>
      <c r="F14" s="9">
        <v>53</v>
      </c>
      <c r="G14" s="9"/>
      <c r="H14" s="9"/>
      <c r="I14" s="9">
        <f>F14+H14</f>
        <v>53</v>
      </c>
      <c r="J14" s="9">
        <v>3</v>
      </c>
      <c r="K14" s="27" t="s">
        <v>359</v>
      </c>
      <c r="L14" s="27" t="s">
        <v>391</v>
      </c>
      <c r="M14" s="35">
        <f>I14+L14</f>
        <v>133.8</v>
      </c>
      <c r="N14" s="35">
        <f>M14/2</f>
        <v>66.9</v>
      </c>
      <c r="O14" s="27" t="s">
        <v>437</v>
      </c>
      <c r="P14" s="9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  <c r="BP14" s="13">
        <v>6</v>
      </c>
    </row>
    <row r="15" spans="1:68" s="13" customFormat="1" ht="25.5" customHeight="1">
      <c r="A15" s="9">
        <v>40</v>
      </c>
      <c r="B15" s="10" t="s">
        <v>270</v>
      </c>
      <c r="C15" s="10" t="s">
        <v>269</v>
      </c>
      <c r="D15" s="10" t="s">
        <v>267</v>
      </c>
      <c r="E15" s="12" t="s">
        <v>268</v>
      </c>
      <c r="F15" s="9">
        <v>44</v>
      </c>
      <c r="G15" s="9"/>
      <c r="H15" s="9"/>
      <c r="I15" s="9">
        <f>F15+H15</f>
        <v>44</v>
      </c>
      <c r="J15" s="9">
        <v>2</v>
      </c>
      <c r="K15" s="27" t="s">
        <v>415</v>
      </c>
      <c r="L15" s="27" t="s">
        <v>391</v>
      </c>
      <c r="M15" s="35">
        <f>I15+L15</f>
        <v>124.8</v>
      </c>
      <c r="N15" s="35">
        <f>M15/2</f>
        <v>62.4</v>
      </c>
      <c r="O15" s="27" t="s">
        <v>436</v>
      </c>
      <c r="P15" s="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  <c r="AO15" s="14"/>
      <c r="BP15" s="13">
        <v>6</v>
      </c>
    </row>
    <row r="16" spans="1:68" s="13" customFormat="1" ht="25.5" customHeight="1">
      <c r="A16" s="9">
        <v>43</v>
      </c>
      <c r="B16" s="10" t="s">
        <v>274</v>
      </c>
      <c r="C16" s="10" t="s">
        <v>273</v>
      </c>
      <c r="D16" s="10" t="s">
        <v>271</v>
      </c>
      <c r="E16" s="12" t="s">
        <v>272</v>
      </c>
      <c r="F16" s="9">
        <v>55</v>
      </c>
      <c r="G16" s="9"/>
      <c r="H16" s="9"/>
      <c r="I16" s="9">
        <f>F16+H16</f>
        <v>55</v>
      </c>
      <c r="J16" s="9">
        <v>2</v>
      </c>
      <c r="K16" s="27" t="s">
        <v>385</v>
      </c>
      <c r="L16" s="27" t="s">
        <v>412</v>
      </c>
      <c r="M16" s="35">
        <f>I16+L16</f>
        <v>139.8</v>
      </c>
      <c r="N16" s="35">
        <f>M16/2</f>
        <v>69.9</v>
      </c>
      <c r="O16" s="27" t="s">
        <v>436</v>
      </c>
      <c r="P16" s="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  <c r="AO16" s="15"/>
      <c r="BP16" s="13">
        <v>6</v>
      </c>
    </row>
    <row r="17" spans="1:16" ht="25.5" customHeight="1">
      <c r="A17" s="9">
        <v>47</v>
      </c>
      <c r="B17" s="10" t="s">
        <v>278</v>
      </c>
      <c r="C17" s="10" t="s">
        <v>277</v>
      </c>
      <c r="D17" s="10" t="s">
        <v>275</v>
      </c>
      <c r="E17" s="12" t="s">
        <v>276</v>
      </c>
      <c r="F17" s="9">
        <v>47</v>
      </c>
      <c r="G17" s="9"/>
      <c r="H17" s="9"/>
      <c r="I17" s="9">
        <f>F17+H17</f>
        <v>47</v>
      </c>
      <c r="J17" s="9">
        <v>2</v>
      </c>
      <c r="K17" s="27" t="s">
        <v>408</v>
      </c>
      <c r="L17" s="27" t="s">
        <v>417</v>
      </c>
      <c r="M17" s="35">
        <f>I17+L17</f>
        <v>129.4</v>
      </c>
      <c r="N17" s="35">
        <f>M17/2</f>
        <v>64.7</v>
      </c>
      <c r="O17" s="27" t="s">
        <v>436</v>
      </c>
      <c r="P17" s="9"/>
    </row>
  </sheetData>
  <mergeCells count="1">
    <mergeCell ref="A1:P1"/>
  </mergeCells>
  <printOptions/>
  <pageMargins left="0.61" right="0.49" top="0.59" bottom="0.51" header="0.5" footer="0.5"/>
  <pageSetup horizontalDpi="600" verticalDpi="600" orientation="landscape" paperSize="9" r:id="rId1"/>
  <headerFooter alignWithMargins="0">
    <oddFooter xml:space="preserve">&amp;L工作人员：&amp;C                               监督员：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A3" sqref="A3:IV22"/>
    </sheetView>
  </sheetViews>
  <sheetFormatPr defaultColWidth="9.00390625" defaultRowHeight="13.5"/>
  <cols>
    <col min="1" max="1" width="5.25390625" style="1" bestFit="1" customWidth="1"/>
    <col min="2" max="2" width="9.00390625" style="1" customWidth="1"/>
    <col min="3" max="3" width="9.75390625" style="1" customWidth="1"/>
    <col min="4" max="4" width="15.125" style="1" bestFit="1" customWidth="1"/>
    <col min="5" max="5" width="23.875" style="1" bestFit="1" customWidth="1"/>
    <col min="6" max="6" width="4.75390625" style="1" bestFit="1" customWidth="1"/>
    <col min="7" max="8" width="8.00390625" style="1" bestFit="1" customWidth="1"/>
    <col min="9" max="9" width="8.625" style="1" customWidth="1"/>
    <col min="10" max="10" width="8.625" style="1" hidden="1" customWidth="1"/>
    <col min="11" max="12" width="9.00390625" style="7" bestFit="1" customWidth="1"/>
    <col min="13" max="14" width="9.875" style="38" customWidth="1"/>
    <col min="15" max="15" width="5.25390625" style="7" bestFit="1" customWidth="1"/>
    <col min="16" max="16" width="5.25390625" style="1" bestFit="1" customWidth="1"/>
    <col min="17" max="16384" width="9.00390625" style="1" customWidth="1"/>
  </cols>
  <sheetData>
    <row r="1" spans="1:16" ht="30.75" customHeight="1">
      <c r="A1" s="40" t="s">
        <v>447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6.25" customHeight="1">
      <c r="A2" s="5" t="s">
        <v>168</v>
      </c>
      <c r="B2" s="4" t="s">
        <v>162</v>
      </c>
      <c r="C2" s="3" t="s">
        <v>155</v>
      </c>
      <c r="D2" s="3" t="s">
        <v>156</v>
      </c>
      <c r="E2" s="2" t="s">
        <v>157</v>
      </c>
      <c r="F2" s="19" t="s">
        <v>313</v>
      </c>
      <c r="G2" s="20" t="s">
        <v>314</v>
      </c>
      <c r="H2" s="20" t="s">
        <v>315</v>
      </c>
      <c r="I2" s="20" t="s">
        <v>316</v>
      </c>
      <c r="J2" s="20" t="s">
        <v>317</v>
      </c>
      <c r="K2" s="26" t="s">
        <v>163</v>
      </c>
      <c r="L2" s="26" t="s">
        <v>332</v>
      </c>
      <c r="M2" s="34" t="s">
        <v>439</v>
      </c>
      <c r="N2" s="34" t="s">
        <v>440</v>
      </c>
      <c r="O2" s="26" t="s">
        <v>438</v>
      </c>
      <c r="P2" s="2" t="s">
        <v>167</v>
      </c>
    </row>
    <row r="3" spans="1:35" s="13" customFormat="1" ht="25.5" customHeight="1">
      <c r="A3" s="10">
        <v>1</v>
      </c>
      <c r="B3" s="10" t="s">
        <v>189</v>
      </c>
      <c r="C3" s="10" t="s">
        <v>188</v>
      </c>
      <c r="D3" s="10" t="s">
        <v>190</v>
      </c>
      <c r="E3" s="12" t="s">
        <v>191</v>
      </c>
      <c r="F3" s="9">
        <v>79</v>
      </c>
      <c r="G3" s="9"/>
      <c r="H3" s="9"/>
      <c r="I3" s="9">
        <f aca="true" t="shared" si="0" ref="I3:I13">F3+H3</f>
        <v>79</v>
      </c>
      <c r="J3" s="9">
        <v>1</v>
      </c>
      <c r="K3" s="27" t="s">
        <v>387</v>
      </c>
      <c r="L3" s="27" t="s">
        <v>400</v>
      </c>
      <c r="M3" s="35">
        <f aca="true" t="shared" si="1" ref="M3:M13">I3+L3</f>
        <v>159</v>
      </c>
      <c r="N3" s="35">
        <f aca="true" t="shared" si="2" ref="N3:N13">M3/2</f>
        <v>79.5</v>
      </c>
      <c r="O3" s="27" t="s">
        <v>436</v>
      </c>
      <c r="P3" s="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3" customFormat="1" ht="25.5" customHeight="1">
      <c r="A4" s="10">
        <v>2</v>
      </c>
      <c r="B4" s="10" t="s">
        <v>193</v>
      </c>
      <c r="C4" s="10" t="s">
        <v>192</v>
      </c>
      <c r="D4" s="10" t="s">
        <v>190</v>
      </c>
      <c r="E4" s="12" t="s">
        <v>191</v>
      </c>
      <c r="F4" s="9">
        <v>79</v>
      </c>
      <c r="G4" s="9"/>
      <c r="H4" s="9"/>
      <c r="I4" s="9">
        <f t="shared" si="0"/>
        <v>79</v>
      </c>
      <c r="J4" s="9">
        <v>2</v>
      </c>
      <c r="K4" s="27" t="s">
        <v>388</v>
      </c>
      <c r="L4" s="27" t="s">
        <v>401</v>
      </c>
      <c r="M4" s="35">
        <f t="shared" si="1"/>
        <v>157.6</v>
      </c>
      <c r="N4" s="35">
        <f t="shared" si="2"/>
        <v>78.8</v>
      </c>
      <c r="O4" s="27" t="s">
        <v>437</v>
      </c>
      <c r="P4" s="9"/>
      <c r="Q4" s="14"/>
      <c r="R4" s="14"/>
      <c r="S4" s="14"/>
      <c r="T4" s="15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5"/>
    </row>
    <row r="5" spans="1:35" s="13" customFormat="1" ht="25.5" customHeight="1">
      <c r="A5" s="10">
        <v>5</v>
      </c>
      <c r="B5" s="10" t="s">
        <v>196</v>
      </c>
      <c r="C5" s="10" t="s">
        <v>195</v>
      </c>
      <c r="D5" s="10" t="s">
        <v>190</v>
      </c>
      <c r="E5" s="12" t="s">
        <v>194</v>
      </c>
      <c r="F5" s="9">
        <v>76</v>
      </c>
      <c r="G5" s="9"/>
      <c r="H5" s="9"/>
      <c r="I5" s="9">
        <f t="shared" si="0"/>
        <v>76</v>
      </c>
      <c r="J5" s="9">
        <v>5</v>
      </c>
      <c r="K5" s="27" t="s">
        <v>389</v>
      </c>
      <c r="L5" s="27" t="s">
        <v>377</v>
      </c>
      <c r="M5" s="35">
        <f t="shared" si="1"/>
        <v>150.6</v>
      </c>
      <c r="N5" s="35">
        <f t="shared" si="2"/>
        <v>75.3</v>
      </c>
      <c r="O5" s="27" t="s">
        <v>431</v>
      </c>
      <c r="P5" s="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3" customFormat="1" ht="25.5" customHeight="1">
      <c r="A6" s="10">
        <v>6</v>
      </c>
      <c r="B6" s="10" t="s">
        <v>198</v>
      </c>
      <c r="C6" s="10" t="s">
        <v>197</v>
      </c>
      <c r="D6" s="10" t="s">
        <v>190</v>
      </c>
      <c r="E6" s="12" t="s">
        <v>194</v>
      </c>
      <c r="F6" s="9">
        <v>74</v>
      </c>
      <c r="G6" s="9"/>
      <c r="H6" s="9"/>
      <c r="I6" s="9">
        <f t="shared" si="0"/>
        <v>74</v>
      </c>
      <c r="J6" s="9">
        <v>6</v>
      </c>
      <c r="K6" s="27" t="s">
        <v>408</v>
      </c>
      <c r="L6" s="27" t="s">
        <v>424</v>
      </c>
      <c r="M6" s="35">
        <f t="shared" si="1"/>
        <v>149.6</v>
      </c>
      <c r="N6" s="35">
        <f t="shared" si="2"/>
        <v>74.8</v>
      </c>
      <c r="O6" s="27" t="s">
        <v>432</v>
      </c>
      <c r="P6" s="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  <c r="AI6" s="14"/>
    </row>
    <row r="7" spans="1:35" s="13" customFormat="1" ht="25.5" customHeight="1">
      <c r="A7" s="10">
        <v>9</v>
      </c>
      <c r="B7" s="10" t="s">
        <v>204</v>
      </c>
      <c r="C7" s="10" t="s">
        <v>203</v>
      </c>
      <c r="D7" s="10" t="s">
        <v>190</v>
      </c>
      <c r="E7" s="12" t="s">
        <v>194</v>
      </c>
      <c r="F7" s="9">
        <v>68</v>
      </c>
      <c r="G7" s="9"/>
      <c r="H7" s="9"/>
      <c r="I7" s="9">
        <f t="shared" si="0"/>
        <v>68</v>
      </c>
      <c r="J7" s="9">
        <v>9</v>
      </c>
      <c r="K7" s="27" t="s">
        <v>342</v>
      </c>
      <c r="L7" s="27" t="s">
        <v>371</v>
      </c>
      <c r="M7" s="35">
        <f t="shared" si="1"/>
        <v>149.6</v>
      </c>
      <c r="N7" s="35">
        <f t="shared" si="2"/>
        <v>74.8</v>
      </c>
      <c r="O7" s="27" t="s">
        <v>435</v>
      </c>
      <c r="P7" s="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1:35" s="13" customFormat="1" ht="25.5" customHeight="1">
      <c r="A8" s="10">
        <v>7</v>
      </c>
      <c r="B8" s="10" t="s">
        <v>200</v>
      </c>
      <c r="C8" s="10" t="s">
        <v>199</v>
      </c>
      <c r="D8" s="10" t="s">
        <v>190</v>
      </c>
      <c r="E8" s="12" t="s">
        <v>194</v>
      </c>
      <c r="F8" s="9">
        <v>71</v>
      </c>
      <c r="G8" s="9"/>
      <c r="H8" s="9"/>
      <c r="I8" s="9">
        <f t="shared" si="0"/>
        <v>71</v>
      </c>
      <c r="J8" s="9">
        <v>7</v>
      </c>
      <c r="K8" s="27" t="s">
        <v>421</v>
      </c>
      <c r="L8" s="27" t="s">
        <v>374</v>
      </c>
      <c r="M8" s="35">
        <f t="shared" si="1"/>
        <v>147.8</v>
      </c>
      <c r="N8" s="35">
        <f t="shared" si="2"/>
        <v>73.9</v>
      </c>
      <c r="O8" s="27" t="s">
        <v>433</v>
      </c>
      <c r="P8" s="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15"/>
    </row>
    <row r="9" spans="1:35" s="13" customFormat="1" ht="25.5" customHeight="1">
      <c r="A9" s="10">
        <v>8</v>
      </c>
      <c r="B9" s="10" t="s">
        <v>202</v>
      </c>
      <c r="C9" s="10" t="s">
        <v>201</v>
      </c>
      <c r="D9" s="10" t="s">
        <v>190</v>
      </c>
      <c r="E9" s="12" t="s">
        <v>194</v>
      </c>
      <c r="F9" s="9">
        <v>70</v>
      </c>
      <c r="G9" s="9"/>
      <c r="H9" s="9"/>
      <c r="I9" s="9">
        <f t="shared" si="0"/>
        <v>70</v>
      </c>
      <c r="J9" s="9">
        <v>8</v>
      </c>
      <c r="K9" s="27" t="s">
        <v>336</v>
      </c>
      <c r="L9" s="27" t="s">
        <v>423</v>
      </c>
      <c r="M9" s="35">
        <f t="shared" si="1"/>
        <v>142.8</v>
      </c>
      <c r="N9" s="35">
        <f t="shared" si="2"/>
        <v>71.4</v>
      </c>
      <c r="O9" s="27" t="s">
        <v>434</v>
      </c>
      <c r="P9" s="9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25.5" customHeight="1">
      <c r="A10" s="10">
        <v>22</v>
      </c>
      <c r="B10" s="10" t="s">
        <v>206</v>
      </c>
      <c r="C10" s="10" t="s">
        <v>205</v>
      </c>
      <c r="D10" s="10" t="s">
        <v>207</v>
      </c>
      <c r="E10" s="12" t="s">
        <v>208</v>
      </c>
      <c r="F10" s="9">
        <v>79</v>
      </c>
      <c r="G10" s="9"/>
      <c r="H10" s="9"/>
      <c r="I10" s="9">
        <f t="shared" si="0"/>
        <v>79</v>
      </c>
      <c r="J10" s="9">
        <v>1</v>
      </c>
      <c r="K10" s="27" t="s">
        <v>335</v>
      </c>
      <c r="L10" s="27" t="s">
        <v>382</v>
      </c>
      <c r="M10" s="35">
        <f t="shared" si="1"/>
        <v>158.2</v>
      </c>
      <c r="N10" s="35">
        <f t="shared" si="2"/>
        <v>79.1</v>
      </c>
      <c r="O10" s="27" t="s">
        <v>436</v>
      </c>
      <c r="P10" s="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/>
    </row>
    <row r="11" spans="1:35" s="13" customFormat="1" ht="25.5" customHeight="1">
      <c r="A11" s="10">
        <v>23</v>
      </c>
      <c r="B11" s="10" t="s">
        <v>210</v>
      </c>
      <c r="C11" s="10" t="s">
        <v>209</v>
      </c>
      <c r="D11" s="10" t="s">
        <v>207</v>
      </c>
      <c r="E11" s="12" t="s">
        <v>208</v>
      </c>
      <c r="F11" s="9">
        <v>70</v>
      </c>
      <c r="G11" s="9"/>
      <c r="H11" s="9"/>
      <c r="I11" s="9">
        <f t="shared" si="0"/>
        <v>70</v>
      </c>
      <c r="J11" s="9">
        <v>2</v>
      </c>
      <c r="K11" s="27" t="s">
        <v>407</v>
      </c>
      <c r="L11" s="27" t="s">
        <v>378</v>
      </c>
      <c r="M11" s="35">
        <f t="shared" si="1"/>
        <v>146.2</v>
      </c>
      <c r="N11" s="35">
        <f t="shared" si="2"/>
        <v>73.1</v>
      </c>
      <c r="O11" s="27" t="s">
        <v>437</v>
      </c>
      <c r="P11" s="9"/>
      <c r="Q11" s="14"/>
      <c r="R11" s="14"/>
      <c r="S11" s="14"/>
      <c r="T11" s="15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5"/>
    </row>
    <row r="12" spans="1:35" s="13" customFormat="1" ht="25.5" customHeight="1">
      <c r="A12" s="10">
        <v>29</v>
      </c>
      <c r="B12" s="10" t="s">
        <v>212</v>
      </c>
      <c r="C12" s="10" t="s">
        <v>211</v>
      </c>
      <c r="D12" s="10" t="s">
        <v>213</v>
      </c>
      <c r="E12" s="12" t="s">
        <v>214</v>
      </c>
      <c r="F12" s="9">
        <v>64</v>
      </c>
      <c r="G12" s="9"/>
      <c r="H12" s="9"/>
      <c r="I12" s="9">
        <f t="shared" si="0"/>
        <v>64</v>
      </c>
      <c r="J12" s="9">
        <v>1</v>
      </c>
      <c r="K12" s="27" t="s">
        <v>409</v>
      </c>
      <c r="L12" s="27" t="s">
        <v>396</v>
      </c>
      <c r="M12" s="35">
        <f t="shared" si="1"/>
        <v>140</v>
      </c>
      <c r="N12" s="35">
        <f t="shared" si="2"/>
        <v>70</v>
      </c>
      <c r="O12" s="27" t="s">
        <v>436</v>
      </c>
      <c r="P12" s="9"/>
      <c r="Q12" s="14"/>
      <c r="R12" s="14"/>
      <c r="S12" s="14"/>
      <c r="T12" s="1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15"/>
    </row>
    <row r="13" spans="1:35" s="13" customFormat="1" ht="25.5" customHeight="1">
      <c r="A13" s="22">
        <v>32</v>
      </c>
      <c r="B13" s="23" t="s">
        <v>216</v>
      </c>
      <c r="C13" s="23" t="s">
        <v>215</v>
      </c>
      <c r="D13" s="23" t="s">
        <v>217</v>
      </c>
      <c r="E13" s="24" t="s">
        <v>218</v>
      </c>
      <c r="F13" s="25">
        <v>71</v>
      </c>
      <c r="G13" s="25"/>
      <c r="H13" s="25"/>
      <c r="I13" s="25">
        <f t="shared" si="0"/>
        <v>71</v>
      </c>
      <c r="J13" s="25">
        <v>1</v>
      </c>
      <c r="K13" s="29" t="s">
        <v>353</v>
      </c>
      <c r="L13" s="28" t="s">
        <v>369</v>
      </c>
      <c r="M13" s="35">
        <f t="shared" si="1"/>
        <v>144.2</v>
      </c>
      <c r="N13" s="35">
        <f t="shared" si="2"/>
        <v>72.1</v>
      </c>
      <c r="O13" s="39" t="s">
        <v>436</v>
      </c>
      <c r="P13" s="2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s="13" customFormat="1" ht="25.5" customHeight="1">
      <c r="A14" s="10">
        <v>35</v>
      </c>
      <c r="B14" s="10" t="s">
        <v>220</v>
      </c>
      <c r="C14" s="10" t="s">
        <v>219</v>
      </c>
      <c r="D14" s="10" t="s">
        <v>221</v>
      </c>
      <c r="E14" s="12" t="s">
        <v>222</v>
      </c>
      <c r="F14" s="9">
        <v>71</v>
      </c>
      <c r="G14" s="9"/>
      <c r="H14" s="9"/>
      <c r="I14" s="9">
        <f>F14+H14</f>
        <v>71</v>
      </c>
      <c r="J14" s="9">
        <v>1</v>
      </c>
      <c r="K14" s="27" t="s">
        <v>343</v>
      </c>
      <c r="L14" s="27" t="s">
        <v>374</v>
      </c>
      <c r="M14" s="35">
        <f aca="true" t="shared" si="3" ref="M14:M22">I14+L14</f>
        <v>147.8</v>
      </c>
      <c r="N14" s="35">
        <f aca="true" t="shared" si="4" ref="N14:N22">M14/2</f>
        <v>73.9</v>
      </c>
      <c r="O14" s="27" t="s">
        <v>436</v>
      </c>
      <c r="P14" s="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4"/>
    </row>
    <row r="15" spans="1:35" s="13" customFormat="1" ht="25.5" customHeight="1">
      <c r="A15" s="22">
        <v>36</v>
      </c>
      <c r="B15" s="10" t="s">
        <v>224</v>
      </c>
      <c r="C15" s="10" t="s">
        <v>223</v>
      </c>
      <c r="D15" s="10" t="s">
        <v>221</v>
      </c>
      <c r="E15" s="12" t="s">
        <v>222</v>
      </c>
      <c r="F15" s="9">
        <v>58</v>
      </c>
      <c r="G15" s="9"/>
      <c r="H15" s="9"/>
      <c r="I15" s="9">
        <f>F15+H15</f>
        <v>58</v>
      </c>
      <c r="J15" s="9">
        <v>2</v>
      </c>
      <c r="K15" s="27" t="s">
        <v>422</v>
      </c>
      <c r="L15" s="28" t="s">
        <v>390</v>
      </c>
      <c r="M15" s="35">
        <f t="shared" si="3"/>
        <v>136.8</v>
      </c>
      <c r="N15" s="35">
        <f t="shared" si="4"/>
        <v>68.4</v>
      </c>
      <c r="O15" s="28" t="s">
        <v>437</v>
      </c>
      <c r="P15" s="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25.5" customHeight="1">
      <c r="A16" s="10">
        <v>42</v>
      </c>
      <c r="B16" s="10" t="s">
        <v>228</v>
      </c>
      <c r="C16" s="10" t="s">
        <v>227</v>
      </c>
      <c r="D16" s="10" t="s">
        <v>225</v>
      </c>
      <c r="E16" s="12" t="s">
        <v>226</v>
      </c>
      <c r="F16" s="9">
        <v>60</v>
      </c>
      <c r="G16" s="9"/>
      <c r="H16" s="9"/>
      <c r="I16" s="9">
        <f>F16+H16</f>
        <v>60</v>
      </c>
      <c r="J16" s="9">
        <v>2</v>
      </c>
      <c r="K16" s="27" t="s">
        <v>410</v>
      </c>
      <c r="L16" s="27" t="s">
        <v>397</v>
      </c>
      <c r="M16" s="35">
        <f t="shared" si="3"/>
        <v>139.8</v>
      </c>
      <c r="N16" s="35">
        <f t="shared" si="4"/>
        <v>69.9</v>
      </c>
      <c r="O16" s="27" t="s">
        <v>436</v>
      </c>
      <c r="P16" s="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41" s="13" customFormat="1" ht="25.5" customHeight="1">
      <c r="A17" s="22">
        <v>44</v>
      </c>
      <c r="B17" s="10" t="s">
        <v>280</v>
      </c>
      <c r="C17" s="10" t="s">
        <v>279</v>
      </c>
      <c r="D17" s="10" t="s">
        <v>207</v>
      </c>
      <c r="E17" s="12" t="s">
        <v>281</v>
      </c>
      <c r="F17" s="9">
        <v>60</v>
      </c>
      <c r="G17" s="9"/>
      <c r="H17" s="9"/>
      <c r="I17" s="9">
        <f aca="true" t="shared" si="5" ref="I17:I22">F17+H17</f>
        <v>60</v>
      </c>
      <c r="J17" s="9">
        <v>1</v>
      </c>
      <c r="K17" s="27" t="s">
        <v>414</v>
      </c>
      <c r="L17" s="28" t="s">
        <v>376</v>
      </c>
      <c r="M17" s="35">
        <f t="shared" si="3"/>
        <v>60</v>
      </c>
      <c r="N17" s="35">
        <f t="shared" si="4"/>
        <v>30</v>
      </c>
      <c r="O17" s="28"/>
      <c r="P17" s="9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3" customFormat="1" ht="25.5" customHeight="1">
      <c r="A18" s="10">
        <v>45</v>
      </c>
      <c r="B18" s="10" t="s">
        <v>283</v>
      </c>
      <c r="C18" s="10" t="s">
        <v>282</v>
      </c>
      <c r="D18" s="10" t="s">
        <v>207</v>
      </c>
      <c r="E18" s="12" t="s">
        <v>281</v>
      </c>
      <c r="F18" s="9">
        <v>34</v>
      </c>
      <c r="G18" s="9"/>
      <c r="H18" s="9"/>
      <c r="I18" s="9">
        <f t="shared" si="5"/>
        <v>34</v>
      </c>
      <c r="J18" s="9">
        <v>2</v>
      </c>
      <c r="K18" s="27" t="s">
        <v>414</v>
      </c>
      <c r="L18" s="27" t="s">
        <v>376</v>
      </c>
      <c r="M18" s="35">
        <f t="shared" si="3"/>
        <v>34</v>
      </c>
      <c r="N18" s="35">
        <f t="shared" si="4"/>
        <v>17</v>
      </c>
      <c r="O18" s="27"/>
      <c r="P18" s="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s="13" customFormat="1" ht="25.5" customHeight="1">
      <c r="A19" s="22">
        <v>46</v>
      </c>
      <c r="B19" s="10" t="s">
        <v>285</v>
      </c>
      <c r="C19" s="10" t="s">
        <v>284</v>
      </c>
      <c r="D19" s="10" t="s">
        <v>207</v>
      </c>
      <c r="E19" s="12" t="s">
        <v>286</v>
      </c>
      <c r="F19" s="9">
        <v>30</v>
      </c>
      <c r="G19" s="9"/>
      <c r="H19" s="9"/>
      <c r="I19" s="9">
        <f t="shared" si="5"/>
        <v>30</v>
      </c>
      <c r="J19" s="9">
        <v>3</v>
      </c>
      <c r="K19" s="27" t="s">
        <v>414</v>
      </c>
      <c r="L19" s="28" t="s">
        <v>376</v>
      </c>
      <c r="M19" s="35">
        <f t="shared" si="3"/>
        <v>30</v>
      </c>
      <c r="N19" s="35">
        <f t="shared" si="4"/>
        <v>15</v>
      </c>
      <c r="O19" s="28"/>
      <c r="P19" s="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3" customFormat="1" ht="25.5" customHeight="1">
      <c r="A20" s="10">
        <v>47</v>
      </c>
      <c r="B20" s="10" t="s">
        <v>288</v>
      </c>
      <c r="C20" s="10" t="s">
        <v>287</v>
      </c>
      <c r="D20" s="10" t="s">
        <v>221</v>
      </c>
      <c r="E20" s="12" t="s">
        <v>289</v>
      </c>
      <c r="F20" s="9">
        <v>54</v>
      </c>
      <c r="G20" s="9"/>
      <c r="H20" s="9"/>
      <c r="I20" s="9">
        <f t="shared" si="5"/>
        <v>54</v>
      </c>
      <c r="J20" s="9">
        <v>1</v>
      </c>
      <c r="K20" s="27" t="s">
        <v>414</v>
      </c>
      <c r="L20" s="27" t="s">
        <v>376</v>
      </c>
      <c r="M20" s="35">
        <f t="shared" si="3"/>
        <v>54</v>
      </c>
      <c r="N20" s="35">
        <f t="shared" si="4"/>
        <v>27</v>
      </c>
      <c r="O20" s="27"/>
      <c r="P20" s="9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s="13" customFormat="1" ht="25.5" customHeight="1">
      <c r="A21" s="22">
        <v>48</v>
      </c>
      <c r="B21" s="10" t="s">
        <v>291</v>
      </c>
      <c r="C21" s="10" t="s">
        <v>290</v>
      </c>
      <c r="D21" s="10" t="s">
        <v>221</v>
      </c>
      <c r="E21" s="12" t="s">
        <v>289</v>
      </c>
      <c r="F21" s="9">
        <v>49</v>
      </c>
      <c r="G21" s="9"/>
      <c r="H21" s="9"/>
      <c r="I21" s="9">
        <f t="shared" si="5"/>
        <v>49</v>
      </c>
      <c r="J21" s="9">
        <v>2</v>
      </c>
      <c r="K21" s="27" t="s">
        <v>414</v>
      </c>
      <c r="L21" s="28" t="s">
        <v>376</v>
      </c>
      <c r="M21" s="35">
        <f t="shared" si="3"/>
        <v>49</v>
      </c>
      <c r="N21" s="35">
        <f t="shared" si="4"/>
        <v>24.5</v>
      </c>
      <c r="O21" s="28"/>
      <c r="P21" s="9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  <c r="AO21" s="14"/>
    </row>
    <row r="22" spans="1:41" s="13" customFormat="1" ht="25.5" customHeight="1">
      <c r="A22" s="10">
        <v>49</v>
      </c>
      <c r="B22" s="10" t="s">
        <v>293</v>
      </c>
      <c r="C22" s="10" t="s">
        <v>292</v>
      </c>
      <c r="D22" s="10" t="s">
        <v>221</v>
      </c>
      <c r="E22" s="12" t="s">
        <v>294</v>
      </c>
      <c r="F22" s="9">
        <v>45</v>
      </c>
      <c r="G22" s="9"/>
      <c r="H22" s="9"/>
      <c r="I22" s="9">
        <f t="shared" si="5"/>
        <v>45</v>
      </c>
      <c r="J22" s="9">
        <v>3</v>
      </c>
      <c r="K22" s="27" t="s">
        <v>414</v>
      </c>
      <c r="L22" s="27" t="s">
        <v>376</v>
      </c>
      <c r="M22" s="35">
        <f t="shared" si="3"/>
        <v>45</v>
      </c>
      <c r="N22" s="35">
        <f t="shared" si="4"/>
        <v>22.5</v>
      </c>
      <c r="O22" s="27"/>
      <c r="P22" s="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</row>
  </sheetData>
  <mergeCells count="1">
    <mergeCell ref="A1:P1"/>
  </mergeCells>
  <printOptions/>
  <pageMargins left="0.37" right="0.41" top="0.61" bottom="0.82" header="0.5" footer="0.5"/>
  <pageSetup horizontalDpi="600" verticalDpi="600" orientation="landscape" paperSize="9" r:id="rId1"/>
  <headerFooter alignWithMargins="0">
    <oddFooter>&amp;L工作人员：&amp;C                              监督员：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3" sqref="A3:IV8"/>
    </sheetView>
  </sheetViews>
  <sheetFormatPr defaultColWidth="9.00390625" defaultRowHeight="13.5"/>
  <cols>
    <col min="1" max="1" width="4.75390625" style="1" customWidth="1"/>
    <col min="2" max="2" width="9.00390625" style="1" customWidth="1"/>
    <col min="3" max="3" width="10.125" style="1" customWidth="1"/>
    <col min="4" max="4" width="13.00390625" style="1" bestFit="1" customWidth="1"/>
    <col min="5" max="5" width="26.00390625" style="1" bestFit="1" customWidth="1"/>
    <col min="6" max="6" width="4.75390625" style="1" bestFit="1" customWidth="1"/>
    <col min="7" max="9" width="8.25390625" style="1" customWidth="1"/>
    <col min="10" max="10" width="8.25390625" style="1" hidden="1" customWidth="1"/>
    <col min="11" max="11" width="9.00390625" style="7" customWidth="1"/>
    <col min="12" max="12" width="9.00390625" style="7" bestFit="1" customWidth="1"/>
    <col min="13" max="13" width="8.50390625" style="38" bestFit="1" customWidth="1"/>
    <col min="14" max="14" width="10.75390625" style="38" customWidth="1"/>
    <col min="15" max="15" width="5.25390625" style="7" bestFit="1" customWidth="1"/>
    <col min="16" max="16" width="5.25390625" style="1" bestFit="1" customWidth="1"/>
    <col min="17" max="16384" width="9.00390625" style="1" customWidth="1"/>
  </cols>
  <sheetData>
    <row r="1" spans="1:16" ht="34.5" customHeight="1">
      <c r="A1" s="40" t="s">
        <v>442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9.25" customHeight="1">
      <c r="A2" s="5" t="s">
        <v>168</v>
      </c>
      <c r="B2" s="4" t="s">
        <v>160</v>
      </c>
      <c r="C2" s="3" t="s">
        <v>155</v>
      </c>
      <c r="D2" s="3" t="s">
        <v>156</v>
      </c>
      <c r="E2" s="2" t="s">
        <v>157</v>
      </c>
      <c r="F2" s="19" t="s">
        <v>324</v>
      </c>
      <c r="G2" s="20" t="s">
        <v>325</v>
      </c>
      <c r="H2" s="20" t="s">
        <v>326</v>
      </c>
      <c r="I2" s="20" t="s">
        <v>327</v>
      </c>
      <c r="J2" s="20" t="s">
        <v>328</v>
      </c>
      <c r="K2" s="26" t="s">
        <v>164</v>
      </c>
      <c r="L2" s="26" t="s">
        <v>332</v>
      </c>
      <c r="M2" s="34" t="s">
        <v>439</v>
      </c>
      <c r="N2" s="34" t="s">
        <v>440</v>
      </c>
      <c r="O2" s="26" t="s">
        <v>438</v>
      </c>
      <c r="P2" s="2" t="s">
        <v>167</v>
      </c>
    </row>
    <row r="3" spans="1:16" s="13" customFormat="1" ht="30.75" customHeight="1">
      <c r="A3" s="9">
        <v>1</v>
      </c>
      <c r="B3" s="10" t="s">
        <v>170</v>
      </c>
      <c r="C3" s="10" t="s">
        <v>169</v>
      </c>
      <c r="D3" s="10" t="s">
        <v>171</v>
      </c>
      <c r="E3" s="12" t="s">
        <v>183</v>
      </c>
      <c r="F3" s="9">
        <v>67</v>
      </c>
      <c r="G3" s="9"/>
      <c r="H3" s="9"/>
      <c r="I3" s="9">
        <f aca="true" t="shared" si="0" ref="I3:I8">F3+H3</f>
        <v>67</v>
      </c>
      <c r="J3" s="9">
        <v>1</v>
      </c>
      <c r="K3" s="27" t="s">
        <v>347</v>
      </c>
      <c r="L3" s="27" t="s">
        <v>411</v>
      </c>
      <c r="M3" s="35">
        <f aca="true" t="shared" si="1" ref="M3:M8">I3+L3</f>
        <v>148</v>
      </c>
      <c r="N3" s="35">
        <f aca="true" t="shared" si="2" ref="N3:N8">M3/2</f>
        <v>74</v>
      </c>
      <c r="O3" s="27" t="s">
        <v>436</v>
      </c>
      <c r="P3" s="11"/>
    </row>
    <row r="4" spans="1:16" s="13" customFormat="1" ht="30.75" customHeight="1">
      <c r="A4" s="9">
        <v>4</v>
      </c>
      <c r="B4" s="10" t="s">
        <v>173</v>
      </c>
      <c r="C4" s="10" t="s">
        <v>172</v>
      </c>
      <c r="D4" s="10" t="s">
        <v>171</v>
      </c>
      <c r="E4" s="12" t="s">
        <v>184</v>
      </c>
      <c r="F4" s="9">
        <v>73</v>
      </c>
      <c r="G4" s="9"/>
      <c r="H4" s="9"/>
      <c r="I4" s="9">
        <f t="shared" si="0"/>
        <v>73</v>
      </c>
      <c r="J4" s="9">
        <v>1</v>
      </c>
      <c r="K4" s="27" t="s">
        <v>387</v>
      </c>
      <c r="L4" s="27" t="s">
        <v>419</v>
      </c>
      <c r="M4" s="35">
        <f t="shared" si="1"/>
        <v>159</v>
      </c>
      <c r="N4" s="35">
        <f t="shared" si="2"/>
        <v>79.5</v>
      </c>
      <c r="O4" s="27" t="s">
        <v>436</v>
      </c>
      <c r="P4" s="11"/>
    </row>
    <row r="5" spans="1:16" s="13" customFormat="1" ht="30.75" customHeight="1">
      <c r="A5" s="9">
        <v>7</v>
      </c>
      <c r="B5" s="10" t="s">
        <v>175</v>
      </c>
      <c r="C5" s="10" t="s">
        <v>174</v>
      </c>
      <c r="D5" s="10" t="s">
        <v>171</v>
      </c>
      <c r="E5" s="12" t="s">
        <v>185</v>
      </c>
      <c r="F5" s="9">
        <v>63</v>
      </c>
      <c r="G5" s="9"/>
      <c r="H5" s="9"/>
      <c r="I5" s="9">
        <f t="shared" si="0"/>
        <v>63</v>
      </c>
      <c r="J5" s="9">
        <v>1</v>
      </c>
      <c r="K5" s="27" t="s">
        <v>333</v>
      </c>
      <c r="L5" s="27" t="s">
        <v>373</v>
      </c>
      <c r="M5" s="35">
        <f t="shared" si="1"/>
        <v>138</v>
      </c>
      <c r="N5" s="35">
        <f t="shared" si="2"/>
        <v>69</v>
      </c>
      <c r="O5" s="27" t="s">
        <v>436</v>
      </c>
      <c r="P5" s="11"/>
    </row>
    <row r="6" spans="1:16" s="13" customFormat="1" ht="30.75" customHeight="1">
      <c r="A6" s="9">
        <v>10</v>
      </c>
      <c r="B6" s="10" t="s">
        <v>177</v>
      </c>
      <c r="C6" s="10" t="s">
        <v>176</v>
      </c>
      <c r="D6" s="10" t="s">
        <v>178</v>
      </c>
      <c r="E6" s="12" t="s">
        <v>187</v>
      </c>
      <c r="F6" s="9">
        <v>76</v>
      </c>
      <c r="G6" s="9"/>
      <c r="H6" s="9"/>
      <c r="I6" s="9">
        <f t="shared" si="0"/>
        <v>76</v>
      </c>
      <c r="J6" s="9">
        <v>1</v>
      </c>
      <c r="K6" s="27" t="s">
        <v>388</v>
      </c>
      <c r="L6" s="27" t="s">
        <v>425</v>
      </c>
      <c r="M6" s="35">
        <f t="shared" si="1"/>
        <v>160</v>
      </c>
      <c r="N6" s="35">
        <f t="shared" si="2"/>
        <v>80</v>
      </c>
      <c r="O6" s="27" t="s">
        <v>436</v>
      </c>
      <c r="P6" s="11"/>
    </row>
    <row r="7" spans="1:16" s="13" customFormat="1" ht="30.75" customHeight="1">
      <c r="A7" s="9">
        <v>17</v>
      </c>
      <c r="B7" s="10" t="s">
        <v>182</v>
      </c>
      <c r="C7" s="10" t="s">
        <v>181</v>
      </c>
      <c r="D7" s="10" t="s">
        <v>178</v>
      </c>
      <c r="E7" s="12" t="s">
        <v>186</v>
      </c>
      <c r="F7" s="9">
        <v>67</v>
      </c>
      <c r="G7" s="9"/>
      <c r="H7" s="9"/>
      <c r="I7" s="9">
        <f t="shared" si="0"/>
        <v>67</v>
      </c>
      <c r="J7" s="9">
        <v>9</v>
      </c>
      <c r="K7" s="27" t="s">
        <v>410</v>
      </c>
      <c r="L7" s="27" t="s">
        <v>412</v>
      </c>
      <c r="M7" s="35">
        <f t="shared" si="1"/>
        <v>151.8</v>
      </c>
      <c r="N7" s="35">
        <f t="shared" si="2"/>
        <v>75.9</v>
      </c>
      <c r="O7" s="27" t="s">
        <v>437</v>
      </c>
      <c r="P7" s="11"/>
    </row>
    <row r="8" spans="1:16" s="13" customFormat="1" ht="30.75" customHeight="1">
      <c r="A8" s="9">
        <v>11</v>
      </c>
      <c r="B8" s="10" t="s">
        <v>180</v>
      </c>
      <c r="C8" s="10" t="s">
        <v>179</v>
      </c>
      <c r="D8" s="10" t="s">
        <v>178</v>
      </c>
      <c r="E8" s="12" t="s">
        <v>186</v>
      </c>
      <c r="F8" s="9">
        <v>72</v>
      </c>
      <c r="G8" s="9"/>
      <c r="H8" s="9"/>
      <c r="I8" s="9">
        <f t="shared" si="0"/>
        <v>72</v>
      </c>
      <c r="J8" s="9">
        <v>3</v>
      </c>
      <c r="K8" s="27" t="s">
        <v>385</v>
      </c>
      <c r="L8" s="27" t="s">
        <v>375</v>
      </c>
      <c r="M8" s="35">
        <f t="shared" si="1"/>
        <v>150</v>
      </c>
      <c r="N8" s="35">
        <f t="shared" si="2"/>
        <v>75</v>
      </c>
      <c r="O8" s="27" t="s">
        <v>431</v>
      </c>
      <c r="P8" s="11"/>
    </row>
  </sheetData>
  <mergeCells count="1">
    <mergeCell ref="A1:P1"/>
  </mergeCells>
  <printOptions/>
  <pageMargins left="0.33" right="0.32" top="0.64" bottom="0.78" header="0.5" footer="0.5"/>
  <pageSetup horizontalDpi="600" verticalDpi="600" orientation="landscape" paperSize="9" r:id="rId1"/>
  <headerFooter alignWithMargins="0">
    <oddFooter>&amp;L工作人员：&amp;C                                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BHXXSCG</dc:creator>
  <cp:keywords/>
  <dc:description/>
  <cp:lastModifiedBy>Windows 用户</cp:lastModifiedBy>
  <cp:lastPrinted>2016-08-22T01:29:11Z</cp:lastPrinted>
  <dcterms:created xsi:type="dcterms:W3CDTF">2015-06-25T14:43:15Z</dcterms:created>
  <dcterms:modified xsi:type="dcterms:W3CDTF">2016-08-22T01:29:34Z</dcterms:modified>
  <cp:category/>
  <cp:version/>
  <cp:contentType/>
  <cp:contentStatus/>
</cp:coreProperties>
</file>