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<sst xmlns="http://schemas.openxmlformats.org/spreadsheetml/2006/main" count="783" uniqueCount="353">
  <si>
    <t>姓名</t>
  </si>
  <si>
    <t>XB</t>
  </si>
  <si>
    <t>报考单位</t>
  </si>
  <si>
    <t>岗位名称</t>
  </si>
  <si>
    <t>职测总分</t>
  </si>
  <si>
    <t>综合总分</t>
  </si>
  <si>
    <t>总分</t>
  </si>
  <si>
    <t>三支一扶和村官加分</t>
  </si>
  <si>
    <t>折算后笔试成绩</t>
  </si>
  <si>
    <t>笔试总成绩</t>
  </si>
  <si>
    <t>潘大鹏</t>
  </si>
  <si>
    <t>襄阳市第一人民医院</t>
  </si>
  <si>
    <t>呼吸内科医生</t>
  </si>
  <si>
    <t>王倩</t>
  </si>
  <si>
    <t>刘金城</t>
  </si>
  <si>
    <t>董少娟</t>
  </si>
  <si>
    <t>杨双</t>
  </si>
  <si>
    <t>詹昆明</t>
  </si>
  <si>
    <t>刘洋</t>
  </si>
  <si>
    <t>儿科医生</t>
  </si>
  <si>
    <t>李文君</t>
  </si>
  <si>
    <t>金奇</t>
  </si>
  <si>
    <t>卢君</t>
  </si>
  <si>
    <t>陈智洁</t>
  </si>
  <si>
    <t>高萌</t>
  </si>
  <si>
    <t>李静</t>
  </si>
  <si>
    <t>胡十卉</t>
  </si>
  <si>
    <t>急诊科医生</t>
  </si>
  <si>
    <t>郑毅</t>
  </si>
  <si>
    <t>张星</t>
  </si>
  <si>
    <t>肖夏</t>
  </si>
  <si>
    <t>超声影像科医生</t>
  </si>
  <si>
    <t>李阳</t>
  </si>
  <si>
    <t>安庆</t>
  </si>
  <si>
    <t>龙方方</t>
  </si>
  <si>
    <t>杨凯媛</t>
  </si>
  <si>
    <t>王潮</t>
  </si>
  <si>
    <t>张帆</t>
  </si>
  <si>
    <t>襄阳市东风人民医院</t>
  </si>
  <si>
    <t>临床医生</t>
  </si>
  <si>
    <t>温小莉</t>
  </si>
  <si>
    <t>张龙</t>
  </si>
  <si>
    <t>肖悦</t>
  </si>
  <si>
    <t>涂君毅</t>
  </si>
  <si>
    <t>杨林</t>
  </si>
  <si>
    <t>张虓</t>
  </si>
  <si>
    <t>李娟娟</t>
  </si>
  <si>
    <t>祝胜刚</t>
  </si>
  <si>
    <t>张冬菊</t>
  </si>
  <si>
    <t>中医医生</t>
  </si>
  <si>
    <t>吕艳菲</t>
  </si>
  <si>
    <t>王锦锦</t>
  </si>
  <si>
    <t>襄阳市疾控中心</t>
  </si>
  <si>
    <t>检验技师</t>
  </si>
  <si>
    <t>甘云霞</t>
  </si>
  <si>
    <t>李雅玮</t>
  </si>
  <si>
    <t>储婉霞</t>
  </si>
  <si>
    <t>陈珊珊</t>
  </si>
  <si>
    <t>田蕾</t>
  </si>
  <si>
    <t>朱胜明</t>
  </si>
  <si>
    <t>袁桔</t>
  </si>
  <si>
    <t>疾病控制医师</t>
  </si>
  <si>
    <t>王诗雨</t>
  </si>
  <si>
    <t>薛文平</t>
  </si>
  <si>
    <t>吕鹏</t>
  </si>
  <si>
    <t>王程远</t>
  </si>
  <si>
    <t>张雯雯</t>
  </si>
  <si>
    <t>方亦程</t>
  </si>
  <si>
    <t>办公室文秘工作人员</t>
  </si>
  <si>
    <t>景雪莹</t>
  </si>
  <si>
    <t>张宇</t>
  </si>
  <si>
    <t>计算机信息工作人员</t>
  </si>
  <si>
    <t>孙楠</t>
  </si>
  <si>
    <t>贾伟</t>
  </si>
  <si>
    <t>向宇</t>
  </si>
  <si>
    <t>张璐</t>
  </si>
  <si>
    <t>放射医师</t>
  </si>
  <si>
    <t>刘悠悠</t>
  </si>
  <si>
    <t>李想想</t>
  </si>
  <si>
    <t>襄阳市妇幼保健院</t>
  </si>
  <si>
    <t>秦小磊</t>
  </si>
  <si>
    <t>杨梦雪</t>
  </si>
  <si>
    <t>罗玉玲</t>
  </si>
  <si>
    <t>杜梦颖</t>
  </si>
  <si>
    <t>医学影像科医生</t>
  </si>
  <si>
    <t>龚正圆</t>
  </si>
  <si>
    <t>苗润泽</t>
  </si>
  <si>
    <t>熊美玲</t>
  </si>
  <si>
    <t>市职业病防治院</t>
  </si>
  <si>
    <t>临床医生(临床医学、中西医临床医学)</t>
  </si>
  <si>
    <t>胡欣</t>
  </si>
  <si>
    <t>张跃轩</t>
  </si>
  <si>
    <t>孙圳</t>
  </si>
  <si>
    <t>蔡东平</t>
  </si>
  <si>
    <t>伍鑫</t>
  </si>
  <si>
    <t>谢思</t>
  </si>
  <si>
    <t>临床检验技师</t>
  </si>
  <si>
    <t>陈凤珍</t>
  </si>
  <si>
    <t>汪慧珍</t>
  </si>
  <si>
    <t>李若愚</t>
  </si>
  <si>
    <t>卫生检验技师</t>
  </si>
  <si>
    <t>张婉茹</t>
  </si>
  <si>
    <t>徐国梁</t>
  </si>
  <si>
    <t>马雪姣</t>
  </si>
  <si>
    <t>法规宣教岗工作人员</t>
  </si>
  <si>
    <t>黄肃娟</t>
  </si>
  <si>
    <t>马聪</t>
  </si>
  <si>
    <t>蔡思凤</t>
  </si>
  <si>
    <t>襄阳市中心血站</t>
  </si>
  <si>
    <t>检验岗技师</t>
  </si>
  <si>
    <t>王继娴</t>
  </si>
  <si>
    <t>吴子玉</t>
  </si>
  <si>
    <t>健康体检岗医师</t>
  </si>
  <si>
    <t>杨梦君</t>
  </si>
  <si>
    <t>陈洁</t>
  </si>
  <si>
    <t>聂梦茜</t>
  </si>
  <si>
    <t>王朔</t>
  </si>
  <si>
    <t>襄阳市惠民医院</t>
  </si>
  <si>
    <t>周宸仰</t>
  </si>
  <si>
    <t>张旭</t>
  </si>
  <si>
    <t>牛丛丛</t>
  </si>
  <si>
    <t>谢倩</t>
  </si>
  <si>
    <t>吴平</t>
  </si>
  <si>
    <t>张力</t>
  </si>
  <si>
    <t>薛鹤</t>
  </si>
  <si>
    <t>刘一青</t>
  </si>
  <si>
    <t>襄阳市口腔医院</t>
  </si>
  <si>
    <t>程蓝</t>
  </si>
  <si>
    <t>药剂师</t>
  </si>
  <si>
    <t>任雪</t>
  </si>
  <si>
    <t>王思杰</t>
  </si>
  <si>
    <t>饶毅莹</t>
  </si>
  <si>
    <t>财务会计岗位工作人员</t>
  </si>
  <si>
    <t>孙钰炜</t>
  </si>
  <si>
    <t>刘伶俐</t>
  </si>
  <si>
    <t>王娟</t>
  </si>
  <si>
    <t>信息中心岗工作人员</t>
  </si>
  <si>
    <t>章凯</t>
  </si>
  <si>
    <t>徐欢</t>
  </si>
  <si>
    <t>李歆琪</t>
  </si>
  <si>
    <t>襄阳市结核病防治院</t>
  </si>
  <si>
    <t>办公室工作人员</t>
  </si>
  <si>
    <t>刘满江</t>
  </si>
  <si>
    <t>襄阳市护士学校</t>
  </si>
  <si>
    <t>贾文爽</t>
  </si>
  <si>
    <t>中医教师</t>
  </si>
  <si>
    <t>王馨</t>
  </si>
  <si>
    <t>甘甜</t>
  </si>
  <si>
    <t>护理教师</t>
  </si>
  <si>
    <t>孟陈坤</t>
  </si>
  <si>
    <t>黄潇潇</t>
  </si>
  <si>
    <t>冯华菊</t>
  </si>
  <si>
    <t>吴国平</t>
  </si>
  <si>
    <t>姜黧</t>
  </si>
  <si>
    <t>李帆</t>
  </si>
  <si>
    <t>陈玉</t>
  </si>
  <si>
    <t>陈潇</t>
  </si>
  <si>
    <t>熊北斗</t>
  </si>
  <si>
    <t>襄阳市中心医院</t>
  </si>
  <si>
    <t>统计相关科室工作人员</t>
  </si>
  <si>
    <t>面试成绩</t>
  </si>
  <si>
    <t>面试总成绩</t>
  </si>
  <si>
    <t>总成绩</t>
  </si>
  <si>
    <t>备注</t>
  </si>
  <si>
    <t>研究生</t>
  </si>
  <si>
    <t>2016年襄阳卫生计生系统公开招聘事业单位工作人员面试成绩及总成绩</t>
  </si>
  <si>
    <t>524206036828</t>
  </si>
  <si>
    <t>524206036806</t>
  </si>
  <si>
    <t>524206036811</t>
  </si>
  <si>
    <t>524206036915</t>
  </si>
  <si>
    <t>524206036520</t>
  </si>
  <si>
    <t>524206037002</t>
  </si>
  <si>
    <t>524206036707</t>
  </si>
  <si>
    <t>524206036925</t>
  </si>
  <si>
    <t>524206036601</t>
  </si>
  <si>
    <t>524206036625</t>
  </si>
  <si>
    <t>524206036728</t>
  </si>
  <si>
    <t>524206037016</t>
  </si>
  <si>
    <t>524206036708</t>
  </si>
  <si>
    <t>524206036604</t>
  </si>
  <si>
    <t>524206037015</t>
  </si>
  <si>
    <t>524206036821</t>
  </si>
  <si>
    <t>524206036624</t>
  </si>
  <si>
    <t>524206036607</t>
  </si>
  <si>
    <t>524206036716</t>
  </si>
  <si>
    <t>524206037029</t>
  </si>
  <si>
    <t>524206036510</t>
  </si>
  <si>
    <t>524206036909</t>
  </si>
  <si>
    <t>524206036507</t>
  </si>
  <si>
    <t>524206036626</t>
  </si>
  <si>
    <t>524206036422</t>
  </si>
  <si>
    <t>524206036522</t>
  </si>
  <si>
    <t>524206036614</t>
  </si>
  <si>
    <t>524206037011</t>
  </si>
  <si>
    <t>524206036920</t>
  </si>
  <si>
    <t>524206036603</t>
  </si>
  <si>
    <t>514206036411</t>
  </si>
  <si>
    <t>514206036415</t>
  </si>
  <si>
    <t>514206036417</t>
  </si>
  <si>
    <t>554206037709</t>
  </si>
  <si>
    <t>554206037529</t>
  </si>
  <si>
    <t>554206037620</t>
  </si>
  <si>
    <t>554206037628</t>
  </si>
  <si>
    <t>554206037601</t>
  </si>
  <si>
    <t>554206037516</t>
  </si>
  <si>
    <t>114206013508</t>
  </si>
  <si>
    <t>114206021103</t>
  </si>
  <si>
    <t>114206020109</t>
  </si>
  <si>
    <t>114206013624</t>
  </si>
  <si>
    <t>114206021116</t>
  </si>
  <si>
    <t>114206012228</t>
  </si>
  <si>
    <t>214206025412</t>
  </si>
  <si>
    <t>214206030220</t>
  </si>
  <si>
    <t>214206026612</t>
  </si>
  <si>
    <t>314206031208</t>
  </si>
  <si>
    <t>314206032225</t>
  </si>
  <si>
    <t>314206031108</t>
  </si>
  <si>
    <t>554206037517</t>
  </si>
  <si>
    <t>554206037119</t>
  </si>
  <si>
    <t>554206037623</t>
  </si>
  <si>
    <t>524206036717</t>
  </si>
  <si>
    <t>524206036721</t>
  </si>
  <si>
    <t>524206036512</t>
  </si>
  <si>
    <t>554206037712</t>
  </si>
  <si>
    <t>554206037130</t>
  </si>
  <si>
    <t>554206037611</t>
  </si>
  <si>
    <t>524206037014</t>
  </si>
  <si>
    <t>524206037019</t>
  </si>
  <si>
    <t>524206036514</t>
  </si>
  <si>
    <t>524206036809</t>
  </si>
  <si>
    <t>524206036923</t>
  </si>
  <si>
    <t>524206036521</t>
  </si>
  <si>
    <t>554206037530</t>
  </si>
  <si>
    <t>554206037706</t>
  </si>
  <si>
    <t>554206037609</t>
  </si>
  <si>
    <t>554206037708</t>
  </si>
  <si>
    <t>554206037504</t>
  </si>
  <si>
    <t>554206037505</t>
  </si>
  <si>
    <t>214206027228</t>
  </si>
  <si>
    <t>214206025906</t>
  </si>
  <si>
    <t>214206026109</t>
  </si>
  <si>
    <t>554206037615</t>
  </si>
  <si>
    <t>554206037713</t>
  </si>
  <si>
    <t>554206037511</t>
  </si>
  <si>
    <t>524206036616</t>
  </si>
  <si>
    <t>524206037004</t>
  </si>
  <si>
    <t>524206036825</t>
  </si>
  <si>
    <t>114206012927</t>
  </si>
  <si>
    <t>114206021529</t>
  </si>
  <si>
    <t>114206012622</t>
  </si>
  <si>
    <t>524206036527</t>
  </si>
  <si>
    <t>524206036907</t>
  </si>
  <si>
    <t>524206036919</t>
  </si>
  <si>
    <t>524206036724</t>
  </si>
  <si>
    <t>524206037013</t>
  </si>
  <si>
    <t>524206036808</t>
  </si>
  <si>
    <t>534206037102</t>
  </si>
  <si>
    <t>534206036426</t>
  </si>
  <si>
    <t>534206037103</t>
  </si>
  <si>
    <t>214206026601</t>
  </si>
  <si>
    <t>214206025319</t>
  </si>
  <si>
    <t>214206026211</t>
  </si>
  <si>
    <t>314206032430</t>
  </si>
  <si>
    <t>314206031026</t>
  </si>
  <si>
    <t>314206031702</t>
  </si>
  <si>
    <t>114206011302</t>
  </si>
  <si>
    <t>114206024505</t>
  </si>
  <si>
    <t>114206013513</t>
  </si>
  <si>
    <t>514206036401</t>
  </si>
  <si>
    <t>514206036419</t>
  </si>
  <si>
    <t>514206036407</t>
  </si>
  <si>
    <t>544206037207</t>
  </si>
  <si>
    <t>544206037416</t>
  </si>
  <si>
    <t>544206037116</t>
  </si>
  <si>
    <t>114206014217</t>
  </si>
  <si>
    <t>114206013402</t>
  </si>
  <si>
    <t>114206015408</t>
  </si>
  <si>
    <t>男</t>
  </si>
  <si>
    <t>女</t>
  </si>
  <si>
    <t>单位</t>
  </si>
  <si>
    <t>岗（职）位名称</t>
  </si>
  <si>
    <t>专业名称</t>
  </si>
  <si>
    <t>招聘岗位人数</t>
  </si>
  <si>
    <t>面试人数</t>
  </si>
  <si>
    <t>姓名</t>
  </si>
  <si>
    <t>性别</t>
  </si>
  <si>
    <t>准考证号</t>
  </si>
  <si>
    <t>笔试成绩</t>
  </si>
  <si>
    <t>面试成绩</t>
  </si>
  <si>
    <t>总成绩</t>
  </si>
  <si>
    <t>备注</t>
  </si>
  <si>
    <t>襄阳市第一人民医院</t>
  </si>
  <si>
    <t>呼吸内科</t>
  </si>
  <si>
    <t>临床医学</t>
  </si>
  <si>
    <t>儿科</t>
  </si>
  <si>
    <t>急诊科</t>
  </si>
  <si>
    <t>超声影像科</t>
  </si>
  <si>
    <t>临床医学、医学影像学</t>
  </si>
  <si>
    <t>襄阳市中心医院</t>
  </si>
  <si>
    <t>公共卫生</t>
  </si>
  <si>
    <t>陈玉</t>
  </si>
  <si>
    <t>陈潇</t>
  </si>
  <si>
    <t>熊北斗</t>
  </si>
  <si>
    <t>襄阳市中心血站</t>
  </si>
  <si>
    <t>检验岗技师</t>
  </si>
  <si>
    <t>医学检验技术</t>
  </si>
  <si>
    <t>健康体检岗医师</t>
  </si>
  <si>
    <t>襄阳市惠民医院</t>
  </si>
  <si>
    <t>办公室文秘</t>
  </si>
  <si>
    <t>广播电视新闻学</t>
  </si>
  <si>
    <t>襄阳市疾病预防控制中心</t>
  </si>
  <si>
    <t>检验技师</t>
  </si>
  <si>
    <t>医学检验</t>
  </si>
  <si>
    <t>疾病控制医师</t>
  </si>
  <si>
    <t>预防医学</t>
  </si>
  <si>
    <t>办公室文秘人员</t>
  </si>
  <si>
    <t>汉语言文学、对外汉语</t>
  </si>
  <si>
    <t>计算机信息工作人员</t>
  </si>
  <si>
    <t>软件工程、计算机科学与技术</t>
  </si>
  <si>
    <t>放射医师</t>
  </si>
  <si>
    <t>医学影像学</t>
  </si>
  <si>
    <t>襄阳市护士学校</t>
  </si>
  <si>
    <t>中医教师</t>
  </si>
  <si>
    <t>中医学、中西医临床</t>
  </si>
  <si>
    <t>护理教师</t>
  </si>
  <si>
    <t>护理学</t>
  </si>
  <si>
    <t>办公室工作人员</t>
  </si>
  <si>
    <t>汉语言文学、行政管理</t>
  </si>
  <si>
    <t>襄阳市东风人民医院</t>
  </si>
  <si>
    <t>临床医生</t>
  </si>
  <si>
    <t>中医医生</t>
  </si>
  <si>
    <t>中医学、中西医临床医学</t>
  </si>
  <si>
    <t>襄阳市职业病防治院</t>
  </si>
  <si>
    <t>临床医学、中西医临床医学</t>
  </si>
  <si>
    <t>临床检验技师</t>
  </si>
  <si>
    <t>卫生检验技师</t>
  </si>
  <si>
    <t>卫生检验、预防医学</t>
  </si>
  <si>
    <t>法规宣传岗</t>
  </si>
  <si>
    <t>法学</t>
  </si>
  <si>
    <t>襄阳市结核病防治院</t>
  </si>
  <si>
    <t>旅游管理、食品质量与安全、思想政治教育</t>
  </si>
  <si>
    <t>襄阳市妇幼保健院</t>
  </si>
  <si>
    <t>儿科医生</t>
  </si>
  <si>
    <t>医学影像科医生</t>
  </si>
  <si>
    <t>襄阳市口腔医院</t>
  </si>
  <si>
    <t>药剂师</t>
  </si>
  <si>
    <t>药学</t>
  </si>
  <si>
    <t>财务会计</t>
  </si>
  <si>
    <t>会计学、财务管理</t>
  </si>
  <si>
    <t>信息中心</t>
  </si>
  <si>
    <t>信息管理与信息系统、计算机科学与技术</t>
  </si>
  <si>
    <t>研究生</t>
  </si>
  <si>
    <t>陈姗姗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</si>
</sst>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0000_);[Red]\(0.00000000\)"/>
    <numFmt numFmtId="186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name val="仿宋_GB2312"/>
      <family val="3"/>
    </font>
    <font>
      <sz val="18"/>
      <name val="黑体"/>
      <family val="0"/>
    </font>
    <font>
      <b/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82">
      <selection activeCell="N92" sqref="N92:N100"/>
    </sheetView>
  </sheetViews>
  <sheetFormatPr defaultColWidth="9.00390625" defaultRowHeight="14.25"/>
  <cols>
    <col min="1" max="1" width="8.375" style="0" customWidth="1"/>
    <col min="2" max="2" width="2.50390625" style="0" customWidth="1"/>
    <col min="3" max="3" width="14.25390625" style="0" customWidth="1"/>
    <col min="4" max="4" width="15.75390625" style="0" customWidth="1"/>
    <col min="5" max="5" width="5.00390625" style="0" customWidth="1"/>
    <col min="6" max="6" width="4.75390625" style="0" customWidth="1"/>
    <col min="7" max="7" width="5.50390625" style="0" customWidth="1"/>
    <col min="8" max="8" width="7.125" style="0" customWidth="1"/>
    <col min="9" max="9" width="16.25390625" style="0" customWidth="1"/>
    <col min="10" max="10" width="13.00390625" style="0" customWidth="1"/>
    <col min="11" max="11" width="4.125" style="0" customWidth="1"/>
    <col min="12" max="12" width="9.00390625" style="2" customWidth="1"/>
    <col min="13" max="13" width="11.00390625" style="2" customWidth="1"/>
    <col min="14" max="14" width="16.00390625" style="3" customWidth="1"/>
  </cols>
  <sheetData>
    <row r="1" spans="1:14" ht="18" customHeight="1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163</v>
      </c>
      <c r="L1" s="6" t="s">
        <v>160</v>
      </c>
      <c r="M1" s="6" t="s">
        <v>161</v>
      </c>
      <c r="N1" s="7" t="s">
        <v>162</v>
      </c>
    </row>
    <row r="2" spans="1:14" ht="20.25" customHeight="1">
      <c r="A2" s="5" t="s">
        <v>10</v>
      </c>
      <c r="B2" s="8"/>
      <c r="C2" s="5" t="s">
        <v>11</v>
      </c>
      <c r="D2" s="5" t="s">
        <v>12</v>
      </c>
      <c r="E2" s="5">
        <v>100</v>
      </c>
      <c r="F2" s="5">
        <v>98.4</v>
      </c>
      <c r="G2" s="5">
        <v>198.4</v>
      </c>
      <c r="H2" s="8"/>
      <c r="I2" s="8">
        <f aca="true" t="shared" si="0" ref="I2:I33">(E2+F2)/2*2/3+H2</f>
        <v>66.13333333333334</v>
      </c>
      <c r="J2" s="8">
        <f aca="true" t="shared" si="1" ref="J2:J39">I2*0.4</f>
        <v>26.453333333333337</v>
      </c>
      <c r="K2" s="8"/>
      <c r="L2" s="6">
        <v>83.8</v>
      </c>
      <c r="M2" s="6">
        <f>L2*0.6</f>
        <v>50.279999999999994</v>
      </c>
      <c r="N2" s="7">
        <f>J2+M2</f>
        <v>76.73333333333333</v>
      </c>
    </row>
    <row r="3" spans="1:14" ht="17.25" customHeight="1">
      <c r="A3" s="5" t="s">
        <v>13</v>
      </c>
      <c r="B3" s="8"/>
      <c r="C3" s="5" t="s">
        <v>11</v>
      </c>
      <c r="D3" s="5" t="s">
        <v>12</v>
      </c>
      <c r="E3" s="5">
        <v>99</v>
      </c>
      <c r="F3" s="5">
        <v>89.5</v>
      </c>
      <c r="G3" s="5">
        <v>188.5</v>
      </c>
      <c r="H3" s="8"/>
      <c r="I3" s="8">
        <f t="shared" si="0"/>
        <v>62.833333333333336</v>
      </c>
      <c r="J3" s="8">
        <f t="shared" si="1"/>
        <v>25.133333333333336</v>
      </c>
      <c r="K3" s="8"/>
      <c r="L3" s="6">
        <v>81.6</v>
      </c>
      <c r="M3" s="6">
        <f aca="true" t="shared" si="2" ref="M3:M66">L3*0.6</f>
        <v>48.959999999999994</v>
      </c>
      <c r="N3" s="7">
        <f aca="true" t="shared" si="3" ref="N3:N66">J3+M3</f>
        <v>74.09333333333333</v>
      </c>
    </row>
    <row r="4" spans="1:14" ht="14.25">
      <c r="A4" s="5" t="s">
        <v>14</v>
      </c>
      <c r="B4" s="8"/>
      <c r="C4" s="5" t="s">
        <v>11</v>
      </c>
      <c r="D4" s="5" t="s">
        <v>12</v>
      </c>
      <c r="E4" s="5">
        <v>89.5</v>
      </c>
      <c r="F4" s="5">
        <v>92.6</v>
      </c>
      <c r="G4" s="5">
        <v>182.1</v>
      </c>
      <c r="H4" s="8"/>
      <c r="I4" s="8">
        <f t="shared" si="0"/>
        <v>60.699999999999996</v>
      </c>
      <c r="J4" s="8">
        <f t="shared" si="1"/>
        <v>24.28</v>
      </c>
      <c r="K4" s="8"/>
      <c r="L4" s="6">
        <v>80</v>
      </c>
      <c r="M4" s="6">
        <f t="shared" si="2"/>
        <v>48</v>
      </c>
      <c r="N4" s="7">
        <f t="shared" si="3"/>
        <v>72.28</v>
      </c>
    </row>
    <row r="5" spans="1:14" ht="14.25">
      <c r="A5" s="5" t="s">
        <v>15</v>
      </c>
      <c r="B5" s="8"/>
      <c r="C5" s="5" t="s">
        <v>11</v>
      </c>
      <c r="D5" s="5" t="s">
        <v>12</v>
      </c>
      <c r="E5" s="5">
        <v>80</v>
      </c>
      <c r="F5" s="5">
        <v>99.3</v>
      </c>
      <c r="G5" s="5">
        <v>179.3</v>
      </c>
      <c r="H5" s="8"/>
      <c r="I5" s="8">
        <f t="shared" si="0"/>
        <v>59.76666666666667</v>
      </c>
      <c r="J5" s="8">
        <f t="shared" si="1"/>
        <v>23.90666666666667</v>
      </c>
      <c r="K5" s="8"/>
      <c r="L5" s="6">
        <v>83.8</v>
      </c>
      <c r="M5" s="6">
        <f t="shared" si="2"/>
        <v>50.279999999999994</v>
      </c>
      <c r="N5" s="7">
        <f t="shared" si="3"/>
        <v>74.18666666666667</v>
      </c>
    </row>
    <row r="6" spans="1:14" ht="14.25">
      <c r="A6" s="5" t="s">
        <v>16</v>
      </c>
      <c r="B6" s="8"/>
      <c r="C6" s="5" t="s">
        <v>11</v>
      </c>
      <c r="D6" s="5" t="s">
        <v>12</v>
      </c>
      <c r="E6" s="5">
        <v>76</v>
      </c>
      <c r="F6" s="5">
        <v>100.4</v>
      </c>
      <c r="G6" s="5">
        <v>176.4</v>
      </c>
      <c r="H6" s="8"/>
      <c r="I6" s="8">
        <f t="shared" si="0"/>
        <v>58.800000000000004</v>
      </c>
      <c r="J6" s="8">
        <f t="shared" si="1"/>
        <v>23.520000000000003</v>
      </c>
      <c r="K6" s="8"/>
      <c r="L6" s="6">
        <v>66</v>
      </c>
      <c r="M6" s="6">
        <f t="shared" si="2"/>
        <v>39.6</v>
      </c>
      <c r="N6" s="7">
        <f t="shared" si="3"/>
        <v>63.120000000000005</v>
      </c>
    </row>
    <row r="7" spans="1:14" ht="14.25">
      <c r="A7" s="5" t="s">
        <v>17</v>
      </c>
      <c r="B7" s="8"/>
      <c r="C7" s="5" t="s">
        <v>11</v>
      </c>
      <c r="D7" s="5" t="s">
        <v>12</v>
      </c>
      <c r="E7" s="5">
        <v>82.5</v>
      </c>
      <c r="F7" s="5">
        <v>83.9</v>
      </c>
      <c r="G7" s="5">
        <v>166.4</v>
      </c>
      <c r="H7" s="8"/>
      <c r="I7" s="8">
        <f t="shared" si="0"/>
        <v>55.46666666666667</v>
      </c>
      <c r="J7" s="8">
        <f t="shared" si="1"/>
        <v>22.186666666666667</v>
      </c>
      <c r="K7" s="8"/>
      <c r="L7" s="6">
        <v>74.8</v>
      </c>
      <c r="M7" s="6">
        <f t="shared" si="2"/>
        <v>44.879999999999995</v>
      </c>
      <c r="N7" s="7">
        <f t="shared" si="3"/>
        <v>67.06666666666666</v>
      </c>
    </row>
    <row r="8" spans="1:14" ht="14.25">
      <c r="A8" s="5" t="s">
        <v>18</v>
      </c>
      <c r="B8" s="8"/>
      <c r="C8" s="5" t="s">
        <v>11</v>
      </c>
      <c r="D8" s="5" t="s">
        <v>19</v>
      </c>
      <c r="E8" s="5">
        <v>99.5</v>
      </c>
      <c r="F8" s="5">
        <v>88.8</v>
      </c>
      <c r="G8" s="5">
        <v>188.3</v>
      </c>
      <c r="H8" s="8"/>
      <c r="I8" s="8">
        <f t="shared" si="0"/>
        <v>62.76666666666667</v>
      </c>
      <c r="J8" s="8">
        <f t="shared" si="1"/>
        <v>25.10666666666667</v>
      </c>
      <c r="K8" s="8"/>
      <c r="L8" s="6">
        <v>79</v>
      </c>
      <c r="M8" s="6">
        <f t="shared" si="2"/>
        <v>47.4</v>
      </c>
      <c r="N8" s="7">
        <f t="shared" si="3"/>
        <v>72.50666666666666</v>
      </c>
    </row>
    <row r="9" spans="1:14" ht="14.25">
      <c r="A9" s="5" t="s">
        <v>20</v>
      </c>
      <c r="B9" s="8"/>
      <c r="C9" s="5" t="s">
        <v>11</v>
      </c>
      <c r="D9" s="5" t="s">
        <v>19</v>
      </c>
      <c r="E9" s="5">
        <v>89</v>
      </c>
      <c r="F9" s="5">
        <v>95.5</v>
      </c>
      <c r="G9" s="5">
        <v>184.5</v>
      </c>
      <c r="H9" s="8"/>
      <c r="I9" s="8">
        <f t="shared" si="0"/>
        <v>61.5</v>
      </c>
      <c r="J9" s="8">
        <f t="shared" si="1"/>
        <v>24.6</v>
      </c>
      <c r="K9" s="8"/>
      <c r="L9" s="6">
        <v>73</v>
      </c>
      <c r="M9" s="6">
        <f t="shared" si="2"/>
        <v>43.8</v>
      </c>
      <c r="N9" s="7">
        <f t="shared" si="3"/>
        <v>68.4</v>
      </c>
    </row>
    <row r="10" spans="1:14" ht="14.25">
      <c r="A10" s="5" t="s">
        <v>21</v>
      </c>
      <c r="B10" s="8"/>
      <c r="C10" s="5" t="s">
        <v>11</v>
      </c>
      <c r="D10" s="5" t="s">
        <v>19</v>
      </c>
      <c r="E10" s="5">
        <v>86.5</v>
      </c>
      <c r="F10" s="5">
        <v>86.9</v>
      </c>
      <c r="G10" s="5">
        <v>173.4</v>
      </c>
      <c r="H10" s="8"/>
      <c r="I10" s="8">
        <f t="shared" si="0"/>
        <v>57.800000000000004</v>
      </c>
      <c r="J10" s="8">
        <f t="shared" si="1"/>
        <v>23.120000000000005</v>
      </c>
      <c r="K10" s="8"/>
      <c r="L10" s="6">
        <v>70.2</v>
      </c>
      <c r="M10" s="6">
        <f t="shared" si="2"/>
        <v>42.12</v>
      </c>
      <c r="N10" s="7">
        <f t="shared" si="3"/>
        <v>65.24000000000001</v>
      </c>
    </row>
    <row r="11" spans="1:14" ht="14.25">
      <c r="A11" s="5" t="s">
        <v>22</v>
      </c>
      <c r="B11" s="8"/>
      <c r="C11" s="5" t="s">
        <v>11</v>
      </c>
      <c r="D11" s="5" t="s">
        <v>19</v>
      </c>
      <c r="E11" s="5">
        <v>76</v>
      </c>
      <c r="F11" s="5">
        <v>93.5</v>
      </c>
      <c r="G11" s="5">
        <v>169.5</v>
      </c>
      <c r="H11" s="8"/>
      <c r="I11" s="8">
        <f t="shared" si="0"/>
        <v>56.5</v>
      </c>
      <c r="J11" s="8">
        <f t="shared" si="1"/>
        <v>22.6</v>
      </c>
      <c r="K11" s="8"/>
      <c r="L11" s="6">
        <v>75.8</v>
      </c>
      <c r="M11" s="6">
        <f t="shared" si="2"/>
        <v>45.48</v>
      </c>
      <c r="N11" s="7">
        <f t="shared" si="3"/>
        <v>68.08</v>
      </c>
    </row>
    <row r="12" spans="1:14" s="1" customFormat="1" ht="14.25">
      <c r="A12" s="5" t="s">
        <v>23</v>
      </c>
      <c r="B12" s="8"/>
      <c r="C12" s="5" t="s">
        <v>11</v>
      </c>
      <c r="D12" s="5" t="s">
        <v>19</v>
      </c>
      <c r="E12" s="5">
        <v>73.5</v>
      </c>
      <c r="F12" s="5">
        <v>94.6</v>
      </c>
      <c r="G12" s="5">
        <v>168.1</v>
      </c>
      <c r="H12" s="8"/>
      <c r="I12" s="8">
        <f t="shared" si="0"/>
        <v>56.03333333333333</v>
      </c>
      <c r="J12" s="8">
        <f t="shared" si="1"/>
        <v>22.413333333333334</v>
      </c>
      <c r="K12" s="8"/>
      <c r="L12" s="9">
        <v>69.6</v>
      </c>
      <c r="M12" s="6">
        <f t="shared" si="2"/>
        <v>41.76</v>
      </c>
      <c r="N12" s="7">
        <f t="shared" si="3"/>
        <v>64.17333333333333</v>
      </c>
    </row>
    <row r="13" spans="1:14" ht="14.25">
      <c r="A13" s="5" t="s">
        <v>24</v>
      </c>
      <c r="B13" s="8"/>
      <c r="C13" s="5" t="s">
        <v>11</v>
      </c>
      <c r="D13" s="5" t="s">
        <v>19</v>
      </c>
      <c r="E13" s="5">
        <v>71.5</v>
      </c>
      <c r="F13" s="5">
        <v>93.7</v>
      </c>
      <c r="G13" s="5">
        <v>165.2</v>
      </c>
      <c r="H13" s="8"/>
      <c r="I13" s="8">
        <f t="shared" si="0"/>
        <v>55.06666666666666</v>
      </c>
      <c r="J13" s="8">
        <f t="shared" si="1"/>
        <v>22.026666666666667</v>
      </c>
      <c r="K13" s="8"/>
      <c r="L13" s="6">
        <v>67.2</v>
      </c>
      <c r="M13" s="6">
        <f t="shared" si="2"/>
        <v>40.32</v>
      </c>
      <c r="N13" s="7">
        <f t="shared" si="3"/>
        <v>62.346666666666664</v>
      </c>
    </row>
    <row r="14" spans="1:14" ht="14.25">
      <c r="A14" s="5" t="s">
        <v>26</v>
      </c>
      <c r="B14" s="8"/>
      <c r="C14" s="5" t="s">
        <v>11</v>
      </c>
      <c r="D14" s="5" t="s">
        <v>27</v>
      </c>
      <c r="E14" s="5">
        <v>83</v>
      </c>
      <c r="F14" s="5">
        <v>93</v>
      </c>
      <c r="G14" s="5">
        <v>176</v>
      </c>
      <c r="H14" s="8"/>
      <c r="I14" s="8">
        <f t="shared" si="0"/>
        <v>58.666666666666664</v>
      </c>
      <c r="J14" s="8">
        <f t="shared" si="1"/>
        <v>23.46666666666667</v>
      </c>
      <c r="K14" s="8"/>
      <c r="L14" s="6">
        <v>77.8</v>
      </c>
      <c r="M14" s="6">
        <f t="shared" si="2"/>
        <v>46.68</v>
      </c>
      <c r="N14" s="7">
        <f t="shared" si="3"/>
        <v>70.14666666666668</v>
      </c>
    </row>
    <row r="15" spans="1:14" ht="14.25">
      <c r="A15" s="5" t="s">
        <v>28</v>
      </c>
      <c r="B15" s="8"/>
      <c r="C15" s="5" t="s">
        <v>11</v>
      </c>
      <c r="D15" s="5" t="s">
        <v>27</v>
      </c>
      <c r="E15" s="5">
        <v>98.5</v>
      </c>
      <c r="F15" s="5">
        <v>69.6</v>
      </c>
      <c r="G15" s="5">
        <v>168.1</v>
      </c>
      <c r="H15" s="8"/>
      <c r="I15" s="8">
        <f t="shared" si="0"/>
        <v>56.03333333333333</v>
      </c>
      <c r="J15" s="8">
        <f t="shared" si="1"/>
        <v>22.413333333333334</v>
      </c>
      <c r="K15" s="8"/>
      <c r="L15" s="6">
        <v>76.8</v>
      </c>
      <c r="M15" s="6">
        <f t="shared" si="2"/>
        <v>46.08</v>
      </c>
      <c r="N15" s="7">
        <f t="shared" si="3"/>
        <v>68.49333333333334</v>
      </c>
    </row>
    <row r="16" spans="1:14" ht="14.25">
      <c r="A16" s="5" t="s">
        <v>29</v>
      </c>
      <c r="B16" s="8"/>
      <c r="C16" s="5" t="s">
        <v>11</v>
      </c>
      <c r="D16" s="5" t="s">
        <v>27</v>
      </c>
      <c r="E16" s="5">
        <v>86.5</v>
      </c>
      <c r="F16" s="5">
        <v>81</v>
      </c>
      <c r="G16" s="5">
        <v>167.5</v>
      </c>
      <c r="H16" s="8"/>
      <c r="I16" s="8">
        <f t="shared" si="0"/>
        <v>55.833333333333336</v>
      </c>
      <c r="J16" s="8">
        <f t="shared" si="1"/>
        <v>22.333333333333336</v>
      </c>
      <c r="K16" s="8"/>
      <c r="L16" s="6">
        <v>79.2</v>
      </c>
      <c r="M16" s="6">
        <f t="shared" si="2"/>
        <v>47.52</v>
      </c>
      <c r="N16" s="7">
        <f t="shared" si="3"/>
        <v>69.85333333333334</v>
      </c>
    </row>
    <row r="17" spans="1:14" ht="14.25">
      <c r="A17" s="5" t="s">
        <v>30</v>
      </c>
      <c r="B17" s="8"/>
      <c r="C17" s="5" t="s">
        <v>11</v>
      </c>
      <c r="D17" s="5" t="s">
        <v>31</v>
      </c>
      <c r="E17" s="5">
        <v>105.5</v>
      </c>
      <c r="F17" s="5">
        <v>88.3</v>
      </c>
      <c r="G17" s="5">
        <v>193.8</v>
      </c>
      <c r="H17" s="8"/>
      <c r="I17" s="8">
        <f t="shared" si="0"/>
        <v>64.60000000000001</v>
      </c>
      <c r="J17" s="8">
        <f t="shared" si="1"/>
        <v>25.840000000000003</v>
      </c>
      <c r="K17" s="8"/>
      <c r="L17" s="6">
        <v>76.6</v>
      </c>
      <c r="M17" s="6">
        <f t="shared" si="2"/>
        <v>45.959999999999994</v>
      </c>
      <c r="N17" s="7">
        <f t="shared" si="3"/>
        <v>71.8</v>
      </c>
    </row>
    <row r="18" spans="1:14" ht="14.25">
      <c r="A18" s="5" t="s">
        <v>32</v>
      </c>
      <c r="B18" s="8"/>
      <c r="C18" s="5" t="s">
        <v>11</v>
      </c>
      <c r="D18" s="5" t="s">
        <v>31</v>
      </c>
      <c r="E18" s="5">
        <v>98</v>
      </c>
      <c r="F18" s="5">
        <v>93.9</v>
      </c>
      <c r="G18" s="5">
        <v>191.9</v>
      </c>
      <c r="H18" s="8"/>
      <c r="I18" s="8">
        <f t="shared" si="0"/>
        <v>63.96666666666667</v>
      </c>
      <c r="J18" s="8">
        <f t="shared" si="1"/>
        <v>25.58666666666667</v>
      </c>
      <c r="K18" s="8"/>
      <c r="L18" s="6">
        <v>80</v>
      </c>
      <c r="M18" s="6">
        <f t="shared" si="2"/>
        <v>48</v>
      </c>
      <c r="N18" s="7">
        <f t="shared" si="3"/>
        <v>73.58666666666667</v>
      </c>
    </row>
    <row r="19" spans="1:14" ht="14.25">
      <c r="A19" s="5" t="s">
        <v>33</v>
      </c>
      <c r="B19" s="8"/>
      <c r="C19" s="5" t="s">
        <v>11</v>
      </c>
      <c r="D19" s="5" t="s">
        <v>31</v>
      </c>
      <c r="E19" s="5">
        <v>84.5</v>
      </c>
      <c r="F19" s="5">
        <v>92.5</v>
      </c>
      <c r="G19" s="5">
        <v>177</v>
      </c>
      <c r="H19" s="8"/>
      <c r="I19" s="8">
        <f t="shared" si="0"/>
        <v>59</v>
      </c>
      <c r="J19" s="8">
        <f t="shared" si="1"/>
        <v>23.6</v>
      </c>
      <c r="K19" s="8"/>
      <c r="L19" s="6">
        <v>76</v>
      </c>
      <c r="M19" s="6">
        <f t="shared" si="2"/>
        <v>45.6</v>
      </c>
      <c r="N19" s="7">
        <f t="shared" si="3"/>
        <v>69.2</v>
      </c>
    </row>
    <row r="20" spans="1:14" ht="14.25">
      <c r="A20" s="5" t="s">
        <v>34</v>
      </c>
      <c r="B20" s="8"/>
      <c r="C20" s="5" t="s">
        <v>11</v>
      </c>
      <c r="D20" s="5" t="s">
        <v>31</v>
      </c>
      <c r="E20" s="5">
        <v>89</v>
      </c>
      <c r="F20" s="5">
        <v>86.7</v>
      </c>
      <c r="G20" s="5">
        <v>175.7</v>
      </c>
      <c r="H20" s="8"/>
      <c r="I20" s="8">
        <f t="shared" si="0"/>
        <v>58.56666666666666</v>
      </c>
      <c r="J20" s="8">
        <f t="shared" si="1"/>
        <v>23.426666666666666</v>
      </c>
      <c r="K20" s="8"/>
      <c r="L20" s="6">
        <v>76</v>
      </c>
      <c r="M20" s="6">
        <f t="shared" si="2"/>
        <v>45.6</v>
      </c>
      <c r="N20" s="7">
        <f t="shared" si="3"/>
        <v>69.02666666666667</v>
      </c>
    </row>
    <row r="21" spans="1:14" ht="14.25">
      <c r="A21" s="5" t="s">
        <v>35</v>
      </c>
      <c r="B21" s="8"/>
      <c r="C21" s="5" t="s">
        <v>11</v>
      </c>
      <c r="D21" s="5" t="s">
        <v>31</v>
      </c>
      <c r="E21" s="5">
        <v>87</v>
      </c>
      <c r="F21" s="5">
        <v>73.2</v>
      </c>
      <c r="G21" s="5">
        <v>160.2</v>
      </c>
      <c r="H21" s="8"/>
      <c r="I21" s="8">
        <f t="shared" si="0"/>
        <v>53.4</v>
      </c>
      <c r="J21" s="8">
        <f t="shared" si="1"/>
        <v>21.36</v>
      </c>
      <c r="K21" s="8"/>
      <c r="L21" s="6">
        <v>64.6</v>
      </c>
      <c r="M21" s="6">
        <f t="shared" si="2"/>
        <v>38.76</v>
      </c>
      <c r="N21" s="7">
        <f t="shared" si="3"/>
        <v>60.12</v>
      </c>
    </row>
    <row r="22" spans="1:14" ht="14.25">
      <c r="A22" s="5" t="s">
        <v>36</v>
      </c>
      <c r="B22" s="8"/>
      <c r="C22" s="5" t="s">
        <v>11</v>
      </c>
      <c r="D22" s="5" t="s">
        <v>31</v>
      </c>
      <c r="E22" s="5">
        <v>77</v>
      </c>
      <c r="F22" s="5">
        <v>80.2</v>
      </c>
      <c r="G22" s="5">
        <v>157.2</v>
      </c>
      <c r="H22" s="8"/>
      <c r="I22" s="8">
        <f t="shared" si="0"/>
        <v>52.4</v>
      </c>
      <c r="J22" s="8">
        <f t="shared" si="1"/>
        <v>20.96</v>
      </c>
      <c r="K22" s="8"/>
      <c r="L22" s="6">
        <v>77.4</v>
      </c>
      <c r="M22" s="6">
        <f t="shared" si="2"/>
        <v>46.440000000000005</v>
      </c>
      <c r="N22" s="7">
        <f t="shared" si="3"/>
        <v>67.4</v>
      </c>
    </row>
    <row r="23" spans="1:14" ht="14.25">
      <c r="A23" s="5" t="s">
        <v>37</v>
      </c>
      <c r="B23" s="8"/>
      <c r="C23" s="5" t="s">
        <v>38</v>
      </c>
      <c r="D23" s="5" t="s">
        <v>39</v>
      </c>
      <c r="E23" s="5">
        <v>85.5</v>
      </c>
      <c r="F23" s="5">
        <v>91.3</v>
      </c>
      <c r="G23" s="5">
        <v>176.8</v>
      </c>
      <c r="H23" s="8"/>
      <c r="I23" s="8">
        <f t="shared" si="0"/>
        <v>58.93333333333334</v>
      </c>
      <c r="J23" s="8">
        <f t="shared" si="1"/>
        <v>23.573333333333338</v>
      </c>
      <c r="K23" s="8"/>
      <c r="L23" s="6">
        <v>84</v>
      </c>
      <c r="M23" s="6">
        <f t="shared" si="2"/>
        <v>50.4</v>
      </c>
      <c r="N23" s="7">
        <f t="shared" si="3"/>
        <v>73.97333333333333</v>
      </c>
    </row>
    <row r="24" spans="1:14" ht="14.25">
      <c r="A24" s="5" t="s">
        <v>40</v>
      </c>
      <c r="B24" s="8"/>
      <c r="C24" s="5" t="s">
        <v>38</v>
      </c>
      <c r="D24" s="5" t="s">
        <v>39</v>
      </c>
      <c r="E24" s="5">
        <v>98.5</v>
      </c>
      <c r="F24" s="5">
        <v>75.5</v>
      </c>
      <c r="G24" s="5">
        <v>174</v>
      </c>
      <c r="H24" s="8"/>
      <c r="I24" s="8">
        <f t="shared" si="0"/>
        <v>58</v>
      </c>
      <c r="J24" s="8">
        <f t="shared" si="1"/>
        <v>23.200000000000003</v>
      </c>
      <c r="K24" s="8"/>
      <c r="L24" s="6">
        <v>82</v>
      </c>
      <c r="M24" s="6">
        <f t="shared" si="2"/>
        <v>49.199999999999996</v>
      </c>
      <c r="N24" s="7">
        <f t="shared" si="3"/>
        <v>72.4</v>
      </c>
    </row>
    <row r="25" spans="1:14" ht="14.25">
      <c r="A25" s="5" t="s">
        <v>41</v>
      </c>
      <c r="B25" s="8"/>
      <c r="C25" s="5" t="s">
        <v>38</v>
      </c>
      <c r="D25" s="5" t="s">
        <v>39</v>
      </c>
      <c r="E25" s="5">
        <v>84.5</v>
      </c>
      <c r="F25" s="5">
        <v>87</v>
      </c>
      <c r="G25" s="5">
        <v>171.5</v>
      </c>
      <c r="H25" s="8"/>
      <c r="I25" s="8">
        <f t="shared" si="0"/>
        <v>57.166666666666664</v>
      </c>
      <c r="J25" s="8">
        <f t="shared" si="1"/>
        <v>22.866666666666667</v>
      </c>
      <c r="K25" s="8"/>
      <c r="L25" s="6">
        <v>77.2</v>
      </c>
      <c r="M25" s="6">
        <f t="shared" si="2"/>
        <v>46.32</v>
      </c>
      <c r="N25" s="7">
        <f t="shared" si="3"/>
        <v>69.18666666666667</v>
      </c>
    </row>
    <row r="26" spans="1:14" ht="14.25">
      <c r="A26" s="5" t="s">
        <v>42</v>
      </c>
      <c r="B26" s="8"/>
      <c r="C26" s="5" t="s">
        <v>38</v>
      </c>
      <c r="D26" s="5" t="s">
        <v>39</v>
      </c>
      <c r="E26" s="5">
        <v>85.5</v>
      </c>
      <c r="F26" s="5">
        <v>84.4</v>
      </c>
      <c r="G26" s="5">
        <v>169.9</v>
      </c>
      <c r="H26" s="8"/>
      <c r="I26" s="8">
        <f t="shared" si="0"/>
        <v>56.63333333333333</v>
      </c>
      <c r="J26" s="8">
        <f t="shared" si="1"/>
        <v>22.653333333333336</v>
      </c>
      <c r="K26" s="8"/>
      <c r="L26" s="6">
        <v>69.8</v>
      </c>
      <c r="M26" s="6">
        <f t="shared" si="2"/>
        <v>41.879999999999995</v>
      </c>
      <c r="N26" s="7">
        <f t="shared" si="3"/>
        <v>64.53333333333333</v>
      </c>
    </row>
    <row r="27" spans="1:14" ht="14.25">
      <c r="A27" s="5" t="s">
        <v>43</v>
      </c>
      <c r="B27" s="8"/>
      <c r="C27" s="5" t="s">
        <v>38</v>
      </c>
      <c r="D27" s="5" t="s">
        <v>39</v>
      </c>
      <c r="E27" s="5">
        <v>83.5</v>
      </c>
      <c r="F27" s="5">
        <v>83.1</v>
      </c>
      <c r="G27" s="5">
        <v>166.6</v>
      </c>
      <c r="H27" s="8"/>
      <c r="I27" s="8">
        <f t="shared" si="0"/>
        <v>55.53333333333333</v>
      </c>
      <c r="J27" s="8">
        <f t="shared" si="1"/>
        <v>22.213333333333335</v>
      </c>
      <c r="K27" s="8"/>
      <c r="L27" s="6">
        <v>81</v>
      </c>
      <c r="M27" s="6">
        <f t="shared" si="2"/>
        <v>48.6</v>
      </c>
      <c r="N27" s="7">
        <f t="shared" si="3"/>
        <v>70.81333333333333</v>
      </c>
    </row>
    <row r="28" spans="1:14" ht="14.25">
      <c r="A28" s="5" t="s">
        <v>44</v>
      </c>
      <c r="B28" s="8"/>
      <c r="C28" s="5" t="s">
        <v>38</v>
      </c>
      <c r="D28" s="5" t="s">
        <v>39</v>
      </c>
      <c r="E28" s="5">
        <v>89</v>
      </c>
      <c r="F28" s="5">
        <v>70.2</v>
      </c>
      <c r="G28" s="5">
        <v>159.2</v>
      </c>
      <c r="H28" s="8"/>
      <c r="I28" s="8">
        <f t="shared" si="0"/>
        <v>53.06666666666666</v>
      </c>
      <c r="J28" s="8">
        <f t="shared" si="1"/>
        <v>21.226666666666667</v>
      </c>
      <c r="K28" s="8"/>
      <c r="L28" s="6"/>
      <c r="M28" s="6">
        <f t="shared" si="2"/>
        <v>0</v>
      </c>
      <c r="N28" s="7">
        <f t="shared" si="3"/>
        <v>21.226666666666667</v>
      </c>
    </row>
    <row r="29" spans="1:14" ht="14.25">
      <c r="A29" s="5" t="s">
        <v>45</v>
      </c>
      <c r="B29" s="8"/>
      <c r="C29" s="5" t="s">
        <v>38</v>
      </c>
      <c r="D29" s="5" t="s">
        <v>39</v>
      </c>
      <c r="E29" s="5">
        <v>67.5</v>
      </c>
      <c r="F29" s="5">
        <v>88.8</v>
      </c>
      <c r="G29" s="5">
        <v>156.3</v>
      </c>
      <c r="H29" s="8"/>
      <c r="I29" s="8">
        <f t="shared" si="0"/>
        <v>52.1</v>
      </c>
      <c r="J29" s="8">
        <f t="shared" si="1"/>
        <v>20.840000000000003</v>
      </c>
      <c r="K29" s="8"/>
      <c r="L29" s="6">
        <v>73.6</v>
      </c>
      <c r="M29" s="6">
        <f t="shared" si="2"/>
        <v>44.16</v>
      </c>
      <c r="N29" s="7">
        <f t="shared" si="3"/>
        <v>65</v>
      </c>
    </row>
    <row r="30" spans="1:14" ht="14.25">
      <c r="A30" s="5" t="s">
        <v>46</v>
      </c>
      <c r="B30" s="8"/>
      <c r="C30" s="5" t="s">
        <v>38</v>
      </c>
      <c r="D30" s="5" t="s">
        <v>39</v>
      </c>
      <c r="E30" s="5">
        <v>63.5</v>
      </c>
      <c r="F30" s="5">
        <v>85.4</v>
      </c>
      <c r="G30" s="5">
        <v>148.9</v>
      </c>
      <c r="H30" s="8"/>
      <c r="I30" s="8">
        <f t="shared" si="0"/>
        <v>49.63333333333333</v>
      </c>
      <c r="J30" s="8">
        <f t="shared" si="1"/>
        <v>19.853333333333335</v>
      </c>
      <c r="K30" s="8"/>
      <c r="L30" s="6">
        <v>69</v>
      </c>
      <c r="M30" s="6">
        <f t="shared" si="2"/>
        <v>41.4</v>
      </c>
      <c r="N30" s="7">
        <f t="shared" si="3"/>
        <v>61.25333333333333</v>
      </c>
    </row>
    <row r="31" spans="1:14" ht="14.25">
      <c r="A31" s="5" t="s">
        <v>47</v>
      </c>
      <c r="B31" s="8"/>
      <c r="C31" s="5" t="s">
        <v>38</v>
      </c>
      <c r="D31" s="5" t="s">
        <v>39</v>
      </c>
      <c r="E31" s="5">
        <v>69.5</v>
      </c>
      <c r="F31" s="5">
        <v>69.3</v>
      </c>
      <c r="G31" s="5">
        <v>138.8</v>
      </c>
      <c r="H31" s="8"/>
      <c r="I31" s="8">
        <f t="shared" si="0"/>
        <v>46.26666666666667</v>
      </c>
      <c r="J31" s="8">
        <f t="shared" si="1"/>
        <v>18.50666666666667</v>
      </c>
      <c r="K31" s="8"/>
      <c r="L31" s="6"/>
      <c r="M31" s="6">
        <f t="shared" si="2"/>
        <v>0</v>
      </c>
      <c r="N31" s="7">
        <f t="shared" si="3"/>
        <v>18.50666666666667</v>
      </c>
    </row>
    <row r="32" spans="1:14" ht="14.25">
      <c r="A32" s="5" t="s">
        <v>48</v>
      </c>
      <c r="B32" s="8"/>
      <c r="C32" s="5" t="s">
        <v>38</v>
      </c>
      <c r="D32" s="5" t="s">
        <v>49</v>
      </c>
      <c r="E32" s="5">
        <v>86</v>
      </c>
      <c r="F32" s="5">
        <v>88.2</v>
      </c>
      <c r="G32" s="5">
        <v>174.2</v>
      </c>
      <c r="H32" s="8"/>
      <c r="I32" s="8">
        <f t="shared" si="0"/>
        <v>58.06666666666666</v>
      </c>
      <c r="J32" s="8">
        <f t="shared" si="1"/>
        <v>23.226666666666667</v>
      </c>
      <c r="K32" s="8"/>
      <c r="L32" s="6">
        <v>76.6</v>
      </c>
      <c r="M32" s="6">
        <f t="shared" si="2"/>
        <v>45.959999999999994</v>
      </c>
      <c r="N32" s="7">
        <f t="shared" si="3"/>
        <v>69.18666666666667</v>
      </c>
    </row>
    <row r="33" spans="1:14" ht="14.25">
      <c r="A33" s="5" t="s">
        <v>50</v>
      </c>
      <c r="B33" s="8"/>
      <c r="C33" s="5" t="s">
        <v>38</v>
      </c>
      <c r="D33" s="5" t="s">
        <v>49</v>
      </c>
      <c r="E33" s="5">
        <v>81</v>
      </c>
      <c r="F33" s="5">
        <v>81.6</v>
      </c>
      <c r="G33" s="5">
        <v>162.6</v>
      </c>
      <c r="H33" s="8"/>
      <c r="I33" s="8">
        <f t="shared" si="0"/>
        <v>54.199999999999996</v>
      </c>
      <c r="J33" s="8">
        <f t="shared" si="1"/>
        <v>21.68</v>
      </c>
      <c r="K33" s="8"/>
      <c r="L33" s="6">
        <v>74.4</v>
      </c>
      <c r="M33" s="6">
        <f t="shared" si="2"/>
        <v>44.64</v>
      </c>
      <c r="N33" s="7">
        <f t="shared" si="3"/>
        <v>66.32</v>
      </c>
    </row>
    <row r="34" spans="1:14" ht="14.25">
      <c r="A34" s="5" t="s">
        <v>51</v>
      </c>
      <c r="B34" s="8"/>
      <c r="C34" s="5" t="s">
        <v>38</v>
      </c>
      <c r="D34" s="5" t="s">
        <v>49</v>
      </c>
      <c r="E34" s="5">
        <v>67</v>
      </c>
      <c r="F34" s="5">
        <v>87</v>
      </c>
      <c r="G34" s="5">
        <v>154</v>
      </c>
      <c r="H34" s="8"/>
      <c r="I34" s="8">
        <f aca="true" t="shared" si="4" ref="I34:I65">(E34+F34)/2*2/3+H34</f>
        <v>51.333333333333336</v>
      </c>
      <c r="J34" s="8">
        <f t="shared" si="1"/>
        <v>20.533333333333335</v>
      </c>
      <c r="K34" s="8"/>
      <c r="L34" s="6">
        <v>76.2</v>
      </c>
      <c r="M34" s="6">
        <f t="shared" si="2"/>
        <v>45.72</v>
      </c>
      <c r="N34" s="7">
        <f t="shared" si="3"/>
        <v>66.25333333333333</v>
      </c>
    </row>
    <row r="35" spans="1:14" ht="14.25">
      <c r="A35" s="5" t="s">
        <v>54</v>
      </c>
      <c r="B35" s="8"/>
      <c r="C35" s="5" t="s">
        <v>52</v>
      </c>
      <c r="D35" s="5" t="s">
        <v>53</v>
      </c>
      <c r="E35" s="5">
        <v>104</v>
      </c>
      <c r="F35" s="5">
        <v>80.2</v>
      </c>
      <c r="G35" s="5">
        <v>184.2</v>
      </c>
      <c r="H35" s="8"/>
      <c r="I35" s="8">
        <f t="shared" si="4"/>
        <v>61.4</v>
      </c>
      <c r="J35" s="8">
        <f t="shared" si="1"/>
        <v>24.560000000000002</v>
      </c>
      <c r="K35" s="8"/>
      <c r="L35" s="6">
        <v>83.4</v>
      </c>
      <c r="M35" s="6">
        <f t="shared" si="2"/>
        <v>50.04</v>
      </c>
      <c r="N35" s="7">
        <f t="shared" si="3"/>
        <v>74.6</v>
      </c>
    </row>
    <row r="36" spans="1:14" ht="14.25">
      <c r="A36" s="5" t="s">
        <v>55</v>
      </c>
      <c r="B36" s="8"/>
      <c r="C36" s="5" t="s">
        <v>52</v>
      </c>
      <c r="D36" s="5" t="s">
        <v>53</v>
      </c>
      <c r="E36" s="5">
        <v>94.5</v>
      </c>
      <c r="F36" s="5">
        <v>81.1</v>
      </c>
      <c r="G36" s="5">
        <v>175.6</v>
      </c>
      <c r="H36" s="8"/>
      <c r="I36" s="8">
        <f t="shared" si="4"/>
        <v>58.53333333333333</v>
      </c>
      <c r="J36" s="8">
        <f t="shared" si="1"/>
        <v>23.413333333333334</v>
      </c>
      <c r="K36" s="8"/>
      <c r="L36" s="6">
        <v>66.8</v>
      </c>
      <c r="M36" s="6">
        <f t="shared" si="2"/>
        <v>40.08</v>
      </c>
      <c r="N36" s="7">
        <f t="shared" si="3"/>
        <v>63.49333333333333</v>
      </c>
    </row>
    <row r="37" spans="1:14" ht="14.25">
      <c r="A37" s="5" t="s">
        <v>56</v>
      </c>
      <c r="B37" s="8"/>
      <c r="C37" s="5" t="s">
        <v>52</v>
      </c>
      <c r="D37" s="5" t="s">
        <v>53</v>
      </c>
      <c r="E37" s="5">
        <v>97.5</v>
      </c>
      <c r="F37" s="5">
        <v>71</v>
      </c>
      <c r="G37" s="5">
        <v>168.5</v>
      </c>
      <c r="H37" s="8"/>
      <c r="I37" s="8">
        <f t="shared" si="4"/>
        <v>56.166666666666664</v>
      </c>
      <c r="J37" s="8">
        <f t="shared" si="1"/>
        <v>22.46666666666667</v>
      </c>
      <c r="K37" s="8"/>
      <c r="L37" s="6">
        <v>70</v>
      </c>
      <c r="M37" s="6">
        <f t="shared" si="2"/>
        <v>42</v>
      </c>
      <c r="N37" s="7">
        <f t="shared" si="3"/>
        <v>64.46666666666667</v>
      </c>
    </row>
    <row r="38" spans="1:14" ht="14.25">
      <c r="A38" s="5" t="s">
        <v>57</v>
      </c>
      <c r="B38" s="8"/>
      <c r="C38" s="5" t="s">
        <v>52</v>
      </c>
      <c r="D38" s="5" t="s">
        <v>53</v>
      </c>
      <c r="E38" s="5">
        <v>81.5</v>
      </c>
      <c r="F38" s="5">
        <v>81.6</v>
      </c>
      <c r="G38" s="5">
        <v>163.1</v>
      </c>
      <c r="H38" s="8"/>
      <c r="I38" s="8">
        <f t="shared" si="4"/>
        <v>54.36666666666667</v>
      </c>
      <c r="J38" s="8">
        <f t="shared" si="1"/>
        <v>21.74666666666667</v>
      </c>
      <c r="K38" s="8"/>
      <c r="L38" s="6">
        <v>71.4</v>
      </c>
      <c r="M38" s="6">
        <f t="shared" si="2"/>
        <v>42.84</v>
      </c>
      <c r="N38" s="7">
        <f t="shared" si="3"/>
        <v>64.58666666666667</v>
      </c>
    </row>
    <row r="39" spans="1:14" ht="14.25">
      <c r="A39" s="5" t="s">
        <v>58</v>
      </c>
      <c r="B39" s="8"/>
      <c r="C39" s="5" t="s">
        <v>52</v>
      </c>
      <c r="D39" s="5" t="s">
        <v>53</v>
      </c>
      <c r="E39" s="5">
        <v>78.5</v>
      </c>
      <c r="F39" s="5">
        <v>75.9</v>
      </c>
      <c r="G39" s="5">
        <v>154.4</v>
      </c>
      <c r="H39" s="8"/>
      <c r="I39" s="8">
        <f t="shared" si="4"/>
        <v>51.46666666666667</v>
      </c>
      <c r="J39" s="8">
        <f t="shared" si="1"/>
        <v>20.58666666666667</v>
      </c>
      <c r="K39" s="8"/>
      <c r="L39" s="6">
        <v>69.4</v>
      </c>
      <c r="M39" s="6">
        <f t="shared" si="2"/>
        <v>41.64</v>
      </c>
      <c r="N39" s="7">
        <f t="shared" si="3"/>
        <v>62.226666666666674</v>
      </c>
    </row>
    <row r="40" spans="1:14" ht="14.25">
      <c r="A40" s="5" t="s">
        <v>59</v>
      </c>
      <c r="B40" s="8"/>
      <c r="C40" s="5" t="s">
        <v>52</v>
      </c>
      <c r="D40" s="5" t="s">
        <v>53</v>
      </c>
      <c r="E40" s="5">
        <v>71</v>
      </c>
      <c r="F40" s="5">
        <v>82.2</v>
      </c>
      <c r="G40" s="5">
        <v>153.2</v>
      </c>
      <c r="H40" s="8"/>
      <c r="I40" s="8">
        <f t="shared" si="4"/>
        <v>51.06666666666666</v>
      </c>
      <c r="J40" s="8">
        <f aca="true" t="shared" si="5" ref="J40:J58">I40*0.4</f>
        <v>20.426666666666666</v>
      </c>
      <c r="K40" s="8"/>
      <c r="L40" s="6">
        <v>79.2</v>
      </c>
      <c r="M40" s="6">
        <f t="shared" si="2"/>
        <v>47.52</v>
      </c>
      <c r="N40" s="7">
        <f t="shared" si="3"/>
        <v>67.94666666666667</v>
      </c>
    </row>
    <row r="41" spans="1:14" ht="14.25">
      <c r="A41" s="5" t="s">
        <v>60</v>
      </c>
      <c r="B41" s="8"/>
      <c r="C41" s="5" t="s">
        <v>52</v>
      </c>
      <c r="D41" s="5" t="s">
        <v>61</v>
      </c>
      <c r="E41" s="5">
        <v>105.5</v>
      </c>
      <c r="F41" s="5">
        <v>71</v>
      </c>
      <c r="G41" s="5">
        <v>176.5</v>
      </c>
      <c r="H41" s="8"/>
      <c r="I41" s="8">
        <f t="shared" si="4"/>
        <v>58.833333333333336</v>
      </c>
      <c r="J41" s="8">
        <f t="shared" si="5"/>
        <v>23.533333333333335</v>
      </c>
      <c r="K41" s="8"/>
      <c r="L41" s="6">
        <v>81.4</v>
      </c>
      <c r="M41" s="6">
        <f t="shared" si="2"/>
        <v>48.84</v>
      </c>
      <c r="N41" s="7">
        <f t="shared" si="3"/>
        <v>72.37333333333333</v>
      </c>
    </row>
    <row r="42" spans="1:14" ht="14.25">
      <c r="A42" s="5" t="s">
        <v>62</v>
      </c>
      <c r="B42" s="8"/>
      <c r="C42" s="5" t="s">
        <v>52</v>
      </c>
      <c r="D42" s="5" t="s">
        <v>61</v>
      </c>
      <c r="E42" s="5">
        <v>86</v>
      </c>
      <c r="F42" s="5">
        <v>78</v>
      </c>
      <c r="G42" s="5">
        <v>164</v>
      </c>
      <c r="H42" s="8"/>
      <c r="I42" s="8">
        <f t="shared" si="4"/>
        <v>54.666666666666664</v>
      </c>
      <c r="J42" s="8">
        <f t="shared" si="5"/>
        <v>21.866666666666667</v>
      </c>
      <c r="K42" s="8"/>
      <c r="L42" s="6">
        <v>84.2</v>
      </c>
      <c r="M42" s="6">
        <f t="shared" si="2"/>
        <v>50.52</v>
      </c>
      <c r="N42" s="7">
        <f t="shared" si="3"/>
        <v>72.38666666666667</v>
      </c>
    </row>
    <row r="43" spans="1:14" ht="14.25">
      <c r="A43" s="5" t="s">
        <v>63</v>
      </c>
      <c r="B43" s="8"/>
      <c r="C43" s="5" t="s">
        <v>52</v>
      </c>
      <c r="D43" s="5" t="s">
        <v>61</v>
      </c>
      <c r="E43" s="5">
        <v>75</v>
      </c>
      <c r="F43" s="5">
        <v>86.5</v>
      </c>
      <c r="G43" s="5">
        <v>161.5</v>
      </c>
      <c r="H43" s="8"/>
      <c r="I43" s="8">
        <f t="shared" si="4"/>
        <v>53.833333333333336</v>
      </c>
      <c r="J43" s="8">
        <f t="shared" si="5"/>
        <v>21.533333333333335</v>
      </c>
      <c r="K43" s="8"/>
      <c r="L43" s="6">
        <v>69</v>
      </c>
      <c r="M43" s="6">
        <f t="shared" si="2"/>
        <v>41.4</v>
      </c>
      <c r="N43" s="7">
        <f t="shared" si="3"/>
        <v>62.93333333333334</v>
      </c>
    </row>
    <row r="44" spans="1:14" ht="14.25">
      <c r="A44" s="5" t="s">
        <v>64</v>
      </c>
      <c r="B44" s="8"/>
      <c r="C44" s="5" t="s">
        <v>52</v>
      </c>
      <c r="D44" s="5" t="s">
        <v>61</v>
      </c>
      <c r="E44" s="5">
        <v>85</v>
      </c>
      <c r="F44" s="5">
        <v>75</v>
      </c>
      <c r="G44" s="5">
        <v>160</v>
      </c>
      <c r="H44" s="8"/>
      <c r="I44" s="8">
        <f t="shared" si="4"/>
        <v>53.333333333333336</v>
      </c>
      <c r="J44" s="8">
        <f t="shared" si="5"/>
        <v>21.333333333333336</v>
      </c>
      <c r="K44" s="8"/>
      <c r="L44" s="6">
        <v>68.2</v>
      </c>
      <c r="M44" s="6">
        <f t="shared" si="2"/>
        <v>40.92</v>
      </c>
      <c r="N44" s="7">
        <f t="shared" si="3"/>
        <v>62.25333333333334</v>
      </c>
    </row>
    <row r="45" spans="1:14" ht="14.25">
      <c r="A45" s="5" t="s">
        <v>65</v>
      </c>
      <c r="B45" s="8"/>
      <c r="C45" s="5" t="s">
        <v>52</v>
      </c>
      <c r="D45" s="5" t="s">
        <v>61</v>
      </c>
      <c r="E45" s="5">
        <v>90</v>
      </c>
      <c r="F45" s="5">
        <v>48.5</v>
      </c>
      <c r="G45" s="5">
        <v>138.5</v>
      </c>
      <c r="H45" s="8"/>
      <c r="I45" s="8">
        <f t="shared" si="4"/>
        <v>46.166666666666664</v>
      </c>
      <c r="J45" s="8">
        <f t="shared" si="5"/>
        <v>18.466666666666665</v>
      </c>
      <c r="K45" s="8"/>
      <c r="L45" s="6">
        <v>65.2</v>
      </c>
      <c r="M45" s="6">
        <f t="shared" si="2"/>
        <v>39.12</v>
      </c>
      <c r="N45" s="7">
        <f t="shared" si="3"/>
        <v>57.58666666666666</v>
      </c>
    </row>
    <row r="46" spans="1:14" ht="14.25">
      <c r="A46" s="5" t="s">
        <v>66</v>
      </c>
      <c r="B46" s="8"/>
      <c r="C46" s="5" t="s">
        <v>52</v>
      </c>
      <c r="D46" s="5" t="s">
        <v>61</v>
      </c>
      <c r="E46" s="5">
        <v>80</v>
      </c>
      <c r="F46" s="5">
        <v>52</v>
      </c>
      <c r="G46" s="5">
        <v>132</v>
      </c>
      <c r="H46" s="8"/>
      <c r="I46" s="8">
        <f t="shared" si="4"/>
        <v>44</v>
      </c>
      <c r="J46" s="8">
        <f t="shared" si="5"/>
        <v>17.6</v>
      </c>
      <c r="K46" s="8"/>
      <c r="L46" s="6">
        <v>69.8</v>
      </c>
      <c r="M46" s="6">
        <f t="shared" si="2"/>
        <v>41.879999999999995</v>
      </c>
      <c r="N46" s="7">
        <f t="shared" si="3"/>
        <v>59.48</v>
      </c>
    </row>
    <row r="47" spans="1:14" ht="14.25">
      <c r="A47" s="5" t="s">
        <v>67</v>
      </c>
      <c r="B47" s="8"/>
      <c r="C47" s="5" t="s">
        <v>52</v>
      </c>
      <c r="D47" s="5" t="s">
        <v>68</v>
      </c>
      <c r="E47" s="5">
        <v>108.5</v>
      </c>
      <c r="F47" s="5">
        <v>111</v>
      </c>
      <c r="G47" s="5">
        <v>219.5</v>
      </c>
      <c r="H47" s="8"/>
      <c r="I47" s="8">
        <f t="shared" si="4"/>
        <v>73.16666666666667</v>
      </c>
      <c r="J47" s="8">
        <f t="shared" si="5"/>
        <v>29.26666666666667</v>
      </c>
      <c r="K47" s="8"/>
      <c r="L47" s="6">
        <v>74</v>
      </c>
      <c r="M47" s="6">
        <f t="shared" si="2"/>
        <v>44.4</v>
      </c>
      <c r="N47" s="7">
        <f t="shared" si="3"/>
        <v>73.66666666666667</v>
      </c>
    </row>
    <row r="48" spans="1:14" ht="14.25">
      <c r="A48" s="5" t="s">
        <v>69</v>
      </c>
      <c r="B48" s="8"/>
      <c r="C48" s="5" t="s">
        <v>52</v>
      </c>
      <c r="D48" s="5" t="s">
        <v>68</v>
      </c>
      <c r="E48" s="5">
        <v>111.5</v>
      </c>
      <c r="F48" s="5">
        <v>106.5</v>
      </c>
      <c r="G48" s="5">
        <v>218</v>
      </c>
      <c r="H48" s="8"/>
      <c r="I48" s="8">
        <f t="shared" si="4"/>
        <v>72.66666666666667</v>
      </c>
      <c r="J48" s="8">
        <f t="shared" si="5"/>
        <v>29.06666666666667</v>
      </c>
      <c r="K48" s="8"/>
      <c r="L48" s="6"/>
      <c r="M48" s="6">
        <f t="shared" si="2"/>
        <v>0</v>
      </c>
      <c r="N48" s="7">
        <f t="shared" si="3"/>
        <v>29.06666666666667</v>
      </c>
    </row>
    <row r="49" spans="1:14" ht="14.25">
      <c r="A49" s="5" t="s">
        <v>70</v>
      </c>
      <c r="B49" s="8"/>
      <c r="C49" s="5" t="s">
        <v>52</v>
      </c>
      <c r="D49" s="5" t="s">
        <v>68</v>
      </c>
      <c r="E49" s="5">
        <v>114.5</v>
      </c>
      <c r="F49" s="5">
        <v>99</v>
      </c>
      <c r="G49" s="5">
        <v>213.5</v>
      </c>
      <c r="H49" s="8"/>
      <c r="I49" s="8">
        <f t="shared" si="4"/>
        <v>71.16666666666667</v>
      </c>
      <c r="J49" s="8">
        <f t="shared" si="5"/>
        <v>28.46666666666667</v>
      </c>
      <c r="K49" s="8"/>
      <c r="L49" s="6">
        <v>82.8</v>
      </c>
      <c r="M49" s="6">
        <f t="shared" si="2"/>
        <v>49.68</v>
      </c>
      <c r="N49" s="7">
        <f t="shared" si="3"/>
        <v>78.14666666666668</v>
      </c>
    </row>
    <row r="50" spans="1:14" ht="14.25">
      <c r="A50" s="5" t="s">
        <v>72</v>
      </c>
      <c r="B50" s="8"/>
      <c r="C50" s="5" t="s">
        <v>52</v>
      </c>
      <c r="D50" s="5" t="s">
        <v>71</v>
      </c>
      <c r="E50" s="5">
        <v>101.9</v>
      </c>
      <c r="F50" s="5">
        <v>95.5</v>
      </c>
      <c r="G50" s="5">
        <v>197.4</v>
      </c>
      <c r="H50" s="8"/>
      <c r="I50" s="8">
        <f t="shared" si="4"/>
        <v>65.8</v>
      </c>
      <c r="J50" s="8">
        <f t="shared" si="5"/>
        <v>26.32</v>
      </c>
      <c r="K50" s="8"/>
      <c r="L50" s="6">
        <v>80.6</v>
      </c>
      <c r="M50" s="6">
        <f t="shared" si="2"/>
        <v>48.35999999999999</v>
      </c>
      <c r="N50" s="7">
        <f t="shared" si="3"/>
        <v>74.67999999999999</v>
      </c>
    </row>
    <row r="51" spans="1:14" ht="14.25">
      <c r="A51" s="5" t="s">
        <v>73</v>
      </c>
      <c r="B51" s="8"/>
      <c r="C51" s="5" t="s">
        <v>52</v>
      </c>
      <c r="D51" s="5" t="s">
        <v>71</v>
      </c>
      <c r="E51" s="5">
        <v>94.2</v>
      </c>
      <c r="F51" s="5">
        <v>98</v>
      </c>
      <c r="G51" s="5">
        <v>192.2</v>
      </c>
      <c r="H51" s="8"/>
      <c r="I51" s="8">
        <f t="shared" si="4"/>
        <v>64.06666666666666</v>
      </c>
      <c r="J51" s="8">
        <f t="shared" si="5"/>
        <v>25.626666666666665</v>
      </c>
      <c r="K51" s="8"/>
      <c r="L51" s="6">
        <v>79</v>
      </c>
      <c r="M51" s="6">
        <f t="shared" si="2"/>
        <v>47.4</v>
      </c>
      <c r="N51" s="7">
        <f t="shared" si="3"/>
        <v>73.02666666666667</v>
      </c>
    </row>
    <row r="52" spans="1:14" ht="14.25">
      <c r="A52" s="5" t="s">
        <v>74</v>
      </c>
      <c r="B52" s="8"/>
      <c r="C52" s="5" t="s">
        <v>52</v>
      </c>
      <c r="D52" s="5" t="s">
        <v>71</v>
      </c>
      <c r="E52" s="5">
        <v>95.2</v>
      </c>
      <c r="F52" s="5">
        <v>95.5</v>
      </c>
      <c r="G52" s="5">
        <v>190.7</v>
      </c>
      <c r="H52" s="8"/>
      <c r="I52" s="8">
        <f t="shared" si="4"/>
        <v>63.56666666666666</v>
      </c>
      <c r="J52" s="8">
        <f t="shared" si="5"/>
        <v>25.426666666666666</v>
      </c>
      <c r="K52" s="8"/>
      <c r="L52" s="6">
        <v>78.2</v>
      </c>
      <c r="M52" s="6">
        <f t="shared" si="2"/>
        <v>46.92</v>
      </c>
      <c r="N52" s="7">
        <f t="shared" si="3"/>
        <v>72.34666666666666</v>
      </c>
    </row>
    <row r="53" spans="1:14" ht="14.25">
      <c r="A53" s="5" t="s">
        <v>75</v>
      </c>
      <c r="B53" s="8"/>
      <c r="C53" s="5" t="s">
        <v>52</v>
      </c>
      <c r="D53" s="5" t="s">
        <v>76</v>
      </c>
      <c r="E53" s="5">
        <v>90.5</v>
      </c>
      <c r="F53" s="5">
        <v>67.6</v>
      </c>
      <c r="G53" s="5">
        <v>158.1</v>
      </c>
      <c r="H53" s="8"/>
      <c r="I53" s="8">
        <f t="shared" si="4"/>
        <v>52.699999999999996</v>
      </c>
      <c r="J53" s="8">
        <f t="shared" si="5"/>
        <v>21.08</v>
      </c>
      <c r="K53" s="8"/>
      <c r="L53" s="6">
        <v>81.6</v>
      </c>
      <c r="M53" s="6">
        <f t="shared" si="2"/>
        <v>48.959999999999994</v>
      </c>
      <c r="N53" s="7">
        <f t="shared" si="3"/>
        <v>70.03999999999999</v>
      </c>
    </row>
    <row r="54" spans="1:14" s="1" customFormat="1" ht="14.25">
      <c r="A54" s="5" t="s">
        <v>77</v>
      </c>
      <c r="B54" s="8"/>
      <c r="C54" s="5" t="s">
        <v>52</v>
      </c>
      <c r="D54" s="5" t="s">
        <v>76</v>
      </c>
      <c r="E54" s="5">
        <v>80.5</v>
      </c>
      <c r="F54" s="5">
        <v>73.6</v>
      </c>
      <c r="G54" s="5">
        <v>154.1</v>
      </c>
      <c r="H54" s="8"/>
      <c r="I54" s="8">
        <f t="shared" si="4"/>
        <v>51.36666666666667</v>
      </c>
      <c r="J54" s="8">
        <f t="shared" si="5"/>
        <v>20.546666666666667</v>
      </c>
      <c r="K54" s="8"/>
      <c r="L54" s="10"/>
      <c r="M54" s="6">
        <f t="shared" si="2"/>
        <v>0</v>
      </c>
      <c r="N54" s="7">
        <f t="shared" si="3"/>
        <v>20.546666666666667</v>
      </c>
    </row>
    <row r="55" spans="1:14" ht="14.25">
      <c r="A55" s="5" t="s">
        <v>78</v>
      </c>
      <c r="B55" s="8"/>
      <c r="C55" s="5" t="s">
        <v>52</v>
      </c>
      <c r="D55" s="5" t="s">
        <v>76</v>
      </c>
      <c r="E55" s="5">
        <v>76.5</v>
      </c>
      <c r="F55" s="5">
        <v>67.7</v>
      </c>
      <c r="G55" s="5">
        <v>144.2</v>
      </c>
      <c r="H55" s="8"/>
      <c r="I55" s="8">
        <f t="shared" si="4"/>
        <v>48.06666666666666</v>
      </c>
      <c r="J55" s="8">
        <f t="shared" si="5"/>
        <v>19.226666666666667</v>
      </c>
      <c r="K55" s="8"/>
      <c r="L55" s="6">
        <v>75</v>
      </c>
      <c r="M55" s="6">
        <f t="shared" si="2"/>
        <v>45</v>
      </c>
      <c r="N55" s="7">
        <f t="shared" si="3"/>
        <v>64.22666666666666</v>
      </c>
    </row>
    <row r="56" spans="1:14" ht="14.25">
      <c r="A56" s="5" t="s">
        <v>80</v>
      </c>
      <c r="B56" s="8"/>
      <c r="C56" s="5" t="s">
        <v>79</v>
      </c>
      <c r="D56" s="5" t="s">
        <v>19</v>
      </c>
      <c r="E56" s="5">
        <v>85.5</v>
      </c>
      <c r="F56" s="5">
        <v>87</v>
      </c>
      <c r="G56" s="5">
        <v>172.5</v>
      </c>
      <c r="H56" s="8"/>
      <c r="I56" s="8">
        <f t="shared" si="4"/>
        <v>57.5</v>
      </c>
      <c r="J56" s="8">
        <f t="shared" si="5"/>
        <v>23</v>
      </c>
      <c r="K56" s="8"/>
      <c r="L56" s="6"/>
      <c r="M56" s="6">
        <f t="shared" si="2"/>
        <v>0</v>
      </c>
      <c r="N56" s="7">
        <f t="shared" si="3"/>
        <v>23</v>
      </c>
    </row>
    <row r="57" spans="1:14" ht="14.25">
      <c r="A57" s="5" t="s">
        <v>81</v>
      </c>
      <c r="B57" s="8"/>
      <c r="C57" s="5" t="s">
        <v>79</v>
      </c>
      <c r="D57" s="5" t="s">
        <v>19</v>
      </c>
      <c r="E57" s="5">
        <v>81</v>
      </c>
      <c r="F57" s="5">
        <v>83.9</v>
      </c>
      <c r="G57" s="5">
        <v>164.9</v>
      </c>
      <c r="H57" s="8"/>
      <c r="I57" s="8">
        <f t="shared" si="4"/>
        <v>54.96666666666667</v>
      </c>
      <c r="J57" s="8">
        <f t="shared" si="5"/>
        <v>21.986666666666668</v>
      </c>
      <c r="K57" s="8"/>
      <c r="L57" s="6">
        <v>68.8</v>
      </c>
      <c r="M57" s="6">
        <f t="shared" si="2"/>
        <v>41.279999999999994</v>
      </c>
      <c r="N57" s="7">
        <f t="shared" si="3"/>
        <v>63.266666666666666</v>
      </c>
    </row>
    <row r="58" spans="1:14" ht="14.25">
      <c r="A58" s="5" t="s">
        <v>82</v>
      </c>
      <c r="B58" s="8"/>
      <c r="C58" s="5" t="s">
        <v>79</v>
      </c>
      <c r="D58" s="5" t="s">
        <v>19</v>
      </c>
      <c r="E58" s="5">
        <v>72</v>
      </c>
      <c r="F58" s="5">
        <v>92.3</v>
      </c>
      <c r="G58" s="5">
        <v>164.3</v>
      </c>
      <c r="H58" s="8"/>
      <c r="I58" s="8">
        <f t="shared" si="4"/>
        <v>54.76666666666667</v>
      </c>
      <c r="J58" s="8">
        <f t="shared" si="5"/>
        <v>21.90666666666667</v>
      </c>
      <c r="K58" s="8"/>
      <c r="L58" s="6"/>
      <c r="M58" s="6">
        <f t="shared" si="2"/>
        <v>0</v>
      </c>
      <c r="N58" s="7">
        <f t="shared" si="3"/>
        <v>21.90666666666667</v>
      </c>
    </row>
    <row r="59" spans="1:14" ht="14.25">
      <c r="A59" s="5" t="s">
        <v>83</v>
      </c>
      <c r="B59" s="8"/>
      <c r="C59" s="5" t="s">
        <v>79</v>
      </c>
      <c r="D59" s="5" t="s">
        <v>84</v>
      </c>
      <c r="E59" s="5">
        <v>77.5</v>
      </c>
      <c r="F59" s="5">
        <v>86.2</v>
      </c>
      <c r="G59" s="5">
        <v>163.7</v>
      </c>
      <c r="H59" s="8"/>
      <c r="I59" s="8">
        <f t="shared" si="4"/>
        <v>54.56666666666666</v>
      </c>
      <c r="J59" s="8">
        <f aca="true" t="shared" si="6" ref="J59:J78">I59*0.4</f>
        <v>21.826666666666668</v>
      </c>
      <c r="K59" s="8"/>
      <c r="L59" s="6">
        <v>76.6</v>
      </c>
      <c r="M59" s="6">
        <f t="shared" si="2"/>
        <v>45.959999999999994</v>
      </c>
      <c r="N59" s="7">
        <f t="shared" si="3"/>
        <v>67.78666666666666</v>
      </c>
    </row>
    <row r="60" spans="1:14" ht="14.25">
      <c r="A60" s="5" t="s">
        <v>85</v>
      </c>
      <c r="B60" s="8"/>
      <c r="C60" s="5" t="s">
        <v>79</v>
      </c>
      <c r="D60" s="5" t="s">
        <v>84</v>
      </c>
      <c r="E60" s="5">
        <v>88.5</v>
      </c>
      <c r="F60" s="5">
        <v>69.1</v>
      </c>
      <c r="G60" s="5">
        <v>157.6</v>
      </c>
      <c r="H60" s="8"/>
      <c r="I60" s="8">
        <f t="shared" si="4"/>
        <v>52.53333333333333</v>
      </c>
      <c r="J60" s="8">
        <f t="shared" si="6"/>
        <v>21.013333333333335</v>
      </c>
      <c r="K60" s="8"/>
      <c r="L60" s="6">
        <v>81</v>
      </c>
      <c r="M60" s="6">
        <f t="shared" si="2"/>
        <v>48.6</v>
      </c>
      <c r="N60" s="7">
        <f t="shared" si="3"/>
        <v>69.61333333333334</v>
      </c>
    </row>
    <row r="61" spans="1:14" ht="14.25">
      <c r="A61" s="5" t="s">
        <v>86</v>
      </c>
      <c r="B61" s="8"/>
      <c r="C61" s="5" t="s">
        <v>79</v>
      </c>
      <c r="D61" s="5" t="s">
        <v>84</v>
      </c>
      <c r="E61" s="5">
        <v>77.5</v>
      </c>
      <c r="F61" s="5">
        <v>61.1</v>
      </c>
      <c r="G61" s="5">
        <v>138.6</v>
      </c>
      <c r="H61" s="8"/>
      <c r="I61" s="8">
        <f t="shared" si="4"/>
        <v>46.199999999999996</v>
      </c>
      <c r="J61" s="8">
        <f t="shared" si="6"/>
        <v>18.48</v>
      </c>
      <c r="K61" s="8"/>
      <c r="L61" s="6">
        <v>66.2</v>
      </c>
      <c r="M61" s="6">
        <f t="shared" si="2"/>
        <v>39.72</v>
      </c>
      <c r="N61" s="7">
        <f t="shared" si="3"/>
        <v>58.2</v>
      </c>
    </row>
    <row r="62" spans="1:14" ht="14.25">
      <c r="A62" s="5" t="s">
        <v>87</v>
      </c>
      <c r="B62" s="8"/>
      <c r="C62" s="5" t="s">
        <v>88</v>
      </c>
      <c r="D62" s="5" t="s">
        <v>89</v>
      </c>
      <c r="E62" s="5">
        <v>83</v>
      </c>
      <c r="F62" s="5">
        <v>100.5</v>
      </c>
      <c r="G62" s="5">
        <v>183.5</v>
      </c>
      <c r="H62" s="8"/>
      <c r="I62" s="8">
        <f t="shared" si="4"/>
        <v>61.166666666666664</v>
      </c>
      <c r="J62" s="8">
        <f t="shared" si="6"/>
        <v>24.46666666666667</v>
      </c>
      <c r="K62" s="8"/>
      <c r="L62" s="6">
        <v>74.8</v>
      </c>
      <c r="M62" s="6">
        <f t="shared" si="2"/>
        <v>44.879999999999995</v>
      </c>
      <c r="N62" s="7">
        <f t="shared" si="3"/>
        <v>69.34666666666666</v>
      </c>
    </row>
    <row r="63" spans="1:14" ht="14.25">
      <c r="A63" s="5" t="s">
        <v>90</v>
      </c>
      <c r="B63" s="8"/>
      <c r="C63" s="5" t="s">
        <v>88</v>
      </c>
      <c r="D63" s="5" t="s">
        <v>89</v>
      </c>
      <c r="E63" s="5">
        <v>88</v>
      </c>
      <c r="F63" s="5">
        <v>79.8</v>
      </c>
      <c r="G63" s="5">
        <v>167.8</v>
      </c>
      <c r="H63" s="8"/>
      <c r="I63" s="8">
        <f t="shared" si="4"/>
        <v>55.93333333333334</v>
      </c>
      <c r="J63" s="8">
        <f t="shared" si="6"/>
        <v>22.373333333333335</v>
      </c>
      <c r="K63" s="8"/>
      <c r="L63" s="6">
        <v>77</v>
      </c>
      <c r="M63" s="6">
        <f t="shared" si="2"/>
        <v>46.199999999999996</v>
      </c>
      <c r="N63" s="7">
        <f t="shared" si="3"/>
        <v>68.57333333333332</v>
      </c>
    </row>
    <row r="64" spans="1:14" ht="14.25">
      <c r="A64" s="5" t="s">
        <v>91</v>
      </c>
      <c r="B64" s="8"/>
      <c r="C64" s="5" t="s">
        <v>88</v>
      </c>
      <c r="D64" s="5" t="s">
        <v>89</v>
      </c>
      <c r="E64" s="5">
        <v>87.5</v>
      </c>
      <c r="F64" s="5">
        <v>75.7</v>
      </c>
      <c r="G64" s="5">
        <v>163.2</v>
      </c>
      <c r="H64" s="8"/>
      <c r="I64" s="8">
        <f t="shared" si="4"/>
        <v>54.4</v>
      </c>
      <c r="J64" s="8">
        <f t="shared" si="6"/>
        <v>21.76</v>
      </c>
      <c r="K64" s="8"/>
      <c r="L64" s="6">
        <v>75.4</v>
      </c>
      <c r="M64" s="6">
        <f t="shared" si="2"/>
        <v>45.24</v>
      </c>
      <c r="N64" s="7">
        <f t="shared" si="3"/>
        <v>67</v>
      </c>
    </row>
    <row r="65" spans="1:14" ht="14.25">
      <c r="A65" s="5" t="s">
        <v>92</v>
      </c>
      <c r="B65" s="8"/>
      <c r="C65" s="5" t="s">
        <v>88</v>
      </c>
      <c r="D65" s="5" t="s">
        <v>89</v>
      </c>
      <c r="E65" s="5">
        <v>71</v>
      </c>
      <c r="F65" s="5">
        <v>91.1</v>
      </c>
      <c r="G65" s="5">
        <v>162.1</v>
      </c>
      <c r="H65" s="8"/>
      <c r="I65" s="8">
        <f t="shared" si="4"/>
        <v>54.03333333333333</v>
      </c>
      <c r="J65" s="8">
        <f t="shared" si="6"/>
        <v>21.613333333333333</v>
      </c>
      <c r="K65" s="8"/>
      <c r="L65" s="6"/>
      <c r="M65" s="6">
        <f t="shared" si="2"/>
        <v>0</v>
      </c>
      <c r="N65" s="7">
        <f t="shared" si="3"/>
        <v>21.613333333333333</v>
      </c>
    </row>
    <row r="66" spans="1:14" ht="14.25">
      <c r="A66" s="5" t="s">
        <v>93</v>
      </c>
      <c r="B66" s="8"/>
      <c r="C66" s="5" t="s">
        <v>88</v>
      </c>
      <c r="D66" s="5" t="s">
        <v>89</v>
      </c>
      <c r="E66" s="5">
        <v>80.5</v>
      </c>
      <c r="F66" s="5">
        <v>75.5</v>
      </c>
      <c r="G66" s="5">
        <v>156</v>
      </c>
      <c r="H66" s="8"/>
      <c r="I66" s="8">
        <f aca="true" t="shared" si="7" ref="I66:I97">(E66+F66)/2*2/3+H66</f>
        <v>52</v>
      </c>
      <c r="J66" s="8">
        <f t="shared" si="6"/>
        <v>20.8</v>
      </c>
      <c r="K66" s="8"/>
      <c r="L66" s="6">
        <v>82.4</v>
      </c>
      <c r="M66" s="6">
        <f t="shared" si="2"/>
        <v>49.440000000000005</v>
      </c>
      <c r="N66" s="7">
        <f t="shared" si="3"/>
        <v>70.24000000000001</v>
      </c>
    </row>
    <row r="67" spans="1:14" ht="14.25">
      <c r="A67" s="5" t="s">
        <v>94</v>
      </c>
      <c r="B67" s="8"/>
      <c r="C67" s="5" t="s">
        <v>88</v>
      </c>
      <c r="D67" s="5" t="s">
        <v>89</v>
      </c>
      <c r="E67" s="5">
        <v>77.5</v>
      </c>
      <c r="F67" s="5">
        <v>68.9</v>
      </c>
      <c r="G67" s="5">
        <v>146.4</v>
      </c>
      <c r="H67" s="8"/>
      <c r="I67" s="8">
        <f t="shared" si="7"/>
        <v>48.800000000000004</v>
      </c>
      <c r="J67" s="8">
        <f t="shared" si="6"/>
        <v>19.520000000000003</v>
      </c>
      <c r="K67" s="8"/>
      <c r="L67" s="6">
        <v>78.8</v>
      </c>
      <c r="M67" s="6">
        <f aca="true" t="shared" si="8" ref="M67:M115">L67*0.6</f>
        <v>47.279999999999994</v>
      </c>
      <c r="N67" s="7">
        <f aca="true" t="shared" si="9" ref="N67:N115">J67+M67</f>
        <v>66.8</v>
      </c>
    </row>
    <row r="68" spans="1:14" ht="14.25">
      <c r="A68" s="5" t="s">
        <v>95</v>
      </c>
      <c r="B68" s="8"/>
      <c r="C68" s="5" t="s">
        <v>88</v>
      </c>
      <c r="D68" s="5" t="s">
        <v>96</v>
      </c>
      <c r="E68" s="5">
        <v>83</v>
      </c>
      <c r="F68" s="5">
        <v>80.8</v>
      </c>
      <c r="G68" s="5">
        <v>163.8</v>
      </c>
      <c r="H68" s="8"/>
      <c r="I68" s="8">
        <f t="shared" si="7"/>
        <v>54.6</v>
      </c>
      <c r="J68" s="8">
        <f t="shared" si="6"/>
        <v>21.840000000000003</v>
      </c>
      <c r="K68" s="8"/>
      <c r="L68" s="6">
        <v>84</v>
      </c>
      <c r="M68" s="6">
        <f t="shared" si="8"/>
        <v>50.4</v>
      </c>
      <c r="N68" s="7">
        <f t="shared" si="9"/>
        <v>72.24000000000001</v>
      </c>
    </row>
    <row r="69" spans="1:14" ht="14.25">
      <c r="A69" s="5" t="s">
        <v>97</v>
      </c>
      <c r="B69" s="8"/>
      <c r="C69" s="5" t="s">
        <v>88</v>
      </c>
      <c r="D69" s="5" t="s">
        <v>96</v>
      </c>
      <c r="E69" s="5">
        <v>80.5</v>
      </c>
      <c r="F69" s="5">
        <v>78.5</v>
      </c>
      <c r="G69" s="5">
        <v>159</v>
      </c>
      <c r="H69" s="8"/>
      <c r="I69" s="8">
        <f t="shared" si="7"/>
        <v>53</v>
      </c>
      <c r="J69" s="8">
        <f t="shared" si="6"/>
        <v>21.200000000000003</v>
      </c>
      <c r="K69" s="8"/>
      <c r="L69" s="6">
        <v>77.2</v>
      </c>
      <c r="M69" s="6">
        <f t="shared" si="8"/>
        <v>46.32</v>
      </c>
      <c r="N69" s="7">
        <f t="shared" si="9"/>
        <v>67.52000000000001</v>
      </c>
    </row>
    <row r="70" spans="1:14" ht="14.25">
      <c r="A70" s="5" t="s">
        <v>98</v>
      </c>
      <c r="B70" s="8"/>
      <c r="C70" s="5" t="s">
        <v>88</v>
      </c>
      <c r="D70" s="5" t="s">
        <v>96</v>
      </c>
      <c r="E70" s="5">
        <v>87</v>
      </c>
      <c r="F70" s="5">
        <v>66.5</v>
      </c>
      <c r="G70" s="5">
        <v>153.5</v>
      </c>
      <c r="H70" s="8"/>
      <c r="I70" s="8">
        <f t="shared" si="7"/>
        <v>51.166666666666664</v>
      </c>
      <c r="J70" s="8">
        <f t="shared" si="6"/>
        <v>20.46666666666667</v>
      </c>
      <c r="K70" s="8"/>
      <c r="L70" s="6">
        <v>72.6</v>
      </c>
      <c r="M70" s="6">
        <f t="shared" si="8"/>
        <v>43.559999999999995</v>
      </c>
      <c r="N70" s="7">
        <f t="shared" si="9"/>
        <v>64.02666666666667</v>
      </c>
    </row>
    <row r="71" spans="1:14" ht="14.25">
      <c r="A71" s="5" t="s">
        <v>99</v>
      </c>
      <c r="B71" s="8"/>
      <c r="C71" s="5" t="s">
        <v>88</v>
      </c>
      <c r="D71" s="5" t="s">
        <v>100</v>
      </c>
      <c r="E71" s="5">
        <v>111</v>
      </c>
      <c r="F71" s="5">
        <v>55.8</v>
      </c>
      <c r="G71" s="5">
        <v>166.8</v>
      </c>
      <c r="H71" s="8"/>
      <c r="I71" s="8">
        <f t="shared" si="7"/>
        <v>55.6</v>
      </c>
      <c r="J71" s="8">
        <f t="shared" si="6"/>
        <v>22.240000000000002</v>
      </c>
      <c r="K71" s="8"/>
      <c r="L71" s="6">
        <v>76.4</v>
      </c>
      <c r="M71" s="6">
        <f t="shared" si="8"/>
        <v>45.84</v>
      </c>
      <c r="N71" s="7">
        <f t="shared" si="9"/>
        <v>68.08000000000001</v>
      </c>
    </row>
    <row r="72" spans="1:14" ht="14.25">
      <c r="A72" s="5" t="s">
        <v>101</v>
      </c>
      <c r="B72" s="8"/>
      <c r="C72" s="5" t="s">
        <v>88</v>
      </c>
      <c r="D72" s="5" t="s">
        <v>100</v>
      </c>
      <c r="E72" s="5">
        <v>87.5</v>
      </c>
      <c r="F72" s="5">
        <v>75</v>
      </c>
      <c r="G72" s="5">
        <v>162.5</v>
      </c>
      <c r="H72" s="8"/>
      <c r="I72" s="8">
        <f t="shared" si="7"/>
        <v>54.166666666666664</v>
      </c>
      <c r="J72" s="8">
        <f t="shared" si="6"/>
        <v>21.666666666666668</v>
      </c>
      <c r="K72" s="8"/>
      <c r="L72" s="6">
        <v>77.4</v>
      </c>
      <c r="M72" s="6">
        <f t="shared" si="8"/>
        <v>46.440000000000005</v>
      </c>
      <c r="N72" s="7">
        <f t="shared" si="9"/>
        <v>68.10666666666667</v>
      </c>
    </row>
    <row r="73" spans="1:14" ht="14.25">
      <c r="A73" s="5" t="s">
        <v>102</v>
      </c>
      <c r="B73" s="8"/>
      <c r="C73" s="5" t="s">
        <v>88</v>
      </c>
      <c r="D73" s="5" t="s">
        <v>100</v>
      </c>
      <c r="E73" s="5">
        <v>89</v>
      </c>
      <c r="F73" s="5">
        <v>70.6</v>
      </c>
      <c r="G73" s="5">
        <v>159.6</v>
      </c>
      <c r="H73" s="8"/>
      <c r="I73" s="8">
        <f t="shared" si="7"/>
        <v>53.199999999999996</v>
      </c>
      <c r="J73" s="8">
        <f t="shared" si="6"/>
        <v>21.28</v>
      </c>
      <c r="K73" s="8"/>
      <c r="L73" s="6">
        <v>76.6</v>
      </c>
      <c r="M73" s="6">
        <f t="shared" si="8"/>
        <v>45.959999999999994</v>
      </c>
      <c r="N73" s="7">
        <f t="shared" si="9"/>
        <v>67.24</v>
      </c>
    </row>
    <row r="74" spans="1:14" s="1" customFormat="1" ht="14.25">
      <c r="A74" s="5" t="s">
        <v>103</v>
      </c>
      <c r="B74" s="8"/>
      <c r="C74" s="5" t="s">
        <v>88</v>
      </c>
      <c r="D74" s="5" t="s">
        <v>104</v>
      </c>
      <c r="E74" s="5">
        <v>101.5</v>
      </c>
      <c r="F74" s="5">
        <v>123</v>
      </c>
      <c r="G74" s="5">
        <v>224.5</v>
      </c>
      <c r="H74" s="8"/>
      <c r="I74" s="8">
        <f t="shared" si="7"/>
        <v>74.83333333333333</v>
      </c>
      <c r="J74" s="8">
        <f t="shared" si="6"/>
        <v>29.933333333333334</v>
      </c>
      <c r="K74" s="8"/>
      <c r="L74" s="9">
        <v>79.6</v>
      </c>
      <c r="M74" s="6">
        <f t="shared" si="8"/>
        <v>47.76</v>
      </c>
      <c r="N74" s="7">
        <f t="shared" si="9"/>
        <v>77.69333333333333</v>
      </c>
    </row>
    <row r="75" spans="1:14" ht="14.25">
      <c r="A75" s="11" t="s">
        <v>105</v>
      </c>
      <c r="B75" s="12"/>
      <c r="C75" s="11" t="s">
        <v>88</v>
      </c>
      <c r="D75" s="11" t="s">
        <v>104</v>
      </c>
      <c r="E75" s="11">
        <v>106</v>
      </c>
      <c r="F75" s="11">
        <v>93.5</v>
      </c>
      <c r="G75" s="11">
        <v>199.5</v>
      </c>
      <c r="H75" s="12">
        <v>5</v>
      </c>
      <c r="I75" s="8">
        <f t="shared" si="7"/>
        <v>71.5</v>
      </c>
      <c r="J75" s="8">
        <f t="shared" si="6"/>
        <v>28.6</v>
      </c>
      <c r="K75" s="8"/>
      <c r="L75" s="6">
        <v>81.6</v>
      </c>
      <c r="M75" s="6">
        <f t="shared" si="8"/>
        <v>48.959999999999994</v>
      </c>
      <c r="N75" s="7">
        <f t="shared" si="9"/>
        <v>77.56</v>
      </c>
    </row>
    <row r="76" spans="1:14" ht="14.25">
      <c r="A76" s="5" t="s">
        <v>106</v>
      </c>
      <c r="B76" s="8"/>
      <c r="C76" s="5" t="s">
        <v>88</v>
      </c>
      <c r="D76" s="5" t="s">
        <v>104</v>
      </c>
      <c r="E76" s="5">
        <v>101</v>
      </c>
      <c r="F76" s="5">
        <v>104</v>
      </c>
      <c r="G76" s="5">
        <v>205</v>
      </c>
      <c r="H76" s="8"/>
      <c r="I76" s="8">
        <f t="shared" si="7"/>
        <v>68.33333333333333</v>
      </c>
      <c r="J76" s="8">
        <f t="shared" si="6"/>
        <v>27.333333333333332</v>
      </c>
      <c r="K76" s="8"/>
      <c r="L76" s="6">
        <v>71</v>
      </c>
      <c r="M76" s="6">
        <f t="shared" si="8"/>
        <v>42.6</v>
      </c>
      <c r="N76" s="7">
        <f t="shared" si="9"/>
        <v>69.93333333333334</v>
      </c>
    </row>
    <row r="77" spans="1:14" ht="14.25">
      <c r="A77" s="5" t="s">
        <v>107</v>
      </c>
      <c r="B77" s="8"/>
      <c r="C77" s="5" t="s">
        <v>108</v>
      </c>
      <c r="D77" s="5" t="s">
        <v>109</v>
      </c>
      <c r="E77" s="5">
        <v>103</v>
      </c>
      <c r="F77" s="5">
        <v>86.1</v>
      </c>
      <c r="G77" s="5">
        <v>189.1</v>
      </c>
      <c r="H77" s="8"/>
      <c r="I77" s="8">
        <f t="shared" si="7"/>
        <v>63.03333333333333</v>
      </c>
      <c r="J77" s="8">
        <f t="shared" si="6"/>
        <v>25.213333333333335</v>
      </c>
      <c r="K77" s="8"/>
      <c r="L77" s="6">
        <v>72.6</v>
      </c>
      <c r="M77" s="6">
        <f t="shared" si="8"/>
        <v>43.559999999999995</v>
      </c>
      <c r="N77" s="7">
        <f t="shared" si="9"/>
        <v>68.77333333333333</v>
      </c>
    </row>
    <row r="78" spans="1:14" ht="14.25">
      <c r="A78" s="5" t="s">
        <v>110</v>
      </c>
      <c r="B78" s="8"/>
      <c r="C78" s="5" t="s">
        <v>108</v>
      </c>
      <c r="D78" s="5" t="s">
        <v>109</v>
      </c>
      <c r="E78" s="5">
        <v>79.5</v>
      </c>
      <c r="F78" s="5">
        <v>69.7</v>
      </c>
      <c r="G78" s="5">
        <v>149.2</v>
      </c>
      <c r="H78" s="8"/>
      <c r="I78" s="8">
        <f t="shared" si="7"/>
        <v>49.73333333333333</v>
      </c>
      <c r="J78" s="8">
        <f t="shared" si="6"/>
        <v>19.89333333333333</v>
      </c>
      <c r="K78" s="8"/>
      <c r="L78" s="6">
        <v>83.2</v>
      </c>
      <c r="M78" s="6">
        <f t="shared" si="8"/>
        <v>49.92</v>
      </c>
      <c r="N78" s="7">
        <f t="shared" si="9"/>
        <v>69.81333333333333</v>
      </c>
    </row>
    <row r="79" spans="1:14" ht="14.25">
      <c r="A79" s="5" t="s">
        <v>111</v>
      </c>
      <c r="B79" s="8"/>
      <c r="C79" s="5" t="s">
        <v>108</v>
      </c>
      <c r="D79" s="5" t="s">
        <v>109</v>
      </c>
      <c r="E79" s="5">
        <v>94.5</v>
      </c>
      <c r="F79" s="5">
        <v>52.4</v>
      </c>
      <c r="G79" s="5">
        <v>146.9</v>
      </c>
      <c r="H79" s="8"/>
      <c r="I79" s="8">
        <f t="shared" si="7"/>
        <v>48.96666666666667</v>
      </c>
      <c r="J79" s="8">
        <f aca="true" t="shared" si="10" ref="J79:J91">I79*0.4</f>
        <v>19.58666666666667</v>
      </c>
      <c r="K79" s="8"/>
      <c r="L79" s="6">
        <v>75.8</v>
      </c>
      <c r="M79" s="6">
        <f t="shared" si="8"/>
        <v>45.48</v>
      </c>
      <c r="N79" s="7">
        <f t="shared" si="9"/>
        <v>65.06666666666666</v>
      </c>
    </row>
    <row r="80" spans="1:14" ht="14.25">
      <c r="A80" s="5" t="s">
        <v>113</v>
      </c>
      <c r="B80" s="8"/>
      <c r="C80" s="5" t="s">
        <v>108</v>
      </c>
      <c r="D80" s="5" t="s">
        <v>112</v>
      </c>
      <c r="E80" s="5">
        <v>102.5</v>
      </c>
      <c r="F80" s="5">
        <v>80.7</v>
      </c>
      <c r="G80" s="5">
        <v>183.2</v>
      </c>
      <c r="H80" s="8"/>
      <c r="I80" s="8">
        <f t="shared" si="7"/>
        <v>61.06666666666666</v>
      </c>
      <c r="J80" s="8">
        <f t="shared" si="10"/>
        <v>24.426666666666666</v>
      </c>
      <c r="K80" s="8"/>
      <c r="L80" s="6">
        <v>78.6</v>
      </c>
      <c r="M80" s="6">
        <f t="shared" si="8"/>
        <v>47.16</v>
      </c>
      <c r="N80" s="7">
        <f t="shared" si="9"/>
        <v>71.58666666666666</v>
      </c>
    </row>
    <row r="81" spans="1:14" ht="14.25">
      <c r="A81" s="5" t="s">
        <v>114</v>
      </c>
      <c r="B81" s="8"/>
      <c r="C81" s="5" t="s">
        <v>108</v>
      </c>
      <c r="D81" s="5" t="s">
        <v>112</v>
      </c>
      <c r="E81" s="5">
        <v>98</v>
      </c>
      <c r="F81" s="5">
        <v>77.7</v>
      </c>
      <c r="G81" s="5">
        <v>175.7</v>
      </c>
      <c r="H81" s="8"/>
      <c r="I81" s="8">
        <f t="shared" si="7"/>
        <v>58.56666666666666</v>
      </c>
      <c r="J81" s="8">
        <f t="shared" si="10"/>
        <v>23.426666666666666</v>
      </c>
      <c r="K81" s="8"/>
      <c r="L81" s="6">
        <v>72.2</v>
      </c>
      <c r="M81" s="6">
        <f t="shared" si="8"/>
        <v>43.32</v>
      </c>
      <c r="N81" s="7">
        <f t="shared" si="9"/>
        <v>66.74666666666667</v>
      </c>
    </row>
    <row r="82" spans="1:14" ht="14.25">
      <c r="A82" s="5" t="s">
        <v>115</v>
      </c>
      <c r="B82" s="8"/>
      <c r="C82" s="5" t="s">
        <v>108</v>
      </c>
      <c r="D82" s="5" t="s">
        <v>112</v>
      </c>
      <c r="E82" s="5">
        <v>53</v>
      </c>
      <c r="F82" s="5">
        <v>70.8</v>
      </c>
      <c r="G82" s="5">
        <v>123.8</v>
      </c>
      <c r="H82" s="8"/>
      <c r="I82" s="8">
        <f t="shared" si="7"/>
        <v>41.266666666666666</v>
      </c>
      <c r="J82" s="8">
        <f t="shared" si="10"/>
        <v>16.506666666666668</v>
      </c>
      <c r="K82" s="8"/>
      <c r="L82" s="6">
        <v>77.2</v>
      </c>
      <c r="M82" s="6">
        <f t="shared" si="8"/>
        <v>46.32</v>
      </c>
      <c r="N82" s="7">
        <f t="shared" si="9"/>
        <v>62.82666666666667</v>
      </c>
    </row>
    <row r="83" spans="1:14" ht="14.25">
      <c r="A83" s="11" t="s">
        <v>116</v>
      </c>
      <c r="B83" s="12"/>
      <c r="C83" s="11" t="s">
        <v>117</v>
      </c>
      <c r="D83" s="11" t="s">
        <v>68</v>
      </c>
      <c r="E83" s="11">
        <v>94.5</v>
      </c>
      <c r="F83" s="11">
        <v>94</v>
      </c>
      <c r="G83" s="11">
        <v>188.5</v>
      </c>
      <c r="H83" s="12">
        <v>5</v>
      </c>
      <c r="I83" s="8">
        <f t="shared" si="7"/>
        <v>67.83333333333334</v>
      </c>
      <c r="J83" s="8">
        <f t="shared" si="10"/>
        <v>27.13333333333334</v>
      </c>
      <c r="K83" s="8"/>
      <c r="L83" s="6">
        <v>76</v>
      </c>
      <c r="M83" s="6">
        <f t="shared" si="8"/>
        <v>45.6</v>
      </c>
      <c r="N83" s="7">
        <f t="shared" si="9"/>
        <v>72.73333333333335</v>
      </c>
    </row>
    <row r="84" spans="1:14" ht="14.25">
      <c r="A84" s="5" t="s">
        <v>118</v>
      </c>
      <c r="B84" s="8"/>
      <c r="C84" s="5" t="s">
        <v>117</v>
      </c>
      <c r="D84" s="5" t="s">
        <v>68</v>
      </c>
      <c r="E84" s="5">
        <v>101.5</v>
      </c>
      <c r="F84" s="5">
        <v>90</v>
      </c>
      <c r="G84" s="5">
        <v>191.5</v>
      </c>
      <c r="H84" s="8"/>
      <c r="I84" s="8">
        <f t="shared" si="7"/>
        <v>63.833333333333336</v>
      </c>
      <c r="J84" s="8">
        <f t="shared" si="10"/>
        <v>25.533333333333335</v>
      </c>
      <c r="K84" s="8"/>
      <c r="L84" s="6">
        <v>78</v>
      </c>
      <c r="M84" s="6">
        <f t="shared" si="8"/>
        <v>46.8</v>
      </c>
      <c r="N84" s="7">
        <f t="shared" si="9"/>
        <v>72.33333333333333</v>
      </c>
    </row>
    <row r="85" spans="1:14" ht="14.25">
      <c r="A85" s="5" t="s">
        <v>119</v>
      </c>
      <c r="B85" s="8"/>
      <c r="C85" s="5" t="s">
        <v>117</v>
      </c>
      <c r="D85" s="5" t="s">
        <v>68</v>
      </c>
      <c r="E85" s="5">
        <v>89</v>
      </c>
      <c r="F85" s="5">
        <v>97</v>
      </c>
      <c r="G85" s="5">
        <v>186</v>
      </c>
      <c r="H85" s="8"/>
      <c r="I85" s="8">
        <f t="shared" si="7"/>
        <v>62</v>
      </c>
      <c r="J85" s="8">
        <f t="shared" si="10"/>
        <v>24.8</v>
      </c>
      <c r="K85" s="8"/>
      <c r="L85" s="6">
        <v>74.4</v>
      </c>
      <c r="M85" s="6">
        <f t="shared" si="8"/>
        <v>44.64</v>
      </c>
      <c r="N85" s="7">
        <f t="shared" si="9"/>
        <v>69.44</v>
      </c>
    </row>
    <row r="86" spans="1:14" ht="14.25">
      <c r="A86" s="5" t="s">
        <v>120</v>
      </c>
      <c r="B86" s="8"/>
      <c r="C86" s="5" t="s">
        <v>117</v>
      </c>
      <c r="D86" s="5" t="s">
        <v>39</v>
      </c>
      <c r="E86" s="5">
        <v>92.5</v>
      </c>
      <c r="F86" s="5">
        <v>92.1</v>
      </c>
      <c r="G86" s="5">
        <v>184.6</v>
      </c>
      <c r="H86" s="8"/>
      <c r="I86" s="8">
        <f t="shared" si="7"/>
        <v>61.53333333333333</v>
      </c>
      <c r="J86" s="8">
        <f t="shared" si="10"/>
        <v>24.613333333333333</v>
      </c>
      <c r="K86" s="8"/>
      <c r="L86" s="6">
        <v>72</v>
      </c>
      <c r="M86" s="6">
        <f t="shared" si="8"/>
        <v>43.199999999999996</v>
      </c>
      <c r="N86" s="7">
        <f t="shared" si="9"/>
        <v>67.81333333333333</v>
      </c>
    </row>
    <row r="87" spans="1:14" ht="14.25">
      <c r="A87" s="5" t="s">
        <v>121</v>
      </c>
      <c r="B87" s="8"/>
      <c r="C87" s="5" t="s">
        <v>117</v>
      </c>
      <c r="D87" s="5" t="s">
        <v>39</v>
      </c>
      <c r="E87" s="5">
        <v>91</v>
      </c>
      <c r="F87" s="5">
        <v>79</v>
      </c>
      <c r="G87" s="5">
        <v>170</v>
      </c>
      <c r="H87" s="8"/>
      <c r="I87" s="8">
        <f t="shared" si="7"/>
        <v>56.666666666666664</v>
      </c>
      <c r="J87" s="8">
        <f t="shared" si="10"/>
        <v>22.666666666666668</v>
      </c>
      <c r="K87" s="8"/>
      <c r="L87" s="6">
        <v>82</v>
      </c>
      <c r="M87" s="6">
        <f t="shared" si="8"/>
        <v>49.199999999999996</v>
      </c>
      <c r="N87" s="7">
        <f t="shared" si="9"/>
        <v>71.86666666666666</v>
      </c>
    </row>
    <row r="88" spans="1:14" ht="14.25">
      <c r="A88" s="5" t="s">
        <v>122</v>
      </c>
      <c r="B88" s="8"/>
      <c r="C88" s="5" t="s">
        <v>117</v>
      </c>
      <c r="D88" s="5" t="s">
        <v>39</v>
      </c>
      <c r="E88" s="5">
        <v>75</v>
      </c>
      <c r="F88" s="5">
        <v>84.2</v>
      </c>
      <c r="G88" s="5">
        <v>159.2</v>
      </c>
      <c r="H88" s="8"/>
      <c r="I88" s="8">
        <f t="shared" si="7"/>
        <v>53.06666666666666</v>
      </c>
      <c r="J88" s="8">
        <f t="shared" si="10"/>
        <v>21.226666666666667</v>
      </c>
      <c r="K88" s="8"/>
      <c r="L88" s="6">
        <v>70</v>
      </c>
      <c r="M88" s="6">
        <f t="shared" si="8"/>
        <v>42</v>
      </c>
      <c r="N88" s="7">
        <f t="shared" si="9"/>
        <v>63.22666666666667</v>
      </c>
    </row>
    <row r="89" spans="1:14" ht="14.25">
      <c r="A89" s="5" t="s">
        <v>123</v>
      </c>
      <c r="B89" s="8"/>
      <c r="C89" s="5" t="s">
        <v>117</v>
      </c>
      <c r="D89" s="5" t="s">
        <v>39</v>
      </c>
      <c r="E89" s="5">
        <v>66.5</v>
      </c>
      <c r="F89" s="5">
        <v>91.1</v>
      </c>
      <c r="G89" s="5">
        <v>157.6</v>
      </c>
      <c r="H89" s="8"/>
      <c r="I89" s="8">
        <f t="shared" si="7"/>
        <v>52.53333333333333</v>
      </c>
      <c r="J89" s="8">
        <f t="shared" si="10"/>
        <v>21.013333333333335</v>
      </c>
      <c r="K89" s="8"/>
      <c r="L89" s="6">
        <v>70.8</v>
      </c>
      <c r="M89" s="6">
        <f t="shared" si="8"/>
        <v>42.48</v>
      </c>
      <c r="N89" s="7">
        <f t="shared" si="9"/>
        <v>63.49333333333333</v>
      </c>
    </row>
    <row r="90" spans="1:14" ht="14.25">
      <c r="A90" s="5" t="s">
        <v>124</v>
      </c>
      <c r="B90" s="8"/>
      <c r="C90" s="5" t="s">
        <v>117</v>
      </c>
      <c r="D90" s="5" t="s">
        <v>39</v>
      </c>
      <c r="E90" s="5">
        <v>70.5</v>
      </c>
      <c r="F90" s="5">
        <v>82.3</v>
      </c>
      <c r="G90" s="5">
        <v>152.8</v>
      </c>
      <c r="H90" s="8"/>
      <c r="I90" s="8">
        <f t="shared" si="7"/>
        <v>50.93333333333334</v>
      </c>
      <c r="J90" s="8">
        <f t="shared" si="10"/>
        <v>20.373333333333335</v>
      </c>
      <c r="K90" s="8"/>
      <c r="L90" s="6">
        <v>76.6</v>
      </c>
      <c r="M90" s="6">
        <f t="shared" si="8"/>
        <v>45.959999999999994</v>
      </c>
      <c r="N90" s="7">
        <f t="shared" si="9"/>
        <v>66.33333333333333</v>
      </c>
    </row>
    <row r="91" spans="1:14" ht="14.25">
      <c r="A91" s="5" t="s">
        <v>125</v>
      </c>
      <c r="B91" s="8"/>
      <c r="C91" s="5" t="s">
        <v>117</v>
      </c>
      <c r="D91" s="5" t="s">
        <v>39</v>
      </c>
      <c r="E91" s="5">
        <v>66</v>
      </c>
      <c r="F91" s="5">
        <v>86.6</v>
      </c>
      <c r="G91" s="5">
        <v>152.6</v>
      </c>
      <c r="H91" s="8"/>
      <c r="I91" s="8">
        <f t="shared" si="7"/>
        <v>50.86666666666667</v>
      </c>
      <c r="J91" s="8">
        <f t="shared" si="10"/>
        <v>20.346666666666668</v>
      </c>
      <c r="K91" s="8"/>
      <c r="L91" s="6">
        <v>55.8</v>
      </c>
      <c r="M91" s="6">
        <f t="shared" si="8"/>
        <v>33.48</v>
      </c>
      <c r="N91" s="7">
        <f t="shared" si="9"/>
        <v>53.82666666666667</v>
      </c>
    </row>
    <row r="92" spans="1:14" ht="14.25">
      <c r="A92" s="5" t="s">
        <v>127</v>
      </c>
      <c r="B92" s="8"/>
      <c r="C92" s="5" t="s">
        <v>126</v>
      </c>
      <c r="D92" s="5" t="s">
        <v>128</v>
      </c>
      <c r="E92" s="5">
        <v>94.5</v>
      </c>
      <c r="F92" s="5">
        <v>87</v>
      </c>
      <c r="G92" s="5">
        <v>181.5</v>
      </c>
      <c r="H92" s="8"/>
      <c r="I92" s="8">
        <f t="shared" si="7"/>
        <v>60.5</v>
      </c>
      <c r="J92" s="8">
        <f aca="true" t="shared" si="11" ref="J92:J103">I92*0.4</f>
        <v>24.200000000000003</v>
      </c>
      <c r="K92" s="8"/>
      <c r="L92" s="6">
        <v>76</v>
      </c>
      <c r="M92" s="6">
        <f t="shared" si="8"/>
        <v>45.6</v>
      </c>
      <c r="N92" s="7">
        <f t="shared" si="9"/>
        <v>69.80000000000001</v>
      </c>
    </row>
    <row r="93" spans="1:14" ht="14.25">
      <c r="A93" s="5" t="s">
        <v>129</v>
      </c>
      <c r="B93" s="8"/>
      <c r="C93" s="5" t="s">
        <v>126</v>
      </c>
      <c r="D93" s="5" t="s">
        <v>128</v>
      </c>
      <c r="E93" s="5">
        <v>79</v>
      </c>
      <c r="F93" s="5">
        <v>71.7</v>
      </c>
      <c r="G93" s="5">
        <v>150.7</v>
      </c>
      <c r="H93" s="8"/>
      <c r="I93" s="8">
        <f t="shared" si="7"/>
        <v>50.23333333333333</v>
      </c>
      <c r="J93" s="8">
        <f t="shared" si="11"/>
        <v>20.093333333333334</v>
      </c>
      <c r="K93" s="8"/>
      <c r="L93" s="6"/>
      <c r="M93" s="6">
        <f t="shared" si="8"/>
        <v>0</v>
      </c>
      <c r="N93" s="7">
        <f t="shared" si="9"/>
        <v>20.093333333333334</v>
      </c>
    </row>
    <row r="94" spans="1:14" ht="14.25">
      <c r="A94" s="5" t="s">
        <v>130</v>
      </c>
      <c r="B94" s="8"/>
      <c r="C94" s="5" t="s">
        <v>126</v>
      </c>
      <c r="D94" s="5" t="s">
        <v>128</v>
      </c>
      <c r="E94" s="5">
        <v>84</v>
      </c>
      <c r="F94" s="5">
        <v>56.5</v>
      </c>
      <c r="G94" s="5">
        <v>140.5</v>
      </c>
      <c r="H94" s="8"/>
      <c r="I94" s="8">
        <f t="shared" si="7"/>
        <v>46.833333333333336</v>
      </c>
      <c r="J94" s="8">
        <f t="shared" si="11"/>
        <v>18.733333333333334</v>
      </c>
      <c r="K94" s="8"/>
      <c r="L94" s="6">
        <v>69.4</v>
      </c>
      <c r="M94" s="6">
        <f t="shared" si="8"/>
        <v>41.64</v>
      </c>
      <c r="N94" s="7">
        <f t="shared" si="9"/>
        <v>60.373333333333335</v>
      </c>
    </row>
    <row r="95" spans="1:14" ht="14.25">
      <c r="A95" s="5" t="s">
        <v>131</v>
      </c>
      <c r="B95" s="8"/>
      <c r="C95" s="5" t="s">
        <v>126</v>
      </c>
      <c r="D95" s="5" t="s">
        <v>132</v>
      </c>
      <c r="E95" s="5">
        <v>103.5</v>
      </c>
      <c r="F95" s="5">
        <v>111</v>
      </c>
      <c r="G95" s="5">
        <v>214.5</v>
      </c>
      <c r="H95" s="8"/>
      <c r="I95" s="8">
        <f t="shared" si="7"/>
        <v>71.5</v>
      </c>
      <c r="J95" s="8">
        <f t="shared" si="11"/>
        <v>28.6</v>
      </c>
      <c r="K95" s="8"/>
      <c r="L95" s="6">
        <v>71.2</v>
      </c>
      <c r="M95" s="6">
        <f t="shared" si="8"/>
        <v>42.72</v>
      </c>
      <c r="N95" s="7">
        <f t="shared" si="9"/>
        <v>71.32</v>
      </c>
    </row>
    <row r="96" spans="1:14" ht="14.25">
      <c r="A96" s="5" t="s">
        <v>133</v>
      </c>
      <c r="B96" s="8"/>
      <c r="C96" s="5" t="s">
        <v>126</v>
      </c>
      <c r="D96" s="5" t="s">
        <v>132</v>
      </c>
      <c r="E96" s="5">
        <v>102</v>
      </c>
      <c r="F96" s="5">
        <v>101</v>
      </c>
      <c r="G96" s="5">
        <v>203</v>
      </c>
      <c r="H96" s="8"/>
      <c r="I96" s="8">
        <f t="shared" si="7"/>
        <v>67.66666666666667</v>
      </c>
      <c r="J96" s="8">
        <f t="shared" si="11"/>
        <v>27.06666666666667</v>
      </c>
      <c r="K96" s="8"/>
      <c r="L96" s="6">
        <v>74.2</v>
      </c>
      <c r="M96" s="6">
        <f t="shared" si="8"/>
        <v>44.52</v>
      </c>
      <c r="N96" s="7">
        <f t="shared" si="9"/>
        <v>71.58666666666667</v>
      </c>
    </row>
    <row r="97" spans="1:14" ht="14.25">
      <c r="A97" s="5" t="s">
        <v>134</v>
      </c>
      <c r="B97" s="8"/>
      <c r="C97" s="5" t="s">
        <v>126</v>
      </c>
      <c r="D97" s="5" t="s">
        <v>132</v>
      </c>
      <c r="E97" s="5">
        <v>93</v>
      </c>
      <c r="F97" s="5">
        <v>102</v>
      </c>
      <c r="G97" s="5">
        <v>195</v>
      </c>
      <c r="H97" s="8"/>
      <c r="I97" s="8">
        <f t="shared" si="7"/>
        <v>65</v>
      </c>
      <c r="J97" s="8">
        <f t="shared" si="11"/>
        <v>26</v>
      </c>
      <c r="K97" s="8"/>
      <c r="L97" s="6">
        <v>83.6</v>
      </c>
      <c r="M97" s="6">
        <f t="shared" si="8"/>
        <v>50.16</v>
      </c>
      <c r="N97" s="7">
        <f t="shared" si="9"/>
        <v>76.16</v>
      </c>
    </row>
    <row r="98" spans="1:14" ht="14.25">
      <c r="A98" s="11" t="s">
        <v>135</v>
      </c>
      <c r="B98" s="12"/>
      <c r="C98" s="11" t="s">
        <v>126</v>
      </c>
      <c r="D98" s="11" t="s">
        <v>136</v>
      </c>
      <c r="E98" s="11">
        <v>98.6</v>
      </c>
      <c r="F98" s="11">
        <v>95</v>
      </c>
      <c r="G98" s="11">
        <v>193.6</v>
      </c>
      <c r="H98" s="12">
        <v>5</v>
      </c>
      <c r="I98" s="8">
        <f aca="true" t="shared" si="12" ref="I98:I112">(E98+F98)/2*2/3+H98</f>
        <v>69.53333333333333</v>
      </c>
      <c r="J98" s="8">
        <f t="shared" si="11"/>
        <v>27.813333333333333</v>
      </c>
      <c r="K98" s="8"/>
      <c r="L98" s="6">
        <v>80</v>
      </c>
      <c r="M98" s="6">
        <f t="shared" si="8"/>
        <v>48</v>
      </c>
      <c r="N98" s="7">
        <f t="shared" si="9"/>
        <v>75.81333333333333</v>
      </c>
    </row>
    <row r="99" spans="1:14" ht="14.25">
      <c r="A99" s="11" t="s">
        <v>137</v>
      </c>
      <c r="B99" s="12"/>
      <c r="C99" s="11" t="s">
        <v>126</v>
      </c>
      <c r="D99" s="11" t="s">
        <v>136</v>
      </c>
      <c r="E99" s="11">
        <v>89.3</v>
      </c>
      <c r="F99" s="11">
        <v>99</v>
      </c>
      <c r="G99" s="11">
        <v>188.3</v>
      </c>
      <c r="H99" s="12">
        <v>5</v>
      </c>
      <c r="I99" s="8">
        <f t="shared" si="12"/>
        <v>67.76666666666668</v>
      </c>
      <c r="J99" s="8">
        <f t="shared" si="11"/>
        <v>27.106666666666673</v>
      </c>
      <c r="K99" s="8"/>
      <c r="L99" s="6">
        <v>79.4</v>
      </c>
      <c r="M99" s="6">
        <f t="shared" si="8"/>
        <v>47.64</v>
      </c>
      <c r="N99" s="7">
        <f t="shared" si="9"/>
        <v>74.74666666666667</v>
      </c>
    </row>
    <row r="100" spans="1:14" ht="14.25">
      <c r="A100" s="11" t="s">
        <v>138</v>
      </c>
      <c r="B100" s="12"/>
      <c r="C100" s="11" t="s">
        <v>126</v>
      </c>
      <c r="D100" s="11" t="s">
        <v>136</v>
      </c>
      <c r="E100" s="11">
        <v>81</v>
      </c>
      <c r="F100" s="11">
        <v>102.5</v>
      </c>
      <c r="G100" s="11">
        <v>183.5</v>
      </c>
      <c r="H100" s="12">
        <v>5</v>
      </c>
      <c r="I100" s="8">
        <f t="shared" si="12"/>
        <v>66.16666666666666</v>
      </c>
      <c r="J100" s="8">
        <f t="shared" si="11"/>
        <v>26.466666666666665</v>
      </c>
      <c r="K100" s="8"/>
      <c r="L100" s="6">
        <v>80.8</v>
      </c>
      <c r="M100" s="6">
        <f t="shared" si="8"/>
        <v>48.48</v>
      </c>
      <c r="N100" s="7">
        <f t="shared" si="9"/>
        <v>74.94666666666666</v>
      </c>
    </row>
    <row r="101" spans="1:14" ht="14.25">
      <c r="A101" s="5" t="s">
        <v>139</v>
      </c>
      <c r="B101" s="8"/>
      <c r="C101" s="5" t="s">
        <v>140</v>
      </c>
      <c r="D101" s="5" t="s">
        <v>141</v>
      </c>
      <c r="E101" s="5">
        <v>114</v>
      </c>
      <c r="F101" s="5">
        <v>93</v>
      </c>
      <c r="G101" s="5">
        <v>207</v>
      </c>
      <c r="H101" s="8"/>
      <c r="I101" s="8">
        <f t="shared" si="12"/>
        <v>69</v>
      </c>
      <c r="J101" s="8">
        <f t="shared" si="11"/>
        <v>27.6</v>
      </c>
      <c r="K101" s="8"/>
      <c r="L101" s="6"/>
      <c r="M101" s="6">
        <f t="shared" si="8"/>
        <v>0</v>
      </c>
      <c r="N101" s="7">
        <f t="shared" si="9"/>
        <v>27.6</v>
      </c>
    </row>
    <row r="102" spans="1:14" ht="14.25">
      <c r="A102" s="13" t="s">
        <v>154</v>
      </c>
      <c r="B102" s="12"/>
      <c r="C102" s="11" t="s">
        <v>140</v>
      </c>
      <c r="D102" s="11" t="s">
        <v>141</v>
      </c>
      <c r="E102" s="11">
        <v>102</v>
      </c>
      <c r="F102" s="11">
        <v>83.5</v>
      </c>
      <c r="G102" s="11">
        <v>185.5</v>
      </c>
      <c r="H102" s="12">
        <v>5</v>
      </c>
      <c r="I102" s="8">
        <f t="shared" si="12"/>
        <v>66.83333333333334</v>
      </c>
      <c r="J102" s="8">
        <f t="shared" si="11"/>
        <v>26.733333333333338</v>
      </c>
      <c r="K102" s="8"/>
      <c r="L102" s="6">
        <v>82</v>
      </c>
      <c r="M102" s="6">
        <f t="shared" si="8"/>
        <v>49.199999999999996</v>
      </c>
      <c r="N102" s="7">
        <f t="shared" si="9"/>
        <v>75.93333333333334</v>
      </c>
    </row>
    <row r="103" spans="1:14" ht="14.25">
      <c r="A103" s="5" t="s">
        <v>142</v>
      </c>
      <c r="B103" s="8"/>
      <c r="C103" s="5" t="s">
        <v>140</v>
      </c>
      <c r="D103" s="5" t="s">
        <v>141</v>
      </c>
      <c r="E103" s="5">
        <v>99</v>
      </c>
      <c r="F103" s="5">
        <v>100.5</v>
      </c>
      <c r="G103" s="5">
        <v>199.5</v>
      </c>
      <c r="H103" s="8"/>
      <c r="I103" s="8">
        <f t="shared" si="12"/>
        <v>66.5</v>
      </c>
      <c r="J103" s="8">
        <f t="shared" si="11"/>
        <v>26.6</v>
      </c>
      <c r="K103" s="8"/>
      <c r="L103" s="6">
        <v>80.4</v>
      </c>
      <c r="M103" s="6">
        <f t="shared" si="8"/>
        <v>48.24</v>
      </c>
      <c r="N103" s="7">
        <f t="shared" si="9"/>
        <v>74.84</v>
      </c>
    </row>
    <row r="104" spans="1:14" ht="14.25">
      <c r="A104" s="5" t="s">
        <v>144</v>
      </c>
      <c r="B104" s="8"/>
      <c r="C104" s="5" t="s">
        <v>143</v>
      </c>
      <c r="D104" s="5" t="s">
        <v>145</v>
      </c>
      <c r="E104" s="5">
        <v>100</v>
      </c>
      <c r="F104" s="5">
        <v>78.9</v>
      </c>
      <c r="G104" s="5">
        <v>178.9</v>
      </c>
      <c r="H104" s="8"/>
      <c r="I104" s="8">
        <f t="shared" si="12"/>
        <v>59.63333333333333</v>
      </c>
      <c r="J104" s="8">
        <f aca="true" t="shared" si="13" ref="J104:J109">I104*0.4</f>
        <v>23.853333333333335</v>
      </c>
      <c r="K104" s="8"/>
      <c r="L104" s="6">
        <v>80.5</v>
      </c>
      <c r="M104" s="6">
        <f t="shared" si="8"/>
        <v>48.3</v>
      </c>
      <c r="N104" s="7">
        <f t="shared" si="9"/>
        <v>72.15333333333334</v>
      </c>
    </row>
    <row r="105" spans="1:14" ht="14.25">
      <c r="A105" s="5" t="s">
        <v>146</v>
      </c>
      <c r="B105" s="8"/>
      <c r="C105" s="5" t="s">
        <v>143</v>
      </c>
      <c r="D105" s="5" t="s">
        <v>145</v>
      </c>
      <c r="E105" s="5">
        <v>88</v>
      </c>
      <c r="F105" s="5">
        <v>75.9</v>
      </c>
      <c r="G105" s="5">
        <v>163.9</v>
      </c>
      <c r="H105" s="8"/>
      <c r="I105" s="8">
        <f t="shared" si="12"/>
        <v>54.63333333333333</v>
      </c>
      <c r="J105" s="8">
        <f t="shared" si="13"/>
        <v>21.853333333333335</v>
      </c>
      <c r="K105" s="8"/>
      <c r="L105" s="6">
        <v>77.4</v>
      </c>
      <c r="M105" s="6">
        <f t="shared" si="8"/>
        <v>46.440000000000005</v>
      </c>
      <c r="N105" s="7">
        <f t="shared" si="9"/>
        <v>68.29333333333334</v>
      </c>
    </row>
    <row r="106" spans="1:14" ht="14.25">
      <c r="A106" s="5" t="s">
        <v>147</v>
      </c>
      <c r="B106" s="8"/>
      <c r="C106" s="5" t="s">
        <v>143</v>
      </c>
      <c r="D106" s="5" t="s">
        <v>145</v>
      </c>
      <c r="E106" s="5">
        <v>81.5</v>
      </c>
      <c r="F106" s="5">
        <v>57.5</v>
      </c>
      <c r="G106" s="5">
        <v>139</v>
      </c>
      <c r="H106" s="8"/>
      <c r="I106" s="8">
        <f t="shared" si="12"/>
        <v>46.333333333333336</v>
      </c>
      <c r="J106" s="8">
        <f t="shared" si="13"/>
        <v>18.533333333333335</v>
      </c>
      <c r="K106" s="8"/>
      <c r="L106" s="6">
        <v>74.2</v>
      </c>
      <c r="M106" s="6">
        <f t="shared" si="8"/>
        <v>44.52</v>
      </c>
      <c r="N106" s="7">
        <f t="shared" si="9"/>
        <v>63.05333333333334</v>
      </c>
    </row>
    <row r="107" spans="1:14" ht="14.25">
      <c r="A107" s="5" t="s">
        <v>25</v>
      </c>
      <c r="B107" s="8"/>
      <c r="C107" s="5" t="s">
        <v>143</v>
      </c>
      <c r="D107" s="5" t="s">
        <v>148</v>
      </c>
      <c r="E107" s="5">
        <v>96</v>
      </c>
      <c r="F107" s="5">
        <v>104.5</v>
      </c>
      <c r="G107" s="5">
        <v>200.5</v>
      </c>
      <c r="H107" s="8"/>
      <c r="I107" s="8">
        <f t="shared" si="12"/>
        <v>66.83333333333333</v>
      </c>
      <c r="J107" s="8">
        <f t="shared" si="13"/>
        <v>26.733333333333334</v>
      </c>
      <c r="K107" s="8"/>
      <c r="L107" s="6">
        <v>78.8</v>
      </c>
      <c r="M107" s="6">
        <f t="shared" si="8"/>
        <v>47.279999999999994</v>
      </c>
      <c r="N107" s="7">
        <f t="shared" si="9"/>
        <v>74.01333333333332</v>
      </c>
    </row>
    <row r="108" spans="1:14" ht="14.25">
      <c r="A108" s="5" t="s">
        <v>149</v>
      </c>
      <c r="B108" s="8"/>
      <c r="C108" s="5" t="s">
        <v>143</v>
      </c>
      <c r="D108" s="5" t="s">
        <v>148</v>
      </c>
      <c r="E108" s="5">
        <v>110</v>
      </c>
      <c r="F108" s="5">
        <v>83.6</v>
      </c>
      <c r="G108" s="5">
        <v>193.6</v>
      </c>
      <c r="H108" s="8"/>
      <c r="I108" s="8">
        <f t="shared" si="12"/>
        <v>64.53333333333333</v>
      </c>
      <c r="J108" s="8">
        <f t="shared" si="13"/>
        <v>25.813333333333333</v>
      </c>
      <c r="K108" s="8"/>
      <c r="L108" s="6">
        <v>76.4</v>
      </c>
      <c r="M108" s="6">
        <f t="shared" si="8"/>
        <v>45.84</v>
      </c>
      <c r="N108" s="7">
        <f t="shared" si="9"/>
        <v>71.65333333333334</v>
      </c>
    </row>
    <row r="109" spans="1:14" ht="14.25">
      <c r="A109" s="5" t="s">
        <v>150</v>
      </c>
      <c r="B109" s="8"/>
      <c r="C109" s="5" t="s">
        <v>143</v>
      </c>
      <c r="D109" s="5" t="s">
        <v>148</v>
      </c>
      <c r="E109" s="5">
        <v>99.5</v>
      </c>
      <c r="F109" s="5">
        <v>92.4</v>
      </c>
      <c r="G109" s="5">
        <v>191.9</v>
      </c>
      <c r="H109" s="8"/>
      <c r="I109" s="8">
        <f t="shared" si="12"/>
        <v>63.96666666666667</v>
      </c>
      <c r="J109" s="8">
        <f t="shared" si="13"/>
        <v>25.58666666666667</v>
      </c>
      <c r="K109" s="8"/>
      <c r="L109" s="6">
        <v>77.2</v>
      </c>
      <c r="M109" s="6">
        <f t="shared" si="8"/>
        <v>46.32</v>
      </c>
      <c r="N109" s="7">
        <f t="shared" si="9"/>
        <v>71.90666666666667</v>
      </c>
    </row>
    <row r="110" spans="1:14" ht="14.25">
      <c r="A110" s="5" t="s">
        <v>151</v>
      </c>
      <c r="B110" s="8"/>
      <c r="C110" s="5" t="s">
        <v>143</v>
      </c>
      <c r="D110" s="5" t="s">
        <v>141</v>
      </c>
      <c r="E110" s="5">
        <v>94.5</v>
      </c>
      <c r="F110" s="5">
        <v>98.5</v>
      </c>
      <c r="G110" s="5">
        <v>193</v>
      </c>
      <c r="H110" s="8"/>
      <c r="I110" s="8">
        <f t="shared" si="12"/>
        <v>64.33333333333333</v>
      </c>
      <c r="J110" s="8">
        <f>I110*0.4</f>
        <v>25.733333333333334</v>
      </c>
      <c r="K110" s="8"/>
      <c r="L110" s="6">
        <v>76.6</v>
      </c>
      <c r="M110" s="6">
        <f t="shared" si="8"/>
        <v>45.959999999999994</v>
      </c>
      <c r="N110" s="7">
        <f t="shared" si="9"/>
        <v>71.69333333333333</v>
      </c>
    </row>
    <row r="111" spans="1:14" ht="14.25">
      <c r="A111" s="5" t="s">
        <v>152</v>
      </c>
      <c r="B111" s="8"/>
      <c r="C111" s="5" t="s">
        <v>143</v>
      </c>
      <c r="D111" s="5" t="s">
        <v>141</v>
      </c>
      <c r="E111" s="5">
        <v>106</v>
      </c>
      <c r="F111" s="5">
        <v>72</v>
      </c>
      <c r="G111" s="5">
        <v>178</v>
      </c>
      <c r="H111" s="8"/>
      <c r="I111" s="8">
        <f t="shared" si="12"/>
        <v>59.333333333333336</v>
      </c>
      <c r="J111" s="8">
        <f>I111*0.4</f>
        <v>23.733333333333334</v>
      </c>
      <c r="K111" s="8"/>
      <c r="L111" s="6">
        <v>75.6</v>
      </c>
      <c r="M111" s="6">
        <f t="shared" si="8"/>
        <v>45.35999999999999</v>
      </c>
      <c r="N111" s="7">
        <f t="shared" si="9"/>
        <v>69.09333333333333</v>
      </c>
    </row>
    <row r="112" spans="1:14" ht="14.25">
      <c r="A112" s="5" t="s">
        <v>153</v>
      </c>
      <c r="B112" s="8"/>
      <c r="C112" s="5" t="s">
        <v>143</v>
      </c>
      <c r="D112" s="5" t="s">
        <v>141</v>
      </c>
      <c r="E112" s="5">
        <v>90.5</v>
      </c>
      <c r="F112" s="5">
        <v>87</v>
      </c>
      <c r="G112" s="5">
        <v>177.5</v>
      </c>
      <c r="H112" s="8"/>
      <c r="I112" s="8">
        <f t="shared" si="12"/>
        <v>59.166666666666664</v>
      </c>
      <c r="J112" s="8">
        <f>I112*0.4</f>
        <v>23.666666666666668</v>
      </c>
      <c r="K112" s="8"/>
      <c r="L112" s="6">
        <v>76.1</v>
      </c>
      <c r="M112" s="6">
        <f t="shared" si="8"/>
        <v>45.66</v>
      </c>
      <c r="N112" s="7">
        <f t="shared" si="9"/>
        <v>69.32666666666667</v>
      </c>
    </row>
    <row r="113" spans="1:14" ht="14.25">
      <c r="A113" s="4" t="s">
        <v>155</v>
      </c>
      <c r="B113" s="8"/>
      <c r="C113" s="4" t="s">
        <v>158</v>
      </c>
      <c r="D113" s="4" t="s">
        <v>159</v>
      </c>
      <c r="E113" s="8"/>
      <c r="F113" s="8"/>
      <c r="G113" s="8"/>
      <c r="H113" s="8"/>
      <c r="I113" s="8"/>
      <c r="J113" s="8"/>
      <c r="K113" s="8" t="s">
        <v>164</v>
      </c>
      <c r="L113" s="6">
        <v>81</v>
      </c>
      <c r="M113" s="6">
        <f t="shared" si="8"/>
        <v>48.6</v>
      </c>
      <c r="N113" s="7">
        <f t="shared" si="9"/>
        <v>48.6</v>
      </c>
    </row>
    <row r="114" spans="1:14" ht="14.25">
      <c r="A114" s="4" t="s">
        <v>156</v>
      </c>
      <c r="B114" s="8"/>
      <c r="C114" s="4" t="s">
        <v>158</v>
      </c>
      <c r="D114" s="4" t="s">
        <v>159</v>
      </c>
      <c r="E114" s="8"/>
      <c r="F114" s="8"/>
      <c r="G114" s="8"/>
      <c r="H114" s="8"/>
      <c r="I114" s="8"/>
      <c r="J114" s="8"/>
      <c r="K114" s="8" t="s">
        <v>164</v>
      </c>
      <c r="L114" s="6"/>
      <c r="M114" s="6">
        <f t="shared" si="8"/>
        <v>0</v>
      </c>
      <c r="N114" s="7">
        <f t="shared" si="9"/>
        <v>0</v>
      </c>
    </row>
    <row r="115" spans="1:14" ht="14.25">
      <c r="A115" s="4" t="s">
        <v>157</v>
      </c>
      <c r="B115" s="8"/>
      <c r="C115" s="4" t="s">
        <v>158</v>
      </c>
      <c r="D115" s="4" t="s">
        <v>159</v>
      </c>
      <c r="E115" s="8"/>
      <c r="F115" s="8"/>
      <c r="G115" s="8"/>
      <c r="H115" s="8"/>
      <c r="I115" s="8"/>
      <c r="J115" s="8"/>
      <c r="K115" s="8" t="s">
        <v>164</v>
      </c>
      <c r="L115" s="6"/>
      <c r="M115" s="6">
        <f t="shared" si="8"/>
        <v>0</v>
      </c>
      <c r="N115" s="7">
        <f t="shared" si="9"/>
        <v>0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D81" sqref="D81:D83"/>
    </sheetView>
  </sheetViews>
  <sheetFormatPr defaultColWidth="9.00390625" defaultRowHeight="14.25"/>
  <cols>
    <col min="1" max="1" width="11.125" style="0" customWidth="1"/>
    <col min="2" max="2" width="12.25390625" style="0" customWidth="1"/>
    <col min="3" max="3" width="14.375" style="0" customWidth="1"/>
    <col min="4" max="4" width="6.875" style="0" customWidth="1"/>
    <col min="5" max="5" width="6.25390625" style="0" customWidth="1"/>
    <col min="6" max="6" width="9.375" style="0" customWidth="1"/>
    <col min="8" max="8" width="13.25390625" style="0" customWidth="1"/>
    <col min="9" max="9" width="14.50390625" style="0" customWidth="1"/>
    <col min="10" max="10" width="10.50390625" style="0" customWidth="1"/>
    <col min="11" max="11" width="14.00390625" style="14" customWidth="1"/>
  </cols>
  <sheetData>
    <row r="1" spans="1:12" ht="35.25" customHeight="1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8.5" customHeight="1">
      <c r="A2" s="18" t="s">
        <v>279</v>
      </c>
      <c r="B2" s="16" t="s">
        <v>280</v>
      </c>
      <c r="C2" s="18" t="s">
        <v>281</v>
      </c>
      <c r="D2" s="16" t="s">
        <v>282</v>
      </c>
      <c r="E2" s="16" t="s">
        <v>283</v>
      </c>
      <c r="F2" s="18" t="s">
        <v>284</v>
      </c>
      <c r="G2" s="18" t="s">
        <v>285</v>
      </c>
      <c r="H2" s="18" t="s">
        <v>286</v>
      </c>
      <c r="I2" s="18" t="s">
        <v>287</v>
      </c>
      <c r="J2" s="18" t="s">
        <v>288</v>
      </c>
      <c r="K2" s="17" t="s">
        <v>289</v>
      </c>
      <c r="L2" s="18" t="s">
        <v>290</v>
      </c>
    </row>
    <row r="3" spans="1:12" ht="14.25">
      <c r="A3" s="28" t="s">
        <v>291</v>
      </c>
      <c r="B3" s="25" t="s">
        <v>292</v>
      </c>
      <c r="C3" s="25" t="s">
        <v>293</v>
      </c>
      <c r="D3" s="25">
        <v>2</v>
      </c>
      <c r="E3" s="25">
        <v>6</v>
      </c>
      <c r="F3" s="19" t="s">
        <v>10</v>
      </c>
      <c r="G3" s="20" t="s">
        <v>277</v>
      </c>
      <c r="H3" s="19" t="s">
        <v>166</v>
      </c>
      <c r="I3" s="24">
        <v>26.453333333333337</v>
      </c>
      <c r="J3" s="21">
        <v>50.28</v>
      </c>
      <c r="K3" s="23">
        <f>I3+J3</f>
        <v>76.73333333333333</v>
      </c>
      <c r="L3" s="15"/>
    </row>
    <row r="4" spans="1:12" ht="14.25">
      <c r="A4" s="28"/>
      <c r="B4" s="25"/>
      <c r="C4" s="25"/>
      <c r="D4" s="25"/>
      <c r="E4" s="25"/>
      <c r="F4" s="19" t="s">
        <v>15</v>
      </c>
      <c r="G4" s="20" t="s">
        <v>278</v>
      </c>
      <c r="H4" s="19" t="s">
        <v>169</v>
      </c>
      <c r="I4" s="24">
        <v>23.90666666666667</v>
      </c>
      <c r="J4" s="21">
        <v>50.28</v>
      </c>
      <c r="K4" s="23">
        <f>I4+J4</f>
        <v>74.18666666666667</v>
      </c>
      <c r="L4" s="15"/>
    </row>
    <row r="5" spans="1:12" ht="14.25">
      <c r="A5" s="28"/>
      <c r="B5" s="25"/>
      <c r="C5" s="25"/>
      <c r="D5" s="25"/>
      <c r="E5" s="25"/>
      <c r="F5" s="19" t="s">
        <v>13</v>
      </c>
      <c r="G5" s="20" t="s">
        <v>278</v>
      </c>
      <c r="H5" s="19" t="s">
        <v>167</v>
      </c>
      <c r="I5" s="24">
        <v>25.133333333333336</v>
      </c>
      <c r="J5" s="21">
        <v>48.96</v>
      </c>
      <c r="K5" s="23">
        <f aca="true" t="shared" si="0" ref="K5:K68">I5+J5</f>
        <v>74.09333333333333</v>
      </c>
      <c r="L5" s="15"/>
    </row>
    <row r="6" spans="1:12" ht="14.25">
      <c r="A6" s="28"/>
      <c r="B6" s="25"/>
      <c r="C6" s="25"/>
      <c r="D6" s="25"/>
      <c r="E6" s="25"/>
      <c r="F6" s="19" t="s">
        <v>14</v>
      </c>
      <c r="G6" s="20" t="s">
        <v>277</v>
      </c>
      <c r="H6" s="19" t="s">
        <v>168</v>
      </c>
      <c r="I6" s="24">
        <v>24.28</v>
      </c>
      <c r="J6" s="21">
        <v>48</v>
      </c>
      <c r="K6" s="23">
        <f t="shared" si="0"/>
        <v>72.28</v>
      </c>
      <c r="L6" s="15"/>
    </row>
    <row r="7" spans="1:12" ht="14.25">
      <c r="A7" s="28"/>
      <c r="B7" s="25"/>
      <c r="C7" s="25"/>
      <c r="D7" s="25"/>
      <c r="E7" s="25"/>
      <c r="F7" s="19" t="s">
        <v>17</v>
      </c>
      <c r="G7" s="20" t="s">
        <v>277</v>
      </c>
      <c r="H7" s="19" t="s">
        <v>171</v>
      </c>
      <c r="I7" s="24">
        <v>22.186666666666667</v>
      </c>
      <c r="J7" s="21">
        <v>44.88</v>
      </c>
      <c r="K7" s="23">
        <f>I7+J7</f>
        <v>67.06666666666666</v>
      </c>
      <c r="L7" s="15"/>
    </row>
    <row r="8" spans="1:12" ht="14.25">
      <c r="A8" s="28"/>
      <c r="B8" s="25"/>
      <c r="C8" s="25"/>
      <c r="D8" s="25"/>
      <c r="E8" s="25"/>
      <c r="F8" s="19" t="s">
        <v>16</v>
      </c>
      <c r="G8" s="20" t="s">
        <v>277</v>
      </c>
      <c r="H8" s="19" t="s">
        <v>170</v>
      </c>
      <c r="I8" s="24">
        <v>23.52</v>
      </c>
      <c r="J8" s="21">
        <v>39.6</v>
      </c>
      <c r="K8" s="23">
        <f t="shared" si="0"/>
        <v>63.120000000000005</v>
      </c>
      <c r="L8" s="15"/>
    </row>
    <row r="9" spans="1:12" ht="14.25">
      <c r="A9" s="28"/>
      <c r="B9" s="25" t="s">
        <v>294</v>
      </c>
      <c r="C9" s="25" t="s">
        <v>293</v>
      </c>
      <c r="D9" s="25">
        <v>2</v>
      </c>
      <c r="E9" s="25">
        <v>6</v>
      </c>
      <c r="F9" s="19" t="s">
        <v>18</v>
      </c>
      <c r="G9" s="20" t="s">
        <v>278</v>
      </c>
      <c r="H9" s="19" t="s">
        <v>172</v>
      </c>
      <c r="I9" s="24">
        <v>25.10666666666667</v>
      </c>
      <c r="J9" s="21">
        <v>47.4</v>
      </c>
      <c r="K9" s="23">
        <f t="shared" si="0"/>
        <v>72.50666666666666</v>
      </c>
      <c r="L9" s="15"/>
    </row>
    <row r="10" spans="1:12" ht="14.25">
      <c r="A10" s="28"/>
      <c r="B10" s="25"/>
      <c r="C10" s="25"/>
      <c r="D10" s="25"/>
      <c r="E10" s="25"/>
      <c r="F10" s="19" t="s">
        <v>20</v>
      </c>
      <c r="G10" s="20" t="s">
        <v>278</v>
      </c>
      <c r="H10" s="19" t="s">
        <v>173</v>
      </c>
      <c r="I10" s="24">
        <v>24.6</v>
      </c>
      <c r="J10" s="21">
        <v>43.8</v>
      </c>
      <c r="K10" s="23">
        <f t="shared" si="0"/>
        <v>68.4</v>
      </c>
      <c r="L10" s="15"/>
    </row>
    <row r="11" spans="1:12" ht="14.25">
      <c r="A11" s="28"/>
      <c r="B11" s="25"/>
      <c r="C11" s="25"/>
      <c r="D11" s="25"/>
      <c r="E11" s="25"/>
      <c r="F11" s="19" t="s">
        <v>22</v>
      </c>
      <c r="G11" s="20" t="s">
        <v>278</v>
      </c>
      <c r="H11" s="19" t="s">
        <v>175</v>
      </c>
      <c r="I11" s="24">
        <v>22.6</v>
      </c>
      <c r="J11" s="21">
        <v>45.48</v>
      </c>
      <c r="K11" s="23">
        <f>I11+J11</f>
        <v>68.08</v>
      </c>
      <c r="L11" s="15"/>
    </row>
    <row r="12" spans="1:12" ht="14.25">
      <c r="A12" s="28"/>
      <c r="B12" s="25"/>
      <c r="C12" s="25"/>
      <c r="D12" s="25"/>
      <c r="E12" s="25"/>
      <c r="F12" s="19" t="s">
        <v>21</v>
      </c>
      <c r="G12" s="20" t="s">
        <v>278</v>
      </c>
      <c r="H12" s="19" t="s">
        <v>174</v>
      </c>
      <c r="I12" s="24">
        <v>23.12</v>
      </c>
      <c r="J12" s="21">
        <v>42.12</v>
      </c>
      <c r="K12" s="23">
        <f t="shared" si="0"/>
        <v>65.24</v>
      </c>
      <c r="L12" s="15"/>
    </row>
    <row r="13" spans="1:12" ht="14.25">
      <c r="A13" s="28"/>
      <c r="B13" s="25"/>
      <c r="C13" s="25"/>
      <c r="D13" s="25"/>
      <c r="E13" s="25"/>
      <c r="F13" s="19" t="s">
        <v>23</v>
      </c>
      <c r="G13" s="20" t="s">
        <v>278</v>
      </c>
      <c r="H13" s="19" t="s">
        <v>176</v>
      </c>
      <c r="I13" s="24">
        <v>22.413333333333334</v>
      </c>
      <c r="J13" s="21">
        <v>41.76</v>
      </c>
      <c r="K13" s="23">
        <f t="shared" si="0"/>
        <v>64.17333333333333</v>
      </c>
      <c r="L13" s="15"/>
    </row>
    <row r="14" spans="1:12" ht="14.25">
      <c r="A14" s="28"/>
      <c r="B14" s="25"/>
      <c r="C14" s="25"/>
      <c r="D14" s="25"/>
      <c r="E14" s="25"/>
      <c r="F14" s="19" t="s">
        <v>24</v>
      </c>
      <c r="G14" s="20" t="s">
        <v>278</v>
      </c>
      <c r="H14" s="19" t="s">
        <v>177</v>
      </c>
      <c r="I14" s="24">
        <v>22.026666666666667</v>
      </c>
      <c r="J14" s="21">
        <v>40.32</v>
      </c>
      <c r="K14" s="23">
        <f t="shared" si="0"/>
        <v>62.346666666666664</v>
      </c>
      <c r="L14" s="15"/>
    </row>
    <row r="15" spans="1:12" ht="14.25">
      <c r="A15" s="28"/>
      <c r="B15" s="25" t="s">
        <v>295</v>
      </c>
      <c r="C15" s="25" t="s">
        <v>293</v>
      </c>
      <c r="D15" s="25">
        <v>1</v>
      </c>
      <c r="E15" s="25">
        <v>3</v>
      </c>
      <c r="F15" s="19" t="s">
        <v>26</v>
      </c>
      <c r="G15" s="20" t="s">
        <v>278</v>
      </c>
      <c r="H15" s="19" t="s">
        <v>178</v>
      </c>
      <c r="I15" s="24">
        <v>23.46666666666667</v>
      </c>
      <c r="J15" s="21">
        <v>46.68</v>
      </c>
      <c r="K15" s="23">
        <f t="shared" si="0"/>
        <v>70.14666666666668</v>
      </c>
      <c r="L15" s="15"/>
    </row>
    <row r="16" spans="1:12" ht="14.25">
      <c r="A16" s="28"/>
      <c r="B16" s="25"/>
      <c r="C16" s="25"/>
      <c r="D16" s="25"/>
      <c r="E16" s="25"/>
      <c r="F16" s="19" t="s">
        <v>29</v>
      </c>
      <c r="G16" s="20" t="s">
        <v>278</v>
      </c>
      <c r="H16" s="19" t="s">
        <v>180</v>
      </c>
      <c r="I16" s="24">
        <v>22.333333333333336</v>
      </c>
      <c r="J16" s="21">
        <v>47.52</v>
      </c>
      <c r="K16" s="23">
        <f>I16+J16</f>
        <v>69.85333333333334</v>
      </c>
      <c r="L16" s="15"/>
    </row>
    <row r="17" spans="1:12" ht="14.25">
      <c r="A17" s="28"/>
      <c r="B17" s="25"/>
      <c r="C17" s="25"/>
      <c r="D17" s="25"/>
      <c r="E17" s="25"/>
      <c r="F17" s="19" t="s">
        <v>28</v>
      </c>
      <c r="G17" s="20" t="s">
        <v>277</v>
      </c>
      <c r="H17" s="19" t="s">
        <v>179</v>
      </c>
      <c r="I17" s="24">
        <v>22.413333333333334</v>
      </c>
      <c r="J17" s="21">
        <v>46.08</v>
      </c>
      <c r="K17" s="23">
        <f t="shared" si="0"/>
        <v>68.49333333333334</v>
      </c>
      <c r="L17" s="15"/>
    </row>
    <row r="18" spans="1:12" ht="14.25">
      <c r="A18" s="28"/>
      <c r="B18" s="25" t="s">
        <v>296</v>
      </c>
      <c r="C18" s="25" t="s">
        <v>297</v>
      </c>
      <c r="D18" s="25">
        <v>2</v>
      </c>
      <c r="E18" s="25">
        <v>6</v>
      </c>
      <c r="F18" s="19" t="s">
        <v>32</v>
      </c>
      <c r="G18" s="20" t="s">
        <v>277</v>
      </c>
      <c r="H18" s="19" t="s">
        <v>182</v>
      </c>
      <c r="I18" s="24">
        <v>25.58666666666667</v>
      </c>
      <c r="J18" s="21">
        <v>48</v>
      </c>
      <c r="K18" s="23">
        <f>I18+J18</f>
        <v>73.58666666666667</v>
      </c>
      <c r="L18" s="15"/>
    </row>
    <row r="19" spans="1:12" ht="14.25">
      <c r="A19" s="28"/>
      <c r="B19" s="25"/>
      <c r="C19" s="25"/>
      <c r="D19" s="25"/>
      <c r="E19" s="25"/>
      <c r="F19" s="19" t="s">
        <v>30</v>
      </c>
      <c r="G19" s="20" t="s">
        <v>277</v>
      </c>
      <c r="H19" s="19" t="s">
        <v>181</v>
      </c>
      <c r="I19" s="24">
        <v>25.84</v>
      </c>
      <c r="J19" s="21">
        <v>45.96</v>
      </c>
      <c r="K19" s="23">
        <f t="shared" si="0"/>
        <v>71.8</v>
      </c>
      <c r="L19" s="15"/>
    </row>
    <row r="20" spans="1:12" ht="14.25">
      <c r="A20" s="28"/>
      <c r="B20" s="25"/>
      <c r="C20" s="25"/>
      <c r="D20" s="25"/>
      <c r="E20" s="25"/>
      <c r="F20" s="19" t="s">
        <v>33</v>
      </c>
      <c r="G20" s="20" t="s">
        <v>278</v>
      </c>
      <c r="H20" s="19" t="s">
        <v>183</v>
      </c>
      <c r="I20" s="24">
        <v>23.6</v>
      </c>
      <c r="J20" s="21">
        <v>45.6</v>
      </c>
      <c r="K20" s="23">
        <f t="shared" si="0"/>
        <v>69.2</v>
      </c>
      <c r="L20" s="15"/>
    </row>
    <row r="21" spans="1:12" ht="14.25">
      <c r="A21" s="28"/>
      <c r="B21" s="25"/>
      <c r="C21" s="25"/>
      <c r="D21" s="25"/>
      <c r="E21" s="25"/>
      <c r="F21" s="19" t="s">
        <v>34</v>
      </c>
      <c r="G21" s="20" t="s">
        <v>278</v>
      </c>
      <c r="H21" s="19" t="s">
        <v>184</v>
      </c>
      <c r="I21" s="24">
        <v>23.426666666666666</v>
      </c>
      <c r="J21" s="21">
        <v>45.6</v>
      </c>
      <c r="K21" s="23">
        <f t="shared" si="0"/>
        <v>69.02666666666667</v>
      </c>
      <c r="L21" s="15"/>
    </row>
    <row r="22" spans="1:12" ht="14.25">
      <c r="A22" s="28"/>
      <c r="B22" s="25"/>
      <c r="C22" s="25"/>
      <c r="D22" s="25"/>
      <c r="E22" s="25"/>
      <c r="F22" s="19" t="s">
        <v>36</v>
      </c>
      <c r="G22" s="20" t="s">
        <v>277</v>
      </c>
      <c r="H22" s="19" t="s">
        <v>186</v>
      </c>
      <c r="I22" s="24">
        <v>20.96</v>
      </c>
      <c r="J22" s="21">
        <v>46.44</v>
      </c>
      <c r="K22" s="23">
        <f>I22+J22</f>
        <v>67.4</v>
      </c>
      <c r="L22" s="15"/>
    </row>
    <row r="23" spans="1:12" ht="14.25">
      <c r="A23" s="28"/>
      <c r="B23" s="25"/>
      <c r="C23" s="25"/>
      <c r="D23" s="25"/>
      <c r="E23" s="25"/>
      <c r="F23" s="19" t="s">
        <v>35</v>
      </c>
      <c r="G23" s="20" t="s">
        <v>278</v>
      </c>
      <c r="H23" s="19" t="s">
        <v>185</v>
      </c>
      <c r="I23" s="24">
        <v>21.36</v>
      </c>
      <c r="J23" s="21">
        <v>38.76</v>
      </c>
      <c r="K23" s="23">
        <f t="shared" si="0"/>
        <v>60.12</v>
      </c>
      <c r="L23" s="15"/>
    </row>
    <row r="24" spans="1:12" ht="14.25">
      <c r="A24" s="25" t="s">
        <v>298</v>
      </c>
      <c r="B24" s="26" t="s">
        <v>159</v>
      </c>
      <c r="C24" s="25" t="s">
        <v>299</v>
      </c>
      <c r="D24" s="25">
        <v>1</v>
      </c>
      <c r="E24" s="25">
        <v>3</v>
      </c>
      <c r="F24" s="22" t="s">
        <v>300</v>
      </c>
      <c r="G24" s="20" t="s">
        <v>278</v>
      </c>
      <c r="H24" s="20"/>
      <c r="I24" s="24"/>
      <c r="J24" s="21">
        <v>81</v>
      </c>
      <c r="K24" s="23">
        <f t="shared" si="0"/>
        <v>81</v>
      </c>
      <c r="L24" s="20" t="s">
        <v>351</v>
      </c>
    </row>
    <row r="25" spans="1:12" ht="14.25">
      <c r="A25" s="25"/>
      <c r="B25" s="26"/>
      <c r="C25" s="25"/>
      <c r="D25" s="25"/>
      <c r="E25" s="25"/>
      <c r="F25" s="22" t="s">
        <v>301</v>
      </c>
      <c r="G25" s="20" t="s">
        <v>277</v>
      </c>
      <c r="H25" s="20"/>
      <c r="I25" s="24"/>
      <c r="J25" s="20"/>
      <c r="K25" s="23">
        <f t="shared" si="0"/>
        <v>0</v>
      </c>
      <c r="L25" s="20" t="s">
        <v>351</v>
      </c>
    </row>
    <row r="26" spans="1:12" ht="14.25">
      <c r="A26" s="25"/>
      <c r="B26" s="26"/>
      <c r="C26" s="25"/>
      <c r="D26" s="25"/>
      <c r="E26" s="25"/>
      <c r="F26" s="22" t="s">
        <v>302</v>
      </c>
      <c r="G26" s="20" t="s">
        <v>277</v>
      </c>
      <c r="H26" s="20"/>
      <c r="I26" s="24"/>
      <c r="J26" s="20"/>
      <c r="K26" s="23">
        <f t="shared" si="0"/>
        <v>0</v>
      </c>
      <c r="L26" s="20" t="s">
        <v>351</v>
      </c>
    </row>
    <row r="27" spans="1:12" ht="14.25">
      <c r="A27" s="25" t="s">
        <v>303</v>
      </c>
      <c r="B27" s="25" t="s">
        <v>304</v>
      </c>
      <c r="C27" s="25" t="s">
        <v>305</v>
      </c>
      <c r="D27" s="25">
        <v>1</v>
      </c>
      <c r="E27" s="25">
        <v>3</v>
      </c>
      <c r="F27" s="19" t="s">
        <v>110</v>
      </c>
      <c r="G27" s="20" t="s">
        <v>278</v>
      </c>
      <c r="H27" s="19" t="s">
        <v>242</v>
      </c>
      <c r="I27" s="24">
        <v>19.8933333333333</v>
      </c>
      <c r="J27" s="21">
        <v>49.92</v>
      </c>
      <c r="K27" s="23">
        <f>I27+J27</f>
        <v>69.8133333333333</v>
      </c>
      <c r="L27" s="8"/>
    </row>
    <row r="28" spans="1:12" ht="14.25">
      <c r="A28" s="25"/>
      <c r="B28" s="25"/>
      <c r="C28" s="25"/>
      <c r="D28" s="25"/>
      <c r="E28" s="25"/>
      <c r="F28" s="19" t="s">
        <v>107</v>
      </c>
      <c r="G28" s="20" t="s">
        <v>278</v>
      </c>
      <c r="H28" s="19" t="s">
        <v>241</v>
      </c>
      <c r="I28" s="24">
        <v>25.213333333333335</v>
      </c>
      <c r="J28" s="21">
        <v>43.56</v>
      </c>
      <c r="K28" s="23">
        <f t="shared" si="0"/>
        <v>68.77333333333334</v>
      </c>
      <c r="L28" s="8"/>
    </row>
    <row r="29" spans="1:12" ht="14.25">
      <c r="A29" s="25"/>
      <c r="B29" s="25"/>
      <c r="C29" s="25"/>
      <c r="D29" s="25"/>
      <c r="E29" s="25"/>
      <c r="F29" s="19" t="s">
        <v>111</v>
      </c>
      <c r="G29" s="20" t="s">
        <v>277</v>
      </c>
      <c r="H29" s="19" t="s">
        <v>243</v>
      </c>
      <c r="I29" s="24">
        <v>19.58666666666667</v>
      </c>
      <c r="J29" s="21">
        <v>45.48</v>
      </c>
      <c r="K29" s="23">
        <f t="shared" si="0"/>
        <v>65.06666666666666</v>
      </c>
      <c r="L29" s="8"/>
    </row>
    <row r="30" spans="1:12" ht="14.25">
      <c r="A30" s="25"/>
      <c r="B30" s="25" t="s">
        <v>306</v>
      </c>
      <c r="C30" s="25" t="s">
        <v>293</v>
      </c>
      <c r="D30" s="25">
        <v>1</v>
      </c>
      <c r="E30" s="25">
        <v>3</v>
      </c>
      <c r="F30" s="19" t="s">
        <v>113</v>
      </c>
      <c r="G30" s="20" t="s">
        <v>278</v>
      </c>
      <c r="H30" s="19" t="s">
        <v>244</v>
      </c>
      <c r="I30" s="24">
        <v>24.426666666666666</v>
      </c>
      <c r="J30" s="21">
        <v>47.16</v>
      </c>
      <c r="K30" s="23">
        <f>I30+J30</f>
        <v>71.58666666666666</v>
      </c>
      <c r="L30" s="8"/>
    </row>
    <row r="31" spans="1:12" ht="15" customHeight="1">
      <c r="A31" s="25"/>
      <c r="B31" s="25"/>
      <c r="C31" s="25"/>
      <c r="D31" s="25"/>
      <c r="E31" s="25"/>
      <c r="F31" s="19" t="s">
        <v>114</v>
      </c>
      <c r="G31" s="20" t="s">
        <v>278</v>
      </c>
      <c r="H31" s="19" t="s">
        <v>245</v>
      </c>
      <c r="I31" s="24">
        <v>23.426666666666666</v>
      </c>
      <c r="J31" s="21">
        <v>43.32</v>
      </c>
      <c r="K31" s="23">
        <f t="shared" si="0"/>
        <v>66.74666666666667</v>
      </c>
      <c r="L31" s="8"/>
    </row>
    <row r="32" spans="1:12" ht="14.25">
      <c r="A32" s="25"/>
      <c r="B32" s="25"/>
      <c r="C32" s="25"/>
      <c r="D32" s="25"/>
      <c r="E32" s="25"/>
      <c r="F32" s="19" t="s">
        <v>115</v>
      </c>
      <c r="G32" s="20" t="s">
        <v>278</v>
      </c>
      <c r="H32" s="19" t="s">
        <v>246</v>
      </c>
      <c r="I32" s="24">
        <v>16.506666666666668</v>
      </c>
      <c r="J32" s="21">
        <v>46.32</v>
      </c>
      <c r="K32" s="23">
        <f t="shared" si="0"/>
        <v>62.82666666666667</v>
      </c>
      <c r="L32" s="8"/>
    </row>
    <row r="33" spans="1:12" ht="14.25">
      <c r="A33" s="25" t="s">
        <v>307</v>
      </c>
      <c r="B33" s="25" t="s">
        <v>308</v>
      </c>
      <c r="C33" s="25" t="s">
        <v>309</v>
      </c>
      <c r="D33" s="25">
        <v>1</v>
      </c>
      <c r="E33" s="25">
        <v>3</v>
      </c>
      <c r="F33" s="19" t="s">
        <v>116</v>
      </c>
      <c r="G33" s="20" t="s">
        <v>278</v>
      </c>
      <c r="H33" s="19" t="s">
        <v>247</v>
      </c>
      <c r="I33" s="24">
        <v>27.13333333333334</v>
      </c>
      <c r="J33" s="21">
        <v>45.6</v>
      </c>
      <c r="K33" s="23">
        <f t="shared" si="0"/>
        <v>72.73333333333335</v>
      </c>
      <c r="L33" s="8"/>
    </row>
    <row r="34" spans="1:12" ht="14.25">
      <c r="A34" s="25"/>
      <c r="B34" s="25"/>
      <c r="C34" s="25"/>
      <c r="D34" s="25"/>
      <c r="E34" s="25"/>
      <c r="F34" s="19" t="s">
        <v>118</v>
      </c>
      <c r="G34" s="20" t="s">
        <v>278</v>
      </c>
      <c r="H34" s="19" t="s">
        <v>248</v>
      </c>
      <c r="I34" s="24">
        <v>25.5333333333333</v>
      </c>
      <c r="J34" s="21">
        <v>46.8</v>
      </c>
      <c r="K34" s="23">
        <f t="shared" si="0"/>
        <v>72.3333333333333</v>
      </c>
      <c r="L34" s="8"/>
    </row>
    <row r="35" spans="1:12" ht="14.25">
      <c r="A35" s="25"/>
      <c r="B35" s="25"/>
      <c r="C35" s="25"/>
      <c r="D35" s="25"/>
      <c r="E35" s="25"/>
      <c r="F35" s="19" t="s">
        <v>119</v>
      </c>
      <c r="G35" s="20" t="s">
        <v>278</v>
      </c>
      <c r="H35" s="19" t="s">
        <v>249</v>
      </c>
      <c r="I35" s="24">
        <v>24.8</v>
      </c>
      <c r="J35" s="21">
        <v>44.64</v>
      </c>
      <c r="K35" s="23">
        <f t="shared" si="0"/>
        <v>69.44</v>
      </c>
      <c r="L35" s="8"/>
    </row>
    <row r="36" spans="1:12" ht="14.25">
      <c r="A36" s="25"/>
      <c r="B36" s="25" t="s">
        <v>293</v>
      </c>
      <c r="C36" s="25" t="s">
        <v>293</v>
      </c>
      <c r="D36" s="25">
        <v>2</v>
      </c>
      <c r="E36" s="25">
        <v>6</v>
      </c>
      <c r="F36" s="19" t="s">
        <v>121</v>
      </c>
      <c r="G36" s="20" t="s">
        <v>278</v>
      </c>
      <c r="H36" s="19" t="s">
        <v>251</v>
      </c>
      <c r="I36" s="24">
        <v>22.666666666666668</v>
      </c>
      <c r="J36" s="21">
        <v>49.2</v>
      </c>
      <c r="K36" s="23">
        <f>I36+J36</f>
        <v>71.86666666666667</v>
      </c>
      <c r="L36" s="8"/>
    </row>
    <row r="37" spans="1:12" ht="14.25">
      <c r="A37" s="25"/>
      <c r="B37" s="25"/>
      <c r="C37" s="25"/>
      <c r="D37" s="25"/>
      <c r="E37" s="25"/>
      <c r="F37" s="19" t="s">
        <v>120</v>
      </c>
      <c r="G37" s="20" t="s">
        <v>278</v>
      </c>
      <c r="H37" s="19" t="s">
        <v>250</v>
      </c>
      <c r="I37" s="24">
        <v>24.613333333333333</v>
      </c>
      <c r="J37" s="21">
        <v>43.2</v>
      </c>
      <c r="K37" s="23">
        <f t="shared" si="0"/>
        <v>67.81333333333333</v>
      </c>
      <c r="L37" s="8"/>
    </row>
    <row r="38" spans="1:12" ht="14.25">
      <c r="A38" s="25"/>
      <c r="B38" s="25"/>
      <c r="C38" s="25"/>
      <c r="D38" s="25"/>
      <c r="E38" s="25"/>
      <c r="F38" s="19" t="s">
        <v>124</v>
      </c>
      <c r="G38" s="20" t="s">
        <v>278</v>
      </c>
      <c r="H38" s="19" t="s">
        <v>254</v>
      </c>
      <c r="I38" s="24">
        <v>20.373333333333335</v>
      </c>
      <c r="J38" s="21">
        <v>45.96</v>
      </c>
      <c r="K38" s="23">
        <f>I38+J38</f>
        <v>66.33333333333334</v>
      </c>
      <c r="L38" s="8"/>
    </row>
    <row r="39" spans="1:12" ht="14.25">
      <c r="A39" s="25"/>
      <c r="B39" s="25"/>
      <c r="C39" s="25"/>
      <c r="D39" s="25"/>
      <c r="E39" s="25"/>
      <c r="F39" s="19" t="s">
        <v>123</v>
      </c>
      <c r="G39" s="20" t="s">
        <v>277</v>
      </c>
      <c r="H39" s="19" t="s">
        <v>253</v>
      </c>
      <c r="I39" s="24">
        <v>21.013333333333335</v>
      </c>
      <c r="J39" s="21">
        <v>42.48</v>
      </c>
      <c r="K39" s="23">
        <f>I39+J39</f>
        <v>63.49333333333333</v>
      </c>
      <c r="L39" s="8"/>
    </row>
    <row r="40" spans="1:12" ht="14.25">
      <c r="A40" s="25"/>
      <c r="B40" s="25"/>
      <c r="C40" s="25"/>
      <c r="D40" s="25"/>
      <c r="E40" s="25"/>
      <c r="F40" s="19" t="s">
        <v>122</v>
      </c>
      <c r="G40" s="20" t="s">
        <v>278</v>
      </c>
      <c r="H40" s="19" t="s">
        <v>252</v>
      </c>
      <c r="I40" s="24">
        <v>21.226666666666667</v>
      </c>
      <c r="J40" s="21">
        <v>42</v>
      </c>
      <c r="K40" s="23">
        <f t="shared" si="0"/>
        <v>63.22666666666667</v>
      </c>
      <c r="L40" s="8"/>
    </row>
    <row r="41" spans="1:12" ht="14.25">
      <c r="A41" s="25"/>
      <c r="B41" s="25"/>
      <c r="C41" s="25"/>
      <c r="D41" s="25"/>
      <c r="E41" s="25"/>
      <c r="F41" s="19" t="s">
        <v>125</v>
      </c>
      <c r="G41" s="20" t="s">
        <v>278</v>
      </c>
      <c r="H41" s="19" t="s">
        <v>255</v>
      </c>
      <c r="I41" s="24">
        <v>20.346666666666668</v>
      </c>
      <c r="J41" s="21">
        <v>33.48</v>
      </c>
      <c r="K41" s="23">
        <f t="shared" si="0"/>
        <v>53.82666666666667</v>
      </c>
      <c r="L41" s="8"/>
    </row>
    <row r="42" spans="1:12" ht="15.75" customHeight="1">
      <c r="A42" s="25" t="s">
        <v>310</v>
      </c>
      <c r="B42" s="25" t="s">
        <v>311</v>
      </c>
      <c r="C42" s="25" t="s">
        <v>312</v>
      </c>
      <c r="D42" s="25">
        <v>2</v>
      </c>
      <c r="E42" s="25">
        <v>6</v>
      </c>
      <c r="F42" s="19" t="s">
        <v>54</v>
      </c>
      <c r="G42" s="20" t="s">
        <v>278</v>
      </c>
      <c r="H42" s="19" t="s">
        <v>199</v>
      </c>
      <c r="I42" s="24">
        <v>24.56</v>
      </c>
      <c r="J42" s="21">
        <v>50.04</v>
      </c>
      <c r="K42" s="23">
        <f t="shared" si="0"/>
        <v>74.6</v>
      </c>
      <c r="L42" s="8"/>
    </row>
    <row r="43" spans="1:12" ht="15.75" customHeight="1">
      <c r="A43" s="25"/>
      <c r="B43" s="25"/>
      <c r="C43" s="25"/>
      <c r="D43" s="25"/>
      <c r="E43" s="25"/>
      <c r="F43" s="19" t="s">
        <v>59</v>
      </c>
      <c r="G43" s="20" t="s">
        <v>277</v>
      </c>
      <c r="H43" s="19" t="s">
        <v>204</v>
      </c>
      <c r="I43" s="24">
        <v>20.426666666666666</v>
      </c>
      <c r="J43" s="21">
        <v>47.52</v>
      </c>
      <c r="K43" s="23">
        <f>I43+J43</f>
        <v>67.94666666666667</v>
      </c>
      <c r="L43" s="8"/>
    </row>
    <row r="44" spans="1:12" ht="15.75" customHeight="1">
      <c r="A44" s="25"/>
      <c r="B44" s="25"/>
      <c r="C44" s="25"/>
      <c r="D44" s="25"/>
      <c r="E44" s="25"/>
      <c r="F44" s="22" t="s">
        <v>352</v>
      </c>
      <c r="G44" s="20" t="s">
        <v>278</v>
      </c>
      <c r="H44" s="19" t="s">
        <v>202</v>
      </c>
      <c r="I44" s="24">
        <v>21.74666666666667</v>
      </c>
      <c r="J44" s="21">
        <v>42.84</v>
      </c>
      <c r="K44" s="23">
        <f>I44+J44</f>
        <v>64.58666666666667</v>
      </c>
      <c r="L44" s="8"/>
    </row>
    <row r="45" spans="1:12" ht="15.75" customHeight="1">
      <c r="A45" s="25"/>
      <c r="B45" s="25"/>
      <c r="C45" s="25"/>
      <c r="D45" s="25"/>
      <c r="E45" s="25"/>
      <c r="F45" s="19" t="s">
        <v>56</v>
      </c>
      <c r="G45" s="20" t="s">
        <v>278</v>
      </c>
      <c r="H45" s="19" t="s">
        <v>201</v>
      </c>
      <c r="I45" s="24">
        <v>22.46666666666667</v>
      </c>
      <c r="J45" s="21">
        <v>42</v>
      </c>
      <c r="K45" s="23">
        <f>I45+J45</f>
        <v>64.46666666666667</v>
      </c>
      <c r="L45" s="8"/>
    </row>
    <row r="46" spans="1:12" ht="15.75" customHeight="1">
      <c r="A46" s="25"/>
      <c r="B46" s="25"/>
      <c r="C46" s="25"/>
      <c r="D46" s="25"/>
      <c r="E46" s="25"/>
      <c r="F46" s="19" t="s">
        <v>55</v>
      </c>
      <c r="G46" s="20" t="s">
        <v>278</v>
      </c>
      <c r="H46" s="19" t="s">
        <v>200</v>
      </c>
      <c r="I46" s="24">
        <v>23.413333333333334</v>
      </c>
      <c r="J46" s="21">
        <v>40.08</v>
      </c>
      <c r="K46" s="23">
        <f t="shared" si="0"/>
        <v>63.49333333333333</v>
      </c>
      <c r="L46" s="8"/>
    </row>
    <row r="47" spans="1:12" ht="15.75" customHeight="1">
      <c r="A47" s="25"/>
      <c r="B47" s="25"/>
      <c r="C47" s="25"/>
      <c r="D47" s="25"/>
      <c r="E47" s="25"/>
      <c r="F47" s="19" t="s">
        <v>58</v>
      </c>
      <c r="G47" s="20" t="s">
        <v>278</v>
      </c>
      <c r="H47" s="19" t="s">
        <v>203</v>
      </c>
      <c r="I47" s="24">
        <v>20.58666666666667</v>
      </c>
      <c r="J47" s="21">
        <v>41.64</v>
      </c>
      <c r="K47" s="23">
        <f t="shared" si="0"/>
        <v>62.226666666666674</v>
      </c>
      <c r="L47" s="8"/>
    </row>
    <row r="48" spans="1:12" ht="15.75" customHeight="1">
      <c r="A48" s="25"/>
      <c r="B48" s="25" t="s">
        <v>313</v>
      </c>
      <c r="C48" s="25" t="s">
        <v>314</v>
      </c>
      <c r="D48" s="25">
        <v>2</v>
      </c>
      <c r="E48" s="25">
        <v>6</v>
      </c>
      <c r="F48" s="19" t="s">
        <v>62</v>
      </c>
      <c r="G48" s="20" t="s">
        <v>278</v>
      </c>
      <c r="H48" s="19" t="s">
        <v>206</v>
      </c>
      <c r="I48" s="24">
        <v>21.866666666666667</v>
      </c>
      <c r="J48" s="21">
        <v>50.52</v>
      </c>
      <c r="K48" s="23">
        <f>I48+J48</f>
        <v>72.38666666666667</v>
      </c>
      <c r="L48" s="8"/>
    </row>
    <row r="49" spans="1:12" ht="15.75" customHeight="1">
      <c r="A49" s="25"/>
      <c r="B49" s="25"/>
      <c r="C49" s="25"/>
      <c r="D49" s="25"/>
      <c r="E49" s="25"/>
      <c r="F49" s="19" t="s">
        <v>60</v>
      </c>
      <c r="G49" s="20" t="s">
        <v>277</v>
      </c>
      <c r="H49" s="19" t="s">
        <v>205</v>
      </c>
      <c r="I49" s="24">
        <v>23.533333333333335</v>
      </c>
      <c r="J49" s="21">
        <v>48.84</v>
      </c>
      <c r="K49" s="23">
        <f t="shared" si="0"/>
        <v>72.37333333333333</v>
      </c>
      <c r="L49" s="8"/>
    </row>
    <row r="50" spans="1:12" ht="15.75" customHeight="1">
      <c r="A50" s="25"/>
      <c r="B50" s="25"/>
      <c r="C50" s="25"/>
      <c r="D50" s="25"/>
      <c r="E50" s="25"/>
      <c r="F50" s="19" t="s">
        <v>63</v>
      </c>
      <c r="G50" s="20" t="s">
        <v>277</v>
      </c>
      <c r="H50" s="19" t="s">
        <v>207</v>
      </c>
      <c r="I50" s="24">
        <v>21.533333333333335</v>
      </c>
      <c r="J50" s="21">
        <v>41.4</v>
      </c>
      <c r="K50" s="23">
        <f t="shared" si="0"/>
        <v>62.93333333333334</v>
      </c>
      <c r="L50" s="8"/>
    </row>
    <row r="51" spans="1:12" ht="15.75" customHeight="1">
      <c r="A51" s="25"/>
      <c r="B51" s="25"/>
      <c r="C51" s="25"/>
      <c r="D51" s="25"/>
      <c r="E51" s="25"/>
      <c r="F51" s="19" t="s">
        <v>64</v>
      </c>
      <c r="G51" s="20" t="s">
        <v>277</v>
      </c>
      <c r="H51" s="19" t="s">
        <v>208</v>
      </c>
      <c r="I51" s="24">
        <v>21.333333333333336</v>
      </c>
      <c r="J51" s="21">
        <v>40.92</v>
      </c>
      <c r="K51" s="23">
        <f t="shared" si="0"/>
        <v>62.25333333333334</v>
      </c>
      <c r="L51" s="8"/>
    </row>
    <row r="52" spans="1:12" ht="15.75" customHeight="1">
      <c r="A52" s="25"/>
      <c r="B52" s="25"/>
      <c r="C52" s="25"/>
      <c r="D52" s="25"/>
      <c r="E52" s="25"/>
      <c r="F52" s="19" t="s">
        <v>66</v>
      </c>
      <c r="G52" s="20" t="s">
        <v>278</v>
      </c>
      <c r="H52" s="19" t="s">
        <v>210</v>
      </c>
      <c r="I52" s="24">
        <v>17.6</v>
      </c>
      <c r="J52" s="21">
        <v>41.88</v>
      </c>
      <c r="K52" s="23">
        <f>I52+J52</f>
        <v>59.480000000000004</v>
      </c>
      <c r="L52" s="8"/>
    </row>
    <row r="53" spans="1:12" ht="15.75" customHeight="1">
      <c r="A53" s="25"/>
      <c r="B53" s="25"/>
      <c r="C53" s="25"/>
      <c r="D53" s="25"/>
      <c r="E53" s="25"/>
      <c r="F53" s="19" t="s">
        <v>65</v>
      </c>
      <c r="G53" s="20" t="s">
        <v>277</v>
      </c>
      <c r="H53" s="19" t="s">
        <v>209</v>
      </c>
      <c r="I53" s="24">
        <v>18.466666666666665</v>
      </c>
      <c r="J53" s="21">
        <v>39.12</v>
      </c>
      <c r="K53" s="23">
        <f t="shared" si="0"/>
        <v>57.58666666666666</v>
      </c>
      <c r="L53" s="8"/>
    </row>
    <row r="54" spans="1:12" ht="15.75" customHeight="1">
      <c r="A54" s="25"/>
      <c r="B54" s="25" t="s">
        <v>315</v>
      </c>
      <c r="C54" s="25" t="s">
        <v>316</v>
      </c>
      <c r="D54" s="25">
        <v>1</v>
      </c>
      <c r="E54" s="25">
        <v>3</v>
      </c>
      <c r="F54" s="19" t="s">
        <v>70</v>
      </c>
      <c r="G54" s="20" t="s">
        <v>278</v>
      </c>
      <c r="H54" s="19" t="s">
        <v>213</v>
      </c>
      <c r="I54" s="24">
        <v>28.46666666666667</v>
      </c>
      <c r="J54" s="21">
        <v>49.68</v>
      </c>
      <c r="K54" s="23">
        <f>I54+J54</f>
        <v>78.14666666666668</v>
      </c>
      <c r="L54" s="8"/>
    </row>
    <row r="55" spans="1:12" ht="15.75" customHeight="1">
      <c r="A55" s="25"/>
      <c r="B55" s="25"/>
      <c r="C55" s="25"/>
      <c r="D55" s="25"/>
      <c r="E55" s="25"/>
      <c r="F55" s="19" t="s">
        <v>67</v>
      </c>
      <c r="G55" s="20" t="s">
        <v>278</v>
      </c>
      <c r="H55" s="19" t="s">
        <v>211</v>
      </c>
      <c r="I55" s="24">
        <v>29.26666666666667</v>
      </c>
      <c r="J55" s="21">
        <v>44.4</v>
      </c>
      <c r="K55" s="23">
        <f t="shared" si="0"/>
        <v>73.66666666666667</v>
      </c>
      <c r="L55" s="8"/>
    </row>
    <row r="56" spans="1:12" ht="15.75" customHeight="1">
      <c r="A56" s="25"/>
      <c r="B56" s="25"/>
      <c r="C56" s="25"/>
      <c r="D56" s="25"/>
      <c r="E56" s="25"/>
      <c r="F56" s="19" t="s">
        <v>69</v>
      </c>
      <c r="G56" s="20" t="s">
        <v>278</v>
      </c>
      <c r="H56" s="19" t="s">
        <v>212</v>
      </c>
      <c r="I56" s="24">
        <v>29.06666666666667</v>
      </c>
      <c r="J56" s="21">
        <v>0</v>
      </c>
      <c r="K56" s="23">
        <f t="shared" si="0"/>
        <v>29.06666666666667</v>
      </c>
      <c r="L56" s="8"/>
    </row>
    <row r="57" spans="1:12" ht="15.75" customHeight="1">
      <c r="A57" s="25"/>
      <c r="B57" s="25" t="s">
        <v>317</v>
      </c>
      <c r="C57" s="25" t="s">
        <v>318</v>
      </c>
      <c r="D57" s="25">
        <v>1</v>
      </c>
      <c r="E57" s="25">
        <v>3</v>
      </c>
      <c r="F57" s="19" t="s">
        <v>72</v>
      </c>
      <c r="G57" s="20" t="s">
        <v>277</v>
      </c>
      <c r="H57" s="19" t="s">
        <v>214</v>
      </c>
      <c r="I57" s="24">
        <v>26.32</v>
      </c>
      <c r="J57" s="21">
        <v>48.36</v>
      </c>
      <c r="K57" s="23">
        <f t="shared" si="0"/>
        <v>74.68</v>
      </c>
      <c r="L57" s="8"/>
    </row>
    <row r="58" spans="1:12" ht="15.75" customHeight="1">
      <c r="A58" s="25"/>
      <c r="B58" s="25"/>
      <c r="C58" s="25"/>
      <c r="D58" s="25"/>
      <c r="E58" s="25"/>
      <c r="F58" s="19" t="s">
        <v>73</v>
      </c>
      <c r="G58" s="20" t="s">
        <v>277</v>
      </c>
      <c r="H58" s="19" t="s">
        <v>215</v>
      </c>
      <c r="I58" s="24">
        <v>25.626666666666665</v>
      </c>
      <c r="J58" s="21">
        <v>47.4</v>
      </c>
      <c r="K58" s="23">
        <f t="shared" si="0"/>
        <v>73.02666666666667</v>
      </c>
      <c r="L58" s="8"/>
    </row>
    <row r="59" spans="1:12" ht="15.75" customHeight="1">
      <c r="A59" s="25"/>
      <c r="B59" s="25"/>
      <c r="C59" s="25"/>
      <c r="D59" s="25"/>
      <c r="E59" s="25"/>
      <c r="F59" s="19" t="s">
        <v>74</v>
      </c>
      <c r="G59" s="20" t="s">
        <v>277</v>
      </c>
      <c r="H59" s="19" t="s">
        <v>216</v>
      </c>
      <c r="I59" s="24">
        <v>25.426666666666666</v>
      </c>
      <c r="J59" s="21">
        <v>46.92</v>
      </c>
      <c r="K59" s="23">
        <f t="shared" si="0"/>
        <v>72.34666666666666</v>
      </c>
      <c r="L59" s="8"/>
    </row>
    <row r="60" spans="1:12" ht="15.75" customHeight="1">
      <c r="A60" s="25"/>
      <c r="B60" s="25" t="s">
        <v>319</v>
      </c>
      <c r="C60" s="25" t="s">
        <v>320</v>
      </c>
      <c r="D60" s="25">
        <v>1</v>
      </c>
      <c r="E60" s="25">
        <v>3</v>
      </c>
      <c r="F60" s="19" t="s">
        <v>75</v>
      </c>
      <c r="G60" s="20" t="s">
        <v>278</v>
      </c>
      <c r="H60" s="19" t="s">
        <v>217</v>
      </c>
      <c r="I60" s="24">
        <v>21.08</v>
      </c>
      <c r="J60" s="21">
        <v>48.96</v>
      </c>
      <c r="K60" s="23">
        <f t="shared" si="0"/>
        <v>70.03999999999999</v>
      </c>
      <c r="L60" s="8"/>
    </row>
    <row r="61" spans="1:12" ht="15.75" customHeight="1">
      <c r="A61" s="25"/>
      <c r="B61" s="25"/>
      <c r="C61" s="25"/>
      <c r="D61" s="25"/>
      <c r="E61" s="25"/>
      <c r="F61" s="19" t="s">
        <v>78</v>
      </c>
      <c r="G61" s="20" t="s">
        <v>278</v>
      </c>
      <c r="H61" s="19" t="s">
        <v>219</v>
      </c>
      <c r="I61" s="24">
        <v>19.226666666666667</v>
      </c>
      <c r="J61" s="21">
        <v>45</v>
      </c>
      <c r="K61" s="23">
        <f>I61+J61</f>
        <v>64.22666666666666</v>
      </c>
      <c r="L61" s="8"/>
    </row>
    <row r="62" spans="1:12" ht="15.75" customHeight="1">
      <c r="A62" s="25"/>
      <c r="B62" s="25"/>
      <c r="C62" s="25"/>
      <c r="D62" s="25"/>
      <c r="E62" s="25"/>
      <c r="F62" s="19" t="s">
        <v>77</v>
      </c>
      <c r="G62" s="20" t="s">
        <v>278</v>
      </c>
      <c r="H62" s="19" t="s">
        <v>218</v>
      </c>
      <c r="I62" s="24">
        <v>20.546666666666667</v>
      </c>
      <c r="J62" s="21">
        <v>0</v>
      </c>
      <c r="K62" s="23">
        <f t="shared" si="0"/>
        <v>20.546666666666667</v>
      </c>
      <c r="L62" s="8"/>
    </row>
    <row r="63" spans="1:12" ht="14.25">
      <c r="A63" s="25" t="s">
        <v>321</v>
      </c>
      <c r="B63" s="25" t="s">
        <v>322</v>
      </c>
      <c r="C63" s="25" t="s">
        <v>323</v>
      </c>
      <c r="D63" s="25">
        <v>1</v>
      </c>
      <c r="E63" s="25">
        <v>3</v>
      </c>
      <c r="F63" s="19" t="s">
        <v>144</v>
      </c>
      <c r="G63" s="20" t="s">
        <v>278</v>
      </c>
      <c r="H63" s="19" t="s">
        <v>268</v>
      </c>
      <c r="I63" s="24">
        <v>23.853333333333335</v>
      </c>
      <c r="J63" s="21">
        <v>48.3</v>
      </c>
      <c r="K63" s="23">
        <f t="shared" si="0"/>
        <v>72.15333333333334</v>
      </c>
      <c r="L63" s="8"/>
    </row>
    <row r="64" spans="1:12" ht="14.25">
      <c r="A64" s="25"/>
      <c r="B64" s="25"/>
      <c r="C64" s="25"/>
      <c r="D64" s="25"/>
      <c r="E64" s="25"/>
      <c r="F64" s="19" t="s">
        <v>146</v>
      </c>
      <c r="G64" s="20" t="s">
        <v>278</v>
      </c>
      <c r="H64" s="19" t="s">
        <v>269</v>
      </c>
      <c r="I64" s="24">
        <v>21.853333333333335</v>
      </c>
      <c r="J64" s="21">
        <v>46.44</v>
      </c>
      <c r="K64" s="23">
        <f t="shared" si="0"/>
        <v>68.29333333333334</v>
      </c>
      <c r="L64" s="8"/>
    </row>
    <row r="65" spans="1:12" ht="14.25">
      <c r="A65" s="25"/>
      <c r="B65" s="25"/>
      <c r="C65" s="25"/>
      <c r="D65" s="25"/>
      <c r="E65" s="25"/>
      <c r="F65" s="19" t="s">
        <v>147</v>
      </c>
      <c r="G65" s="20" t="s">
        <v>278</v>
      </c>
      <c r="H65" s="19" t="s">
        <v>270</v>
      </c>
      <c r="I65" s="24">
        <v>18.533333333333335</v>
      </c>
      <c r="J65" s="21">
        <v>44.52</v>
      </c>
      <c r="K65" s="23">
        <f t="shared" si="0"/>
        <v>63.05333333333334</v>
      </c>
      <c r="L65" s="8"/>
    </row>
    <row r="66" spans="1:12" ht="14.25">
      <c r="A66" s="25"/>
      <c r="B66" s="25" t="s">
        <v>324</v>
      </c>
      <c r="C66" s="25" t="s">
        <v>325</v>
      </c>
      <c r="D66" s="25">
        <v>1</v>
      </c>
      <c r="E66" s="25">
        <v>3</v>
      </c>
      <c r="F66" s="19" t="s">
        <v>25</v>
      </c>
      <c r="G66" s="20" t="s">
        <v>278</v>
      </c>
      <c r="H66" s="19" t="s">
        <v>271</v>
      </c>
      <c r="I66" s="24">
        <v>26.733333333333334</v>
      </c>
      <c r="J66" s="21">
        <v>47.28</v>
      </c>
      <c r="K66" s="23">
        <f t="shared" si="0"/>
        <v>74.01333333333334</v>
      </c>
      <c r="L66" s="8"/>
    </row>
    <row r="67" spans="1:12" ht="14.25">
      <c r="A67" s="25"/>
      <c r="B67" s="25"/>
      <c r="C67" s="25"/>
      <c r="D67" s="25"/>
      <c r="E67" s="25"/>
      <c r="F67" s="19" t="s">
        <v>150</v>
      </c>
      <c r="G67" s="20" t="s">
        <v>278</v>
      </c>
      <c r="H67" s="19" t="s">
        <v>273</v>
      </c>
      <c r="I67" s="24">
        <v>25.58666666666667</v>
      </c>
      <c r="J67" s="21">
        <v>46.32</v>
      </c>
      <c r="K67" s="23">
        <f>I67+J67</f>
        <v>71.90666666666667</v>
      </c>
      <c r="L67" s="8"/>
    </row>
    <row r="68" spans="1:12" ht="14.25">
      <c r="A68" s="25"/>
      <c r="B68" s="25"/>
      <c r="C68" s="25"/>
      <c r="D68" s="25"/>
      <c r="E68" s="25"/>
      <c r="F68" s="19" t="s">
        <v>149</v>
      </c>
      <c r="G68" s="20" t="s">
        <v>277</v>
      </c>
      <c r="H68" s="19" t="s">
        <v>272</v>
      </c>
      <c r="I68" s="24">
        <v>25.813333333333333</v>
      </c>
      <c r="J68" s="21">
        <v>45.84</v>
      </c>
      <c r="K68" s="23">
        <f t="shared" si="0"/>
        <v>71.65333333333334</v>
      </c>
      <c r="L68" s="8"/>
    </row>
    <row r="69" spans="1:12" ht="14.25">
      <c r="A69" s="25"/>
      <c r="B69" s="25" t="s">
        <v>326</v>
      </c>
      <c r="C69" s="25" t="s">
        <v>327</v>
      </c>
      <c r="D69" s="25">
        <v>1</v>
      </c>
      <c r="E69" s="25">
        <v>3</v>
      </c>
      <c r="F69" s="19" t="s">
        <v>151</v>
      </c>
      <c r="G69" s="20" t="s">
        <v>278</v>
      </c>
      <c r="H69" s="19" t="s">
        <v>274</v>
      </c>
      <c r="I69" s="24">
        <v>25.733333333333334</v>
      </c>
      <c r="J69" s="21">
        <v>45.96</v>
      </c>
      <c r="K69" s="23">
        <f aca="true" t="shared" si="1" ref="K69:K116">I69+J69</f>
        <v>71.69333333333333</v>
      </c>
      <c r="L69" s="8"/>
    </row>
    <row r="70" spans="1:12" ht="14.25">
      <c r="A70" s="25"/>
      <c r="B70" s="25"/>
      <c r="C70" s="25"/>
      <c r="D70" s="25"/>
      <c r="E70" s="25"/>
      <c r="F70" s="19" t="s">
        <v>153</v>
      </c>
      <c r="G70" s="20" t="s">
        <v>278</v>
      </c>
      <c r="H70" s="19" t="s">
        <v>276</v>
      </c>
      <c r="I70" s="24">
        <v>23.666666666666668</v>
      </c>
      <c r="J70" s="21">
        <v>45.66</v>
      </c>
      <c r="K70" s="23">
        <f>I70+J70</f>
        <v>69.32666666666667</v>
      </c>
      <c r="L70" s="8"/>
    </row>
    <row r="71" spans="1:12" ht="14.25">
      <c r="A71" s="25"/>
      <c r="B71" s="25"/>
      <c r="C71" s="25"/>
      <c r="D71" s="25"/>
      <c r="E71" s="25"/>
      <c r="F71" s="19" t="s">
        <v>152</v>
      </c>
      <c r="G71" s="20" t="s">
        <v>278</v>
      </c>
      <c r="H71" s="19" t="s">
        <v>275</v>
      </c>
      <c r="I71" s="24">
        <v>23.733333333333334</v>
      </c>
      <c r="J71" s="21">
        <v>45.36</v>
      </c>
      <c r="K71" s="23">
        <f t="shared" si="1"/>
        <v>69.09333333333333</v>
      </c>
      <c r="L71" s="8"/>
    </row>
    <row r="72" spans="1:12" ht="14.25">
      <c r="A72" s="25" t="s">
        <v>328</v>
      </c>
      <c r="B72" s="25" t="s">
        <v>329</v>
      </c>
      <c r="C72" s="25" t="s">
        <v>293</v>
      </c>
      <c r="D72" s="25">
        <v>3</v>
      </c>
      <c r="E72" s="25">
        <v>9</v>
      </c>
      <c r="F72" s="19" t="s">
        <v>37</v>
      </c>
      <c r="G72" s="20" t="s">
        <v>278</v>
      </c>
      <c r="H72" s="19" t="s">
        <v>187</v>
      </c>
      <c r="I72" s="24">
        <v>23.573333333333338</v>
      </c>
      <c r="J72" s="21">
        <v>50.4</v>
      </c>
      <c r="K72" s="23">
        <f t="shared" si="1"/>
        <v>73.97333333333333</v>
      </c>
      <c r="L72" s="8"/>
    </row>
    <row r="73" spans="1:12" ht="14.25">
      <c r="A73" s="25"/>
      <c r="B73" s="25"/>
      <c r="C73" s="25"/>
      <c r="D73" s="25"/>
      <c r="E73" s="25"/>
      <c r="F73" s="19" t="s">
        <v>40</v>
      </c>
      <c r="G73" s="20" t="s">
        <v>278</v>
      </c>
      <c r="H73" s="19" t="s">
        <v>188</v>
      </c>
      <c r="I73" s="24">
        <v>23.2</v>
      </c>
      <c r="J73" s="21">
        <v>49.2</v>
      </c>
      <c r="K73" s="23">
        <f t="shared" si="1"/>
        <v>72.4</v>
      </c>
      <c r="L73" s="8"/>
    </row>
    <row r="74" spans="1:12" ht="14.25">
      <c r="A74" s="25"/>
      <c r="B74" s="25"/>
      <c r="C74" s="25"/>
      <c r="D74" s="25"/>
      <c r="E74" s="25"/>
      <c r="F74" s="19" t="s">
        <v>43</v>
      </c>
      <c r="G74" s="20" t="s">
        <v>277</v>
      </c>
      <c r="H74" s="19" t="s">
        <v>191</v>
      </c>
      <c r="I74" s="24">
        <v>22.213333333333335</v>
      </c>
      <c r="J74" s="21">
        <v>48.6</v>
      </c>
      <c r="K74" s="23">
        <f>I74+J74</f>
        <v>70.81333333333333</v>
      </c>
      <c r="L74" s="8"/>
    </row>
    <row r="75" spans="1:12" ht="14.25">
      <c r="A75" s="25"/>
      <c r="B75" s="25"/>
      <c r="C75" s="25"/>
      <c r="D75" s="25"/>
      <c r="E75" s="25"/>
      <c r="F75" s="19" t="s">
        <v>41</v>
      </c>
      <c r="G75" s="20" t="s">
        <v>277</v>
      </c>
      <c r="H75" s="19" t="s">
        <v>189</v>
      </c>
      <c r="I75" s="24">
        <v>22.866666666666667</v>
      </c>
      <c r="J75" s="21">
        <v>46.32</v>
      </c>
      <c r="K75" s="23">
        <f t="shared" si="1"/>
        <v>69.18666666666667</v>
      </c>
      <c r="L75" s="8"/>
    </row>
    <row r="76" spans="1:12" ht="14.25">
      <c r="A76" s="25"/>
      <c r="B76" s="25"/>
      <c r="C76" s="25"/>
      <c r="D76" s="25"/>
      <c r="E76" s="25"/>
      <c r="F76" s="19" t="s">
        <v>45</v>
      </c>
      <c r="G76" s="20" t="s">
        <v>277</v>
      </c>
      <c r="H76" s="19" t="s">
        <v>193</v>
      </c>
      <c r="I76" s="24">
        <v>20.84</v>
      </c>
      <c r="J76" s="21">
        <v>44.16</v>
      </c>
      <c r="K76" s="23">
        <f>I76+J76</f>
        <v>65</v>
      </c>
      <c r="L76" s="8"/>
    </row>
    <row r="77" spans="1:12" ht="14.25">
      <c r="A77" s="25"/>
      <c r="B77" s="25"/>
      <c r="C77" s="25"/>
      <c r="D77" s="25"/>
      <c r="E77" s="25"/>
      <c r="F77" s="19" t="s">
        <v>42</v>
      </c>
      <c r="G77" s="20" t="s">
        <v>277</v>
      </c>
      <c r="H77" s="19" t="s">
        <v>190</v>
      </c>
      <c r="I77" s="24">
        <v>22.653333333333336</v>
      </c>
      <c r="J77" s="21">
        <v>41.88</v>
      </c>
      <c r="K77" s="23">
        <f t="shared" si="1"/>
        <v>64.53333333333333</v>
      </c>
      <c r="L77" s="8"/>
    </row>
    <row r="78" spans="1:12" ht="14.25">
      <c r="A78" s="25"/>
      <c r="B78" s="25"/>
      <c r="C78" s="25"/>
      <c r="D78" s="25"/>
      <c r="E78" s="25"/>
      <c r="F78" s="19" t="s">
        <v>46</v>
      </c>
      <c r="G78" s="20" t="s">
        <v>278</v>
      </c>
      <c r="H78" s="19" t="s">
        <v>194</v>
      </c>
      <c r="I78" s="24">
        <v>19.853333333333335</v>
      </c>
      <c r="J78" s="21">
        <v>41.4</v>
      </c>
      <c r="K78" s="23">
        <f>I78+J78</f>
        <v>61.25333333333333</v>
      </c>
      <c r="L78" s="8"/>
    </row>
    <row r="79" spans="1:12" ht="14.25">
      <c r="A79" s="25"/>
      <c r="B79" s="25"/>
      <c r="C79" s="25"/>
      <c r="D79" s="25"/>
      <c r="E79" s="25"/>
      <c r="F79" s="19" t="s">
        <v>44</v>
      </c>
      <c r="G79" s="20" t="s">
        <v>278</v>
      </c>
      <c r="H79" s="19" t="s">
        <v>192</v>
      </c>
      <c r="I79" s="24">
        <v>21.226666666666667</v>
      </c>
      <c r="J79" s="21">
        <v>0</v>
      </c>
      <c r="K79" s="23">
        <f t="shared" si="1"/>
        <v>21.226666666666667</v>
      </c>
      <c r="L79" s="8"/>
    </row>
    <row r="80" spans="1:12" ht="14.25">
      <c r="A80" s="25"/>
      <c r="B80" s="25"/>
      <c r="C80" s="25"/>
      <c r="D80" s="25"/>
      <c r="E80" s="25"/>
      <c r="F80" s="19" t="s">
        <v>47</v>
      </c>
      <c r="G80" s="20" t="s">
        <v>277</v>
      </c>
      <c r="H80" s="19" t="s">
        <v>195</v>
      </c>
      <c r="I80" s="24">
        <v>18.50666666666667</v>
      </c>
      <c r="J80" s="21">
        <v>0</v>
      </c>
      <c r="K80" s="23">
        <f t="shared" si="1"/>
        <v>18.50666666666667</v>
      </c>
      <c r="L80" s="8"/>
    </row>
    <row r="81" spans="1:12" ht="14.25">
      <c r="A81" s="25"/>
      <c r="B81" s="25" t="s">
        <v>330</v>
      </c>
      <c r="C81" s="25" t="s">
        <v>331</v>
      </c>
      <c r="D81" s="25">
        <v>1</v>
      </c>
      <c r="E81" s="25">
        <v>3</v>
      </c>
      <c r="F81" s="19" t="s">
        <v>48</v>
      </c>
      <c r="G81" s="20" t="s">
        <v>278</v>
      </c>
      <c r="H81" s="19" t="s">
        <v>196</v>
      </c>
      <c r="I81" s="24">
        <v>23.226666666666667</v>
      </c>
      <c r="J81" s="21">
        <v>45.96</v>
      </c>
      <c r="K81" s="23">
        <f t="shared" si="1"/>
        <v>69.18666666666667</v>
      </c>
      <c r="L81" s="8"/>
    </row>
    <row r="82" spans="1:12" ht="14.25">
      <c r="A82" s="25"/>
      <c r="B82" s="25"/>
      <c r="C82" s="25"/>
      <c r="D82" s="25"/>
      <c r="E82" s="25"/>
      <c r="F82" s="19" t="s">
        <v>50</v>
      </c>
      <c r="G82" s="20" t="s">
        <v>278</v>
      </c>
      <c r="H82" s="19" t="s">
        <v>197</v>
      </c>
      <c r="I82" s="24">
        <v>21.68</v>
      </c>
      <c r="J82" s="21">
        <v>44.64</v>
      </c>
      <c r="K82" s="23">
        <f t="shared" si="1"/>
        <v>66.32</v>
      </c>
      <c r="L82" s="8"/>
    </row>
    <row r="83" spans="1:12" ht="14.25">
      <c r="A83" s="25"/>
      <c r="B83" s="25"/>
      <c r="C83" s="25"/>
      <c r="D83" s="25"/>
      <c r="E83" s="25"/>
      <c r="F83" s="19" t="s">
        <v>51</v>
      </c>
      <c r="G83" s="20" t="s">
        <v>278</v>
      </c>
      <c r="H83" s="19" t="s">
        <v>198</v>
      </c>
      <c r="I83" s="24">
        <v>20.533333333333335</v>
      </c>
      <c r="J83" s="21">
        <v>45.72</v>
      </c>
      <c r="K83" s="23">
        <f t="shared" si="1"/>
        <v>66.25333333333333</v>
      </c>
      <c r="L83" s="8"/>
    </row>
    <row r="84" spans="1:12" ht="18" customHeight="1">
      <c r="A84" s="25" t="s">
        <v>332</v>
      </c>
      <c r="B84" s="25" t="s">
        <v>329</v>
      </c>
      <c r="C84" s="25" t="s">
        <v>333</v>
      </c>
      <c r="D84" s="25">
        <v>2</v>
      </c>
      <c r="E84" s="25">
        <v>6</v>
      </c>
      <c r="F84" s="19" t="s">
        <v>93</v>
      </c>
      <c r="G84" s="20" t="s">
        <v>278</v>
      </c>
      <c r="H84" s="19" t="s">
        <v>230</v>
      </c>
      <c r="I84" s="24">
        <v>20.8</v>
      </c>
      <c r="J84" s="21">
        <v>49.44</v>
      </c>
      <c r="K84" s="23">
        <f>I84+J84</f>
        <v>70.24</v>
      </c>
      <c r="L84" s="8"/>
    </row>
    <row r="85" spans="1:12" ht="18" customHeight="1">
      <c r="A85" s="25"/>
      <c r="B85" s="25"/>
      <c r="C85" s="25"/>
      <c r="D85" s="25"/>
      <c r="E85" s="25"/>
      <c r="F85" s="19" t="s">
        <v>87</v>
      </c>
      <c r="G85" s="20" t="s">
        <v>278</v>
      </c>
      <c r="H85" s="19" t="s">
        <v>226</v>
      </c>
      <c r="I85" s="24">
        <v>24.46666666666667</v>
      </c>
      <c r="J85" s="21">
        <v>44.88</v>
      </c>
      <c r="K85" s="23">
        <f t="shared" si="1"/>
        <v>69.34666666666666</v>
      </c>
      <c r="L85" s="8"/>
    </row>
    <row r="86" spans="1:12" ht="18" customHeight="1">
      <c r="A86" s="25"/>
      <c r="B86" s="25"/>
      <c r="C86" s="25"/>
      <c r="D86" s="25"/>
      <c r="E86" s="25"/>
      <c r="F86" s="19" t="s">
        <v>90</v>
      </c>
      <c r="G86" s="20" t="s">
        <v>278</v>
      </c>
      <c r="H86" s="19" t="s">
        <v>227</v>
      </c>
      <c r="I86" s="24">
        <v>22.373333333333335</v>
      </c>
      <c r="J86" s="21">
        <v>46.2</v>
      </c>
      <c r="K86" s="23">
        <f t="shared" si="1"/>
        <v>68.57333333333334</v>
      </c>
      <c r="L86" s="8"/>
    </row>
    <row r="87" spans="1:12" ht="18" customHeight="1">
      <c r="A87" s="25"/>
      <c r="B87" s="25"/>
      <c r="C87" s="25"/>
      <c r="D87" s="25"/>
      <c r="E87" s="25"/>
      <c r="F87" s="19" t="s">
        <v>91</v>
      </c>
      <c r="G87" s="20" t="s">
        <v>277</v>
      </c>
      <c r="H87" s="19" t="s">
        <v>228</v>
      </c>
      <c r="I87" s="24">
        <v>21.76</v>
      </c>
      <c r="J87" s="21">
        <v>45.24</v>
      </c>
      <c r="K87" s="23">
        <f t="shared" si="1"/>
        <v>67</v>
      </c>
      <c r="L87" s="8"/>
    </row>
    <row r="88" spans="1:12" ht="18" customHeight="1">
      <c r="A88" s="25"/>
      <c r="B88" s="25"/>
      <c r="C88" s="25"/>
      <c r="D88" s="25"/>
      <c r="E88" s="25"/>
      <c r="F88" s="19" t="s">
        <v>94</v>
      </c>
      <c r="G88" s="20" t="s">
        <v>278</v>
      </c>
      <c r="H88" s="19" t="s">
        <v>231</v>
      </c>
      <c r="I88" s="24">
        <v>19.52</v>
      </c>
      <c r="J88" s="21">
        <v>47.28</v>
      </c>
      <c r="K88" s="23">
        <f>I88+J88</f>
        <v>66.8</v>
      </c>
      <c r="L88" s="8"/>
    </row>
    <row r="89" spans="1:12" ht="18" customHeight="1">
      <c r="A89" s="25"/>
      <c r="B89" s="25"/>
      <c r="C89" s="25"/>
      <c r="D89" s="25"/>
      <c r="E89" s="25"/>
      <c r="F89" s="19" t="s">
        <v>92</v>
      </c>
      <c r="G89" s="20" t="s">
        <v>278</v>
      </c>
      <c r="H89" s="19" t="s">
        <v>229</v>
      </c>
      <c r="I89" s="24">
        <v>21.613333333333333</v>
      </c>
      <c r="J89" s="21">
        <v>0</v>
      </c>
      <c r="K89" s="23">
        <f t="shared" si="1"/>
        <v>21.613333333333333</v>
      </c>
      <c r="L89" s="8"/>
    </row>
    <row r="90" spans="1:12" ht="18" customHeight="1">
      <c r="A90" s="25"/>
      <c r="B90" s="25" t="s">
        <v>334</v>
      </c>
      <c r="C90" s="25" t="s">
        <v>312</v>
      </c>
      <c r="D90" s="25">
        <v>1</v>
      </c>
      <c r="E90" s="25">
        <v>3</v>
      </c>
      <c r="F90" s="19" t="s">
        <v>95</v>
      </c>
      <c r="G90" s="20" t="s">
        <v>278</v>
      </c>
      <c r="H90" s="19" t="s">
        <v>232</v>
      </c>
      <c r="I90" s="24">
        <v>21.84</v>
      </c>
      <c r="J90" s="21">
        <v>50.4</v>
      </c>
      <c r="K90" s="23">
        <f t="shared" si="1"/>
        <v>72.24</v>
      </c>
      <c r="L90" s="8"/>
    </row>
    <row r="91" spans="1:12" ht="18" customHeight="1">
      <c r="A91" s="25"/>
      <c r="B91" s="25"/>
      <c r="C91" s="25"/>
      <c r="D91" s="25"/>
      <c r="E91" s="25"/>
      <c r="F91" s="19" t="s">
        <v>97</v>
      </c>
      <c r="G91" s="20" t="s">
        <v>278</v>
      </c>
      <c r="H91" s="19" t="s">
        <v>233</v>
      </c>
      <c r="I91" s="24">
        <v>21.2</v>
      </c>
      <c r="J91" s="21">
        <v>46.32</v>
      </c>
      <c r="K91" s="23">
        <f t="shared" si="1"/>
        <v>67.52</v>
      </c>
      <c r="L91" s="8"/>
    </row>
    <row r="92" spans="1:12" ht="18" customHeight="1">
      <c r="A92" s="25"/>
      <c r="B92" s="25"/>
      <c r="C92" s="25"/>
      <c r="D92" s="25"/>
      <c r="E92" s="25"/>
      <c r="F92" s="19" t="s">
        <v>98</v>
      </c>
      <c r="G92" s="20" t="s">
        <v>278</v>
      </c>
      <c r="H92" s="19" t="s">
        <v>234</v>
      </c>
      <c r="I92" s="24">
        <v>20.46666666666667</v>
      </c>
      <c r="J92" s="21">
        <v>43.56</v>
      </c>
      <c r="K92" s="23">
        <f t="shared" si="1"/>
        <v>64.02666666666667</v>
      </c>
      <c r="L92" s="8"/>
    </row>
    <row r="93" spans="1:12" ht="18" customHeight="1">
      <c r="A93" s="25"/>
      <c r="B93" s="25" t="s">
        <v>335</v>
      </c>
      <c r="C93" s="25" t="s">
        <v>336</v>
      </c>
      <c r="D93" s="25">
        <v>1</v>
      </c>
      <c r="E93" s="25">
        <v>3</v>
      </c>
      <c r="F93" s="19" t="s">
        <v>101</v>
      </c>
      <c r="G93" s="20" t="s">
        <v>278</v>
      </c>
      <c r="H93" s="19" t="s">
        <v>236</v>
      </c>
      <c r="I93" s="24">
        <v>21.666666666666668</v>
      </c>
      <c r="J93" s="21">
        <v>46.44</v>
      </c>
      <c r="K93" s="23">
        <f>I93+J93</f>
        <v>68.10666666666667</v>
      </c>
      <c r="L93" s="8"/>
    </row>
    <row r="94" spans="1:12" ht="18" customHeight="1">
      <c r="A94" s="25"/>
      <c r="B94" s="25"/>
      <c r="C94" s="25"/>
      <c r="D94" s="25"/>
      <c r="E94" s="25"/>
      <c r="F94" s="19" t="s">
        <v>99</v>
      </c>
      <c r="G94" s="20" t="s">
        <v>277</v>
      </c>
      <c r="H94" s="19" t="s">
        <v>235</v>
      </c>
      <c r="I94" s="24">
        <v>22.24</v>
      </c>
      <c r="J94" s="21">
        <v>45.84</v>
      </c>
      <c r="K94" s="23">
        <f t="shared" si="1"/>
        <v>68.08</v>
      </c>
      <c r="L94" s="8"/>
    </row>
    <row r="95" spans="1:12" ht="18" customHeight="1">
      <c r="A95" s="25"/>
      <c r="B95" s="25"/>
      <c r="C95" s="25"/>
      <c r="D95" s="25"/>
      <c r="E95" s="25"/>
      <c r="F95" s="19" t="s">
        <v>102</v>
      </c>
      <c r="G95" s="20" t="s">
        <v>277</v>
      </c>
      <c r="H95" s="19" t="s">
        <v>237</v>
      </c>
      <c r="I95" s="24">
        <v>21.28</v>
      </c>
      <c r="J95" s="21">
        <v>45.96</v>
      </c>
      <c r="K95" s="23">
        <f t="shared" si="1"/>
        <v>67.24000000000001</v>
      </c>
      <c r="L95" s="8"/>
    </row>
    <row r="96" spans="1:12" ht="18" customHeight="1">
      <c r="A96" s="25"/>
      <c r="B96" s="25" t="s">
        <v>337</v>
      </c>
      <c r="C96" s="25" t="s">
        <v>338</v>
      </c>
      <c r="D96" s="25">
        <v>1</v>
      </c>
      <c r="E96" s="25">
        <v>3</v>
      </c>
      <c r="F96" s="19" t="s">
        <v>103</v>
      </c>
      <c r="G96" s="20" t="s">
        <v>278</v>
      </c>
      <c r="H96" s="19" t="s">
        <v>238</v>
      </c>
      <c r="I96" s="24">
        <v>29.933333333333334</v>
      </c>
      <c r="J96" s="21">
        <v>47.76</v>
      </c>
      <c r="K96" s="23">
        <f t="shared" si="1"/>
        <v>77.69333333333333</v>
      </c>
      <c r="L96" s="8"/>
    </row>
    <row r="97" spans="1:12" ht="18" customHeight="1">
      <c r="A97" s="25"/>
      <c r="B97" s="25"/>
      <c r="C97" s="25"/>
      <c r="D97" s="25"/>
      <c r="E97" s="25"/>
      <c r="F97" s="19" t="s">
        <v>105</v>
      </c>
      <c r="G97" s="20" t="s">
        <v>278</v>
      </c>
      <c r="H97" s="19" t="s">
        <v>239</v>
      </c>
      <c r="I97" s="24">
        <v>28.6</v>
      </c>
      <c r="J97" s="21">
        <v>48.96</v>
      </c>
      <c r="K97" s="23">
        <f t="shared" si="1"/>
        <v>77.56</v>
      </c>
      <c r="L97" s="8"/>
    </row>
    <row r="98" spans="1:12" ht="18" customHeight="1">
      <c r="A98" s="25"/>
      <c r="B98" s="25"/>
      <c r="C98" s="25"/>
      <c r="D98" s="25"/>
      <c r="E98" s="25"/>
      <c r="F98" s="19" t="s">
        <v>106</v>
      </c>
      <c r="G98" s="20" t="s">
        <v>278</v>
      </c>
      <c r="H98" s="19" t="s">
        <v>240</v>
      </c>
      <c r="I98" s="24">
        <v>27.333333333333332</v>
      </c>
      <c r="J98" s="21">
        <v>42.6</v>
      </c>
      <c r="K98" s="23">
        <f t="shared" si="1"/>
        <v>69.93333333333334</v>
      </c>
      <c r="L98" s="8"/>
    </row>
    <row r="99" spans="1:12" ht="17.25" customHeight="1">
      <c r="A99" s="25" t="s">
        <v>339</v>
      </c>
      <c r="B99" s="25" t="s">
        <v>326</v>
      </c>
      <c r="C99" s="25" t="s">
        <v>340</v>
      </c>
      <c r="D99" s="25">
        <v>1</v>
      </c>
      <c r="E99" s="25">
        <v>3</v>
      </c>
      <c r="F99" s="22" t="s">
        <v>154</v>
      </c>
      <c r="G99" s="20" t="s">
        <v>278</v>
      </c>
      <c r="H99" s="19" t="s">
        <v>266</v>
      </c>
      <c r="I99" s="24">
        <v>26.733333333333338</v>
      </c>
      <c r="J99" s="21">
        <v>49.2</v>
      </c>
      <c r="K99" s="23">
        <f>I99+J99</f>
        <v>75.93333333333334</v>
      </c>
      <c r="L99" s="8"/>
    </row>
    <row r="100" spans="1:12" ht="19.5" customHeight="1">
      <c r="A100" s="25"/>
      <c r="B100" s="25"/>
      <c r="C100" s="25"/>
      <c r="D100" s="25"/>
      <c r="E100" s="25"/>
      <c r="F100" s="19" t="s">
        <v>142</v>
      </c>
      <c r="G100" s="20" t="s">
        <v>277</v>
      </c>
      <c r="H100" s="19" t="s">
        <v>267</v>
      </c>
      <c r="I100" s="24">
        <v>26.6</v>
      </c>
      <c r="J100" s="21">
        <v>48.24</v>
      </c>
      <c r="K100" s="23">
        <f>I100+J100</f>
        <v>74.84</v>
      </c>
      <c r="L100" s="8"/>
    </row>
    <row r="101" spans="1:12" ht="18" customHeight="1">
      <c r="A101" s="25"/>
      <c r="B101" s="25"/>
      <c r="C101" s="25"/>
      <c r="D101" s="25"/>
      <c r="E101" s="25"/>
      <c r="F101" s="19" t="s">
        <v>139</v>
      </c>
      <c r="G101" s="20" t="s">
        <v>278</v>
      </c>
      <c r="H101" s="19" t="s">
        <v>265</v>
      </c>
      <c r="I101" s="24">
        <v>27.6</v>
      </c>
      <c r="J101" s="21">
        <v>0</v>
      </c>
      <c r="K101" s="23">
        <f t="shared" si="1"/>
        <v>27.6</v>
      </c>
      <c r="L101" s="8"/>
    </row>
    <row r="102" spans="1:12" ht="14.25">
      <c r="A102" s="25" t="s">
        <v>341</v>
      </c>
      <c r="B102" s="25" t="s">
        <v>342</v>
      </c>
      <c r="C102" s="25" t="s">
        <v>293</v>
      </c>
      <c r="D102" s="25">
        <v>1</v>
      </c>
      <c r="E102" s="25">
        <v>3</v>
      </c>
      <c r="F102" s="19" t="s">
        <v>81</v>
      </c>
      <c r="G102" s="20" t="s">
        <v>278</v>
      </c>
      <c r="H102" s="19" t="s">
        <v>221</v>
      </c>
      <c r="I102" s="24">
        <v>21.986666666666668</v>
      </c>
      <c r="J102" s="21">
        <v>41.28</v>
      </c>
      <c r="K102" s="23">
        <f>I102+J102</f>
        <v>63.266666666666666</v>
      </c>
      <c r="L102" s="8"/>
    </row>
    <row r="103" spans="1:12" ht="14.25">
      <c r="A103" s="25"/>
      <c r="B103" s="25"/>
      <c r="C103" s="25"/>
      <c r="D103" s="25"/>
      <c r="E103" s="25"/>
      <c r="F103" s="19" t="s">
        <v>80</v>
      </c>
      <c r="G103" s="20" t="s">
        <v>278</v>
      </c>
      <c r="H103" s="19" t="s">
        <v>220</v>
      </c>
      <c r="I103" s="24">
        <v>23</v>
      </c>
      <c r="J103" s="21">
        <v>0</v>
      </c>
      <c r="K103" s="23">
        <f t="shared" si="1"/>
        <v>23</v>
      </c>
      <c r="L103" s="8"/>
    </row>
    <row r="104" spans="1:12" ht="14.25">
      <c r="A104" s="25"/>
      <c r="B104" s="25"/>
      <c r="C104" s="25"/>
      <c r="D104" s="25"/>
      <c r="E104" s="25"/>
      <c r="F104" s="19" t="s">
        <v>82</v>
      </c>
      <c r="G104" s="20" t="s">
        <v>278</v>
      </c>
      <c r="H104" s="19" t="s">
        <v>222</v>
      </c>
      <c r="I104" s="24">
        <v>21.90666666666667</v>
      </c>
      <c r="J104" s="21">
        <v>0</v>
      </c>
      <c r="K104" s="23">
        <f t="shared" si="1"/>
        <v>21.90666666666667</v>
      </c>
      <c r="L104" s="8"/>
    </row>
    <row r="105" spans="1:12" ht="14.25">
      <c r="A105" s="25"/>
      <c r="B105" s="25" t="s">
        <v>343</v>
      </c>
      <c r="C105" s="25" t="s">
        <v>320</v>
      </c>
      <c r="D105" s="25">
        <v>1</v>
      </c>
      <c r="E105" s="25">
        <v>3</v>
      </c>
      <c r="F105" s="19" t="s">
        <v>85</v>
      </c>
      <c r="G105" s="20" t="s">
        <v>278</v>
      </c>
      <c r="H105" s="19" t="s">
        <v>224</v>
      </c>
      <c r="I105" s="24">
        <v>21.013333333333335</v>
      </c>
      <c r="J105" s="21">
        <v>48.6</v>
      </c>
      <c r="K105" s="23">
        <f>I105+J105</f>
        <v>69.61333333333334</v>
      </c>
      <c r="L105" s="8"/>
    </row>
    <row r="106" spans="1:12" ht="14.25">
      <c r="A106" s="25"/>
      <c r="B106" s="25"/>
      <c r="C106" s="25"/>
      <c r="D106" s="25"/>
      <c r="E106" s="25"/>
      <c r="F106" s="19" t="s">
        <v>83</v>
      </c>
      <c r="G106" s="20" t="s">
        <v>278</v>
      </c>
      <c r="H106" s="19" t="s">
        <v>223</v>
      </c>
      <c r="I106" s="24">
        <v>21.826666666666668</v>
      </c>
      <c r="J106" s="21">
        <v>45.96</v>
      </c>
      <c r="K106" s="23">
        <f t="shared" si="1"/>
        <v>67.78666666666666</v>
      </c>
      <c r="L106" s="8"/>
    </row>
    <row r="107" spans="1:12" ht="14.25">
      <c r="A107" s="25"/>
      <c r="B107" s="25"/>
      <c r="C107" s="25"/>
      <c r="D107" s="25"/>
      <c r="E107" s="25"/>
      <c r="F107" s="19" t="s">
        <v>86</v>
      </c>
      <c r="G107" s="20" t="s">
        <v>277</v>
      </c>
      <c r="H107" s="19" t="s">
        <v>225</v>
      </c>
      <c r="I107" s="24">
        <v>18.48</v>
      </c>
      <c r="J107" s="21">
        <v>39.72</v>
      </c>
      <c r="K107" s="23">
        <f t="shared" si="1"/>
        <v>58.2</v>
      </c>
      <c r="L107" s="8"/>
    </row>
    <row r="108" spans="1:12" ht="14.25">
      <c r="A108" s="25" t="s">
        <v>344</v>
      </c>
      <c r="B108" s="25" t="s">
        <v>345</v>
      </c>
      <c r="C108" s="25" t="s">
        <v>346</v>
      </c>
      <c r="D108" s="25">
        <v>1</v>
      </c>
      <c r="E108" s="25">
        <v>3</v>
      </c>
      <c r="F108" s="19" t="s">
        <v>127</v>
      </c>
      <c r="G108" s="20" t="s">
        <v>278</v>
      </c>
      <c r="H108" s="19" t="s">
        <v>256</v>
      </c>
      <c r="I108" s="24">
        <v>24.2</v>
      </c>
      <c r="J108" s="21">
        <v>45.6</v>
      </c>
      <c r="K108" s="23">
        <f t="shared" si="1"/>
        <v>69.8</v>
      </c>
      <c r="L108" s="8"/>
    </row>
    <row r="109" spans="1:12" ht="14.25">
      <c r="A109" s="25"/>
      <c r="B109" s="25"/>
      <c r="C109" s="25"/>
      <c r="D109" s="25"/>
      <c r="E109" s="25"/>
      <c r="F109" s="19" t="s">
        <v>130</v>
      </c>
      <c r="G109" s="20" t="s">
        <v>277</v>
      </c>
      <c r="H109" s="19" t="s">
        <v>258</v>
      </c>
      <c r="I109" s="24">
        <v>18.733333333333334</v>
      </c>
      <c r="J109" s="21">
        <v>41.64</v>
      </c>
      <c r="K109" s="23">
        <f>I109+J109</f>
        <v>60.373333333333335</v>
      </c>
      <c r="L109" s="8"/>
    </row>
    <row r="110" spans="1:12" ht="14.25">
      <c r="A110" s="25"/>
      <c r="B110" s="25"/>
      <c r="C110" s="25"/>
      <c r="D110" s="25"/>
      <c r="E110" s="25"/>
      <c r="F110" s="19" t="s">
        <v>129</v>
      </c>
      <c r="G110" s="20" t="s">
        <v>278</v>
      </c>
      <c r="H110" s="19" t="s">
        <v>257</v>
      </c>
      <c r="I110" s="24">
        <v>20.093333333333334</v>
      </c>
      <c r="J110" s="21">
        <v>0</v>
      </c>
      <c r="K110" s="23">
        <f t="shared" si="1"/>
        <v>20.093333333333334</v>
      </c>
      <c r="L110" s="8"/>
    </row>
    <row r="111" spans="1:12" ht="14.25">
      <c r="A111" s="25"/>
      <c r="B111" s="25" t="s">
        <v>347</v>
      </c>
      <c r="C111" s="25" t="s">
        <v>348</v>
      </c>
      <c r="D111" s="25">
        <v>1</v>
      </c>
      <c r="E111" s="25">
        <v>3</v>
      </c>
      <c r="F111" s="19" t="s">
        <v>134</v>
      </c>
      <c r="G111" s="20" t="s">
        <v>278</v>
      </c>
      <c r="H111" s="19" t="s">
        <v>261</v>
      </c>
      <c r="I111" s="24">
        <v>26</v>
      </c>
      <c r="J111" s="21">
        <v>50.16</v>
      </c>
      <c r="K111" s="23">
        <f>I111+J111</f>
        <v>76.16</v>
      </c>
      <c r="L111" s="8"/>
    </row>
    <row r="112" spans="1:12" ht="14.25">
      <c r="A112" s="25"/>
      <c r="B112" s="25"/>
      <c r="C112" s="25"/>
      <c r="D112" s="25"/>
      <c r="E112" s="25"/>
      <c r="F112" s="19" t="s">
        <v>133</v>
      </c>
      <c r="G112" s="20" t="s">
        <v>278</v>
      </c>
      <c r="H112" s="19" t="s">
        <v>260</v>
      </c>
      <c r="I112" s="24">
        <v>27.06666666666667</v>
      </c>
      <c r="J112" s="21">
        <v>44.52</v>
      </c>
      <c r="K112" s="23">
        <f>I112+J112</f>
        <v>71.58666666666667</v>
      </c>
      <c r="L112" s="8"/>
    </row>
    <row r="113" spans="1:12" ht="14.25">
      <c r="A113" s="25"/>
      <c r="B113" s="25"/>
      <c r="C113" s="25"/>
      <c r="D113" s="25"/>
      <c r="E113" s="25"/>
      <c r="F113" s="19" t="s">
        <v>131</v>
      </c>
      <c r="G113" s="20" t="s">
        <v>278</v>
      </c>
      <c r="H113" s="19" t="s">
        <v>259</v>
      </c>
      <c r="I113" s="24">
        <v>28.6</v>
      </c>
      <c r="J113" s="21">
        <v>42.72</v>
      </c>
      <c r="K113" s="23">
        <f t="shared" si="1"/>
        <v>71.32</v>
      </c>
      <c r="L113" s="8"/>
    </row>
    <row r="114" spans="1:12" ht="14.25">
      <c r="A114" s="25"/>
      <c r="B114" s="25" t="s">
        <v>349</v>
      </c>
      <c r="C114" s="25" t="s">
        <v>350</v>
      </c>
      <c r="D114" s="25">
        <v>1</v>
      </c>
      <c r="E114" s="25">
        <v>3</v>
      </c>
      <c r="F114" s="19" t="s">
        <v>135</v>
      </c>
      <c r="G114" s="20" t="s">
        <v>278</v>
      </c>
      <c r="H114" s="19" t="s">
        <v>262</v>
      </c>
      <c r="I114" s="24">
        <v>27.813333333333333</v>
      </c>
      <c r="J114" s="21">
        <v>48</v>
      </c>
      <c r="K114" s="23">
        <f t="shared" si="1"/>
        <v>75.81333333333333</v>
      </c>
      <c r="L114" s="8"/>
    </row>
    <row r="115" spans="1:12" ht="14.25">
      <c r="A115" s="25"/>
      <c r="B115" s="25"/>
      <c r="C115" s="25"/>
      <c r="D115" s="25"/>
      <c r="E115" s="25"/>
      <c r="F115" s="19" t="s">
        <v>138</v>
      </c>
      <c r="G115" s="20" t="s">
        <v>277</v>
      </c>
      <c r="H115" s="19" t="s">
        <v>264</v>
      </c>
      <c r="I115" s="24">
        <v>26.466666666666665</v>
      </c>
      <c r="J115" s="21">
        <v>48.48</v>
      </c>
      <c r="K115" s="23">
        <f>I115+J115</f>
        <v>74.94666666666666</v>
      </c>
      <c r="L115" s="8"/>
    </row>
    <row r="116" spans="1:12" ht="14.25">
      <c r="A116" s="25"/>
      <c r="B116" s="25"/>
      <c r="C116" s="25"/>
      <c r="D116" s="25"/>
      <c r="E116" s="25"/>
      <c r="F116" s="19" t="s">
        <v>137</v>
      </c>
      <c r="G116" s="20" t="s">
        <v>278</v>
      </c>
      <c r="H116" s="19" t="s">
        <v>263</v>
      </c>
      <c r="I116" s="24">
        <v>27.106666666666673</v>
      </c>
      <c r="J116" s="21">
        <v>47.64</v>
      </c>
      <c r="K116" s="23">
        <f t="shared" si="1"/>
        <v>74.74666666666667</v>
      </c>
      <c r="L116" s="8"/>
    </row>
  </sheetData>
  <sheetProtection/>
  <mergeCells count="128">
    <mergeCell ref="E114:E116"/>
    <mergeCell ref="E108:E110"/>
    <mergeCell ref="B111:B113"/>
    <mergeCell ref="C111:C113"/>
    <mergeCell ref="D111:D113"/>
    <mergeCell ref="E111:E113"/>
    <mergeCell ref="B105:B107"/>
    <mergeCell ref="C105:C107"/>
    <mergeCell ref="D105:D107"/>
    <mergeCell ref="E105:E107"/>
    <mergeCell ref="A108:A116"/>
    <mergeCell ref="B108:B110"/>
    <mergeCell ref="C108:C110"/>
    <mergeCell ref="D108:D110"/>
    <mergeCell ref="B114:B116"/>
    <mergeCell ref="C114:C116"/>
    <mergeCell ref="D114:D116"/>
    <mergeCell ref="E99:E101"/>
    <mergeCell ref="A102:A107"/>
    <mergeCell ref="B102:B104"/>
    <mergeCell ref="C102:C104"/>
    <mergeCell ref="D102:D104"/>
    <mergeCell ref="E102:E104"/>
    <mergeCell ref="A99:A101"/>
    <mergeCell ref="B99:B101"/>
    <mergeCell ref="C99:C101"/>
    <mergeCell ref="D99:D101"/>
    <mergeCell ref="C90:C92"/>
    <mergeCell ref="D90:D92"/>
    <mergeCell ref="E90:E92"/>
    <mergeCell ref="E93:E95"/>
    <mergeCell ref="B96:B98"/>
    <mergeCell ref="C96:C98"/>
    <mergeCell ref="D96:D98"/>
    <mergeCell ref="E96:E98"/>
    <mergeCell ref="E81:E83"/>
    <mergeCell ref="A84:A98"/>
    <mergeCell ref="B84:B89"/>
    <mergeCell ref="C84:C89"/>
    <mergeCell ref="D84:D89"/>
    <mergeCell ref="B93:B95"/>
    <mergeCell ref="C93:C95"/>
    <mergeCell ref="D93:D95"/>
    <mergeCell ref="E84:E89"/>
    <mergeCell ref="B90:B92"/>
    <mergeCell ref="E36:E41"/>
    <mergeCell ref="E63:E65"/>
    <mergeCell ref="A72:A83"/>
    <mergeCell ref="B72:B80"/>
    <mergeCell ref="C72:C80"/>
    <mergeCell ref="D72:D80"/>
    <mergeCell ref="E72:E80"/>
    <mergeCell ref="B81:B83"/>
    <mergeCell ref="C81:C83"/>
    <mergeCell ref="D81:D83"/>
    <mergeCell ref="E66:E68"/>
    <mergeCell ref="E69:E71"/>
    <mergeCell ref="B60:B62"/>
    <mergeCell ref="C60:C62"/>
    <mergeCell ref="D60:D62"/>
    <mergeCell ref="E60:E62"/>
    <mergeCell ref="D69:D71"/>
    <mergeCell ref="B66:B68"/>
    <mergeCell ref="C66:C68"/>
    <mergeCell ref="D66:D68"/>
    <mergeCell ref="A63:A71"/>
    <mergeCell ref="B63:B65"/>
    <mergeCell ref="C63:C65"/>
    <mergeCell ref="D63:D65"/>
    <mergeCell ref="B69:B71"/>
    <mergeCell ref="C69:C71"/>
    <mergeCell ref="B54:B56"/>
    <mergeCell ref="C54:C56"/>
    <mergeCell ref="D54:D56"/>
    <mergeCell ref="E54:E56"/>
    <mergeCell ref="B57:B59"/>
    <mergeCell ref="C57:C59"/>
    <mergeCell ref="D57:D59"/>
    <mergeCell ref="E57:E59"/>
    <mergeCell ref="B9:B14"/>
    <mergeCell ref="C9:C14"/>
    <mergeCell ref="D9:D14"/>
    <mergeCell ref="E9:E14"/>
    <mergeCell ref="B48:B53"/>
    <mergeCell ref="C48:C53"/>
    <mergeCell ref="D48:D53"/>
    <mergeCell ref="E48:E53"/>
    <mergeCell ref="D36:D41"/>
    <mergeCell ref="B15:B17"/>
    <mergeCell ref="C15:C17"/>
    <mergeCell ref="D15:D17"/>
    <mergeCell ref="D33:D35"/>
    <mergeCell ref="E15:E17"/>
    <mergeCell ref="A1:L1"/>
    <mergeCell ref="A3:A23"/>
    <mergeCell ref="B3:B8"/>
    <mergeCell ref="C3:C8"/>
    <mergeCell ref="D3:D8"/>
    <mergeCell ref="E3:E8"/>
    <mergeCell ref="B18:B23"/>
    <mergeCell ref="C18:C23"/>
    <mergeCell ref="D18:D23"/>
    <mergeCell ref="E30:E32"/>
    <mergeCell ref="A24:A26"/>
    <mergeCell ref="B24:B26"/>
    <mergeCell ref="C24:C26"/>
    <mergeCell ref="D24:D26"/>
    <mergeCell ref="D30:D32"/>
    <mergeCell ref="E18:E23"/>
    <mergeCell ref="C33:C35"/>
    <mergeCell ref="E24:E26"/>
    <mergeCell ref="A27:A32"/>
    <mergeCell ref="B27:B29"/>
    <mergeCell ref="C27:C29"/>
    <mergeCell ref="D27:D29"/>
    <mergeCell ref="E27:E29"/>
    <mergeCell ref="B30:B32"/>
    <mergeCell ref="C30:C32"/>
    <mergeCell ref="E33:E35"/>
    <mergeCell ref="A42:A62"/>
    <mergeCell ref="B42:B47"/>
    <mergeCell ref="C42:C47"/>
    <mergeCell ref="D42:D47"/>
    <mergeCell ref="E42:E47"/>
    <mergeCell ref="A33:A41"/>
    <mergeCell ref="B33:B35"/>
    <mergeCell ref="B36:B41"/>
    <mergeCell ref="C36:C41"/>
  </mergeCells>
  <printOptions/>
  <pageMargins left="0.35433070866141736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2"/>
    </sheetView>
  </sheetViews>
  <sheetFormatPr defaultColWidth="9.00390625" defaultRowHeight="14.25"/>
  <cols>
    <col min="3" max="3" width="11.75390625" style="0" customWidth="1"/>
    <col min="4" max="4" width="32.875" style="0" customWidth="1"/>
    <col min="5" max="5" width="17.00390625" style="0" customWidth="1"/>
  </cols>
  <sheetData/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2016-08-05T02:43:24Z</cp:lastPrinted>
  <dcterms:created xsi:type="dcterms:W3CDTF">1996-12-17T01:32:42Z</dcterms:created>
  <dcterms:modified xsi:type="dcterms:W3CDTF">2016-08-05T02:43:55Z</dcterms:modified>
  <cp:category/>
  <cp:version/>
  <cp:contentType/>
  <cp:contentStatus/>
</cp:coreProperties>
</file>