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8480" windowHeight="8100" activeTab="1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86" i="2"/>
  <c r="F86"/>
  <c r="I86" s="1"/>
  <c r="H85"/>
  <c r="F85"/>
  <c r="I85" s="1"/>
  <c r="H84"/>
  <c r="F84"/>
  <c r="I84" s="1"/>
  <c r="H71"/>
  <c r="F71"/>
  <c r="I71" s="1"/>
  <c r="H70"/>
  <c r="F70"/>
  <c r="I70" s="1"/>
  <c r="H69"/>
  <c r="F69"/>
  <c r="I69" s="1"/>
  <c r="H68"/>
  <c r="F68"/>
  <c r="I68" s="1"/>
  <c r="H67"/>
  <c r="F67"/>
  <c r="I67" s="1"/>
  <c r="H66"/>
  <c r="F66"/>
  <c r="I66" s="1"/>
  <c r="H83"/>
  <c r="F83"/>
  <c r="I83" s="1"/>
  <c r="H82"/>
  <c r="F82"/>
  <c r="I82" s="1"/>
  <c r="H81"/>
  <c r="F81"/>
  <c r="I81" s="1"/>
  <c r="H23"/>
  <c r="F23"/>
  <c r="I23" s="1"/>
  <c r="H22"/>
  <c r="F22"/>
  <c r="I22" s="1"/>
  <c r="H21"/>
  <c r="F21"/>
  <c r="I21" s="1"/>
  <c r="H20"/>
  <c r="F20"/>
  <c r="I20" s="1"/>
  <c r="H19"/>
  <c r="F19"/>
  <c r="I19" s="1"/>
  <c r="H18"/>
  <c r="F18"/>
  <c r="I18" s="1"/>
  <c r="H80"/>
  <c r="F80"/>
  <c r="I80" s="1"/>
  <c r="H79"/>
  <c r="F79"/>
  <c r="I79" s="1"/>
  <c r="H78"/>
  <c r="F78"/>
  <c r="I78" s="1"/>
  <c r="H17"/>
  <c r="F17"/>
  <c r="I17" s="1"/>
  <c r="H16"/>
  <c r="F16"/>
  <c r="I16" s="1"/>
  <c r="H15"/>
  <c r="F15"/>
  <c r="I15" s="1"/>
  <c r="H14"/>
  <c r="F14"/>
  <c r="I14" s="1"/>
  <c r="H13"/>
  <c r="F13"/>
  <c r="I13" s="1"/>
  <c r="H12"/>
  <c r="F12"/>
  <c r="I12" s="1"/>
  <c r="H11"/>
  <c r="F11"/>
  <c r="I11" s="1"/>
  <c r="H10"/>
  <c r="F10"/>
  <c r="I10" s="1"/>
  <c r="H9"/>
  <c r="F9"/>
  <c r="I9" s="1"/>
  <c r="H65"/>
  <c r="F65"/>
  <c r="I65" s="1"/>
  <c r="H64"/>
  <c r="F64"/>
  <c r="I64" s="1"/>
  <c r="H63"/>
  <c r="F63"/>
  <c r="I63" s="1"/>
  <c r="H62"/>
  <c r="F62"/>
  <c r="I62" s="1"/>
  <c r="H61"/>
  <c r="F61"/>
  <c r="I61" s="1"/>
  <c r="H60"/>
  <c r="F60"/>
  <c r="I60" s="1"/>
  <c r="H59"/>
  <c r="F59"/>
  <c r="I59" s="1"/>
  <c r="H58"/>
  <c r="F58"/>
  <c r="I58" s="1"/>
  <c r="H57"/>
  <c r="F57"/>
  <c r="I57" s="1"/>
  <c r="H56"/>
  <c r="F56"/>
  <c r="I56" s="1"/>
  <c r="H55"/>
  <c r="F55"/>
  <c r="I55" s="1"/>
  <c r="H54"/>
  <c r="F54"/>
  <c r="I54" s="1"/>
  <c r="H53"/>
  <c r="F53"/>
  <c r="I53" s="1"/>
  <c r="H52"/>
  <c r="F52"/>
  <c r="I52" s="1"/>
  <c r="H51"/>
  <c r="F51"/>
  <c r="I51" s="1"/>
  <c r="H50"/>
  <c r="F50"/>
  <c r="I50" s="1"/>
  <c r="H49"/>
  <c r="F49"/>
  <c r="I49" s="1"/>
  <c r="H48"/>
  <c r="F48"/>
  <c r="I48" s="1"/>
  <c r="H47"/>
  <c r="F47"/>
  <c r="I47" s="1"/>
  <c r="H46"/>
  <c r="F46"/>
  <c r="I46" s="1"/>
  <c r="H45"/>
  <c r="F45"/>
  <c r="I45" s="1"/>
  <c r="H77"/>
  <c r="F77"/>
  <c r="I77" s="1"/>
  <c r="H76"/>
  <c r="F76"/>
  <c r="I76" s="1"/>
  <c r="H75"/>
  <c r="F75"/>
  <c r="I75" s="1"/>
  <c r="H8"/>
  <c r="F8"/>
  <c r="I8" s="1"/>
  <c r="H7"/>
  <c r="F7"/>
  <c r="I7" s="1"/>
  <c r="H6"/>
  <c r="F6"/>
  <c r="I6" s="1"/>
  <c r="H5"/>
  <c r="F5"/>
  <c r="I5" s="1"/>
  <c r="H4"/>
  <c r="F4"/>
  <c r="I4" s="1"/>
  <c r="H44"/>
  <c r="F44"/>
  <c r="I44" s="1"/>
  <c r="H43"/>
  <c r="F43"/>
  <c r="I43" s="1"/>
  <c r="H42"/>
  <c r="F42"/>
  <c r="I42" s="1"/>
  <c r="H41"/>
  <c r="F41"/>
  <c r="I41" s="1"/>
  <c r="H40"/>
  <c r="F40"/>
  <c r="I40" s="1"/>
  <c r="H39"/>
  <c r="F39"/>
  <c r="I39" s="1"/>
  <c r="H38"/>
  <c r="F38"/>
  <c r="I38" s="1"/>
  <c r="H37"/>
  <c r="F37"/>
  <c r="I37" s="1"/>
  <c r="H36"/>
  <c r="F36"/>
  <c r="I36" s="1"/>
  <c r="H74"/>
  <c r="F74"/>
  <c r="I74" s="1"/>
  <c r="H73"/>
  <c r="F73"/>
  <c r="I73" s="1"/>
  <c r="H72"/>
  <c r="F72"/>
  <c r="I72" s="1"/>
  <c r="H35"/>
  <c r="F35"/>
  <c r="I35" s="1"/>
  <c r="H34"/>
  <c r="F34"/>
  <c r="I34" s="1"/>
  <c r="H33"/>
  <c r="F33"/>
  <c r="I33" s="1"/>
  <c r="H32"/>
  <c r="F32"/>
  <c r="I32" s="1"/>
  <c r="H31"/>
  <c r="F31"/>
  <c r="I31" s="1"/>
  <c r="H30"/>
  <c r="F30"/>
  <c r="I30" s="1"/>
  <c r="H29"/>
  <c r="F29"/>
  <c r="I29" s="1"/>
  <c r="H28"/>
  <c r="F28"/>
  <c r="I28" s="1"/>
  <c r="H27"/>
  <c r="F27"/>
  <c r="I27" s="1"/>
  <c r="H26"/>
  <c r="F26"/>
  <c r="I26" s="1"/>
  <c r="H25"/>
  <c r="F25"/>
  <c r="I25" s="1"/>
  <c r="H24"/>
  <c r="F24"/>
  <c r="I24" s="1"/>
  <c r="I86" i="1"/>
  <c r="H86"/>
  <c r="F86"/>
  <c r="I85"/>
  <c r="H85"/>
  <c r="F85"/>
  <c r="I84"/>
  <c r="H84"/>
  <c r="F84"/>
  <c r="I83"/>
  <c r="H83"/>
  <c r="F83"/>
  <c r="I82"/>
  <c r="H82"/>
  <c r="F82"/>
  <c r="I81"/>
  <c r="H81"/>
  <c r="F81"/>
  <c r="I80"/>
  <c r="H80"/>
  <c r="F80"/>
  <c r="I79"/>
  <c r="H79"/>
  <c r="F79"/>
  <c r="I78"/>
  <c r="H78"/>
  <c r="F78"/>
  <c r="I77"/>
  <c r="H77"/>
  <c r="F77"/>
  <c r="I76"/>
  <c r="H76"/>
  <c r="F76"/>
  <c r="I75"/>
  <c r="H75"/>
  <c r="F75"/>
  <c r="I74"/>
  <c r="H74"/>
  <c r="F74"/>
  <c r="I73"/>
  <c r="H73"/>
  <c r="F73"/>
  <c r="I72"/>
  <c r="H72"/>
  <c r="F72"/>
  <c r="I71"/>
  <c r="H71"/>
  <c r="F71"/>
  <c r="I70"/>
  <c r="H70"/>
  <c r="F70"/>
  <c r="I69"/>
  <c r="H69"/>
  <c r="F69"/>
  <c r="I68"/>
  <c r="H68"/>
  <c r="F68"/>
  <c r="I67"/>
  <c r="H67"/>
  <c r="F67"/>
  <c r="I66"/>
  <c r="H66"/>
  <c r="F66"/>
  <c r="I65"/>
  <c r="H65"/>
  <c r="F65"/>
  <c r="I64"/>
  <c r="H64"/>
  <c r="F64"/>
  <c r="I63"/>
  <c r="H63"/>
  <c r="F63"/>
  <c r="I62"/>
  <c r="H62"/>
  <c r="F62"/>
  <c r="I61"/>
  <c r="H61"/>
  <c r="F61"/>
  <c r="I60"/>
  <c r="H60"/>
  <c r="F60"/>
  <c r="I59"/>
  <c r="H59"/>
  <c r="F59"/>
  <c r="I58"/>
  <c r="H58"/>
  <c r="F58"/>
  <c r="I57"/>
  <c r="H57"/>
  <c r="F57"/>
  <c r="I56"/>
  <c r="H56"/>
  <c r="F56"/>
  <c r="I55"/>
  <c r="H55"/>
  <c r="F55"/>
  <c r="I54"/>
  <c r="H54"/>
  <c r="F54"/>
  <c r="I53"/>
  <c r="H53"/>
  <c r="F53"/>
  <c r="I52"/>
  <c r="H52"/>
  <c r="F52"/>
  <c r="I51"/>
  <c r="H51"/>
  <c r="F51"/>
  <c r="I50"/>
  <c r="H50"/>
  <c r="F50"/>
  <c r="I49"/>
  <c r="H49"/>
  <c r="F49"/>
  <c r="I48"/>
  <c r="H48"/>
  <c r="F48"/>
  <c r="I47"/>
  <c r="H47"/>
  <c r="F47"/>
  <c r="I46"/>
  <c r="H46"/>
  <c r="F46"/>
  <c r="I45"/>
  <c r="H45"/>
  <c r="F45"/>
  <c r="I44"/>
  <c r="H44"/>
  <c r="F44"/>
  <c r="I43"/>
  <c r="H43"/>
  <c r="F43"/>
  <c r="I42"/>
  <c r="H42"/>
  <c r="F42"/>
  <c r="I41"/>
  <c r="H41"/>
  <c r="F41"/>
  <c r="I40"/>
  <c r="H40"/>
  <c r="F40"/>
  <c r="I39"/>
  <c r="H39"/>
  <c r="F39"/>
  <c r="I38"/>
  <c r="H38"/>
  <c r="F38"/>
  <c r="I37"/>
  <c r="H37"/>
  <c r="F37"/>
  <c r="I36"/>
  <c r="H36"/>
  <c r="F36"/>
  <c r="I35"/>
  <c r="H35"/>
  <c r="F35"/>
  <c r="I34"/>
  <c r="H34"/>
  <c r="F34"/>
  <c r="I33"/>
  <c r="H33"/>
  <c r="F33"/>
  <c r="I32"/>
  <c r="H32"/>
  <c r="F32"/>
  <c r="I31"/>
  <c r="H31"/>
  <c r="F31"/>
  <c r="I30"/>
  <c r="H30"/>
  <c r="F30"/>
  <c r="I29"/>
  <c r="H29"/>
  <c r="F29"/>
  <c r="I28"/>
  <c r="H28"/>
  <c r="F28"/>
  <c r="I27"/>
  <c r="H27"/>
  <c r="F27"/>
  <c r="I26"/>
  <c r="H26"/>
  <c r="F26"/>
  <c r="I25"/>
  <c r="H25"/>
  <c r="F25"/>
  <c r="I24"/>
  <c r="H24"/>
  <c r="F24"/>
  <c r="I23"/>
  <c r="H23"/>
  <c r="F23"/>
  <c r="I22"/>
  <c r="H22"/>
  <c r="F22"/>
  <c r="I21"/>
  <c r="H21"/>
  <c r="F21"/>
  <c r="I20"/>
  <c r="H20"/>
  <c r="F20"/>
  <c r="I19"/>
  <c r="H19"/>
  <c r="F19"/>
  <c r="I18"/>
  <c r="H18"/>
  <c r="F18"/>
  <c r="I17"/>
  <c r="H17"/>
  <c r="F17"/>
  <c r="I16"/>
  <c r="H16"/>
  <c r="F16"/>
  <c r="I15"/>
  <c r="H15"/>
  <c r="F15"/>
  <c r="I14"/>
  <c r="H14"/>
  <c r="F14"/>
  <c r="I13"/>
  <c r="H13"/>
  <c r="F13"/>
  <c r="I12"/>
  <c r="H12"/>
  <c r="F12"/>
  <c r="I11"/>
  <c r="H11"/>
  <c r="F11"/>
  <c r="I10"/>
  <c r="H10"/>
  <c r="F10"/>
  <c r="I9"/>
  <c r="H9"/>
  <c r="F9"/>
  <c r="I8"/>
  <c r="H8"/>
  <c r="F8"/>
  <c r="I7"/>
  <c r="H7"/>
  <c r="F7"/>
  <c r="I6"/>
  <c r="H6"/>
  <c r="F6"/>
  <c r="I5"/>
  <c r="H5"/>
  <c r="F5"/>
  <c r="I4"/>
  <c r="H4"/>
  <c r="F4"/>
</calcChain>
</file>

<file path=xl/sharedStrings.xml><?xml version="1.0" encoding="utf-8"?>
<sst xmlns="http://schemas.openxmlformats.org/spreadsheetml/2006/main" count="680" uniqueCount="189">
  <si>
    <t>湖北省2017年农村义务教育学校教师公开招聘面试名单</t>
  </si>
  <si>
    <t>序号</t>
  </si>
  <si>
    <t>岗位代码</t>
  </si>
  <si>
    <t>招聘岗位</t>
  </si>
  <si>
    <t>姓名</t>
  </si>
  <si>
    <t>笔试成绩</t>
  </si>
  <si>
    <t>笔试成绩这算分值</t>
  </si>
  <si>
    <t>面试成绩</t>
  </si>
  <si>
    <t>面试成绩折算分值</t>
  </si>
  <si>
    <t>最后总分</t>
  </si>
  <si>
    <t>岗位排名</t>
  </si>
  <si>
    <t>1304003302</t>
  </si>
  <si>
    <t>初中数学</t>
  </si>
  <si>
    <t>张亚飞</t>
  </si>
  <si>
    <t>66.8</t>
  </si>
  <si>
    <t>王婷婷</t>
  </si>
  <si>
    <t>张伟</t>
  </si>
  <si>
    <t>66.3</t>
  </si>
  <si>
    <t>马小钱</t>
  </si>
  <si>
    <t>66.75</t>
  </si>
  <si>
    <t>张雪彤</t>
  </si>
  <si>
    <t>1304003303</t>
  </si>
  <si>
    <t>初中英语</t>
  </si>
  <si>
    <t>孙月</t>
  </si>
  <si>
    <t>76.65</t>
  </si>
  <si>
    <t>魏丽</t>
  </si>
  <si>
    <t>79.2</t>
  </si>
  <si>
    <t>杨慧</t>
  </si>
  <si>
    <t>76.35</t>
  </si>
  <si>
    <t>彭雪琪</t>
  </si>
  <si>
    <t>72.75</t>
  </si>
  <si>
    <t>童丹</t>
  </si>
  <si>
    <t>77.6</t>
  </si>
  <si>
    <t>苏倩倩</t>
  </si>
  <si>
    <t>78.2</t>
  </si>
  <si>
    <t>马连敏</t>
  </si>
  <si>
    <t>74.15</t>
  </si>
  <si>
    <t>崔莹</t>
  </si>
  <si>
    <t>71.75</t>
  </si>
  <si>
    <t>范红奇</t>
  </si>
  <si>
    <t>71.35</t>
  </si>
  <si>
    <t>1304003305</t>
  </si>
  <si>
    <t>初中历史</t>
  </si>
  <si>
    <t>田宝宝</t>
  </si>
  <si>
    <t>73.55</t>
  </si>
  <si>
    <t>薛洋</t>
  </si>
  <si>
    <t>74.65</t>
  </si>
  <si>
    <t>周学珍</t>
  </si>
  <si>
    <t>72.95</t>
  </si>
  <si>
    <t>1304003307</t>
  </si>
  <si>
    <t>初中物理</t>
  </si>
  <si>
    <t>徐萌</t>
  </si>
  <si>
    <t>65.8</t>
  </si>
  <si>
    <t>万荪珺</t>
  </si>
  <si>
    <t>54.3</t>
  </si>
  <si>
    <t>赵倩倩</t>
  </si>
  <si>
    <t>64.45</t>
  </si>
  <si>
    <t>2204001201</t>
  </si>
  <si>
    <t>小学语文</t>
  </si>
  <si>
    <t>王美</t>
  </si>
  <si>
    <t>68.45</t>
  </si>
  <si>
    <t>李欣</t>
  </si>
  <si>
    <t>汪盼盼</t>
  </si>
  <si>
    <t>69.25</t>
  </si>
  <si>
    <t>王志巧</t>
  </si>
  <si>
    <t>70.4</t>
  </si>
  <si>
    <t>杨亚芳</t>
  </si>
  <si>
    <t>70</t>
  </si>
  <si>
    <t>陈亚芳</t>
  </si>
  <si>
    <t>69.6</t>
  </si>
  <si>
    <t>崔丽程</t>
  </si>
  <si>
    <t>69.45</t>
  </si>
  <si>
    <t>张亚男</t>
  </si>
  <si>
    <t>69.55</t>
  </si>
  <si>
    <t>张小雨</t>
  </si>
  <si>
    <t>68.05</t>
  </si>
  <si>
    <t>陈雪</t>
  </si>
  <si>
    <t>71.05</t>
  </si>
  <si>
    <t>胡晶婷</t>
  </si>
  <si>
    <t>69.65</t>
  </si>
  <si>
    <t>姚樊</t>
  </si>
  <si>
    <t>2204001202</t>
  </si>
  <si>
    <t>小学数学</t>
  </si>
  <si>
    <t>谢蓉</t>
  </si>
  <si>
    <t>69</t>
  </si>
  <si>
    <t>肖雪飞</t>
  </si>
  <si>
    <t>78.05</t>
  </si>
  <si>
    <t>张桂枝</t>
  </si>
  <si>
    <t>70.35</t>
  </si>
  <si>
    <t>马露</t>
  </si>
  <si>
    <t>68.8</t>
  </si>
  <si>
    <t>胡慧然</t>
  </si>
  <si>
    <t>75.75</t>
  </si>
  <si>
    <t>樊徐</t>
  </si>
  <si>
    <t>68.5</t>
  </si>
  <si>
    <t>周宏</t>
  </si>
  <si>
    <t>66.7</t>
  </si>
  <si>
    <t>刘方平</t>
  </si>
  <si>
    <t>70.75</t>
  </si>
  <si>
    <t>袁枭</t>
  </si>
  <si>
    <t>67.6</t>
  </si>
  <si>
    <t>2204001203</t>
  </si>
  <si>
    <t>小学英语</t>
  </si>
  <si>
    <t>徐蒙</t>
  </si>
  <si>
    <t>70.55</t>
  </si>
  <si>
    <t>刘冰茹</t>
  </si>
  <si>
    <t>76.95</t>
  </si>
  <si>
    <t>王姗姗</t>
  </si>
  <si>
    <t>71.95</t>
  </si>
  <si>
    <t>张婧婷</t>
  </si>
  <si>
    <t>吕雨俏</t>
  </si>
  <si>
    <t>75.1</t>
  </si>
  <si>
    <t>宋亚利</t>
  </si>
  <si>
    <t>72.3</t>
  </si>
  <si>
    <t>孙贝贝</t>
  </si>
  <si>
    <t>70.6</t>
  </si>
  <si>
    <t>孙聪</t>
  </si>
  <si>
    <t>73.4</t>
  </si>
  <si>
    <t>刘海桐</t>
  </si>
  <si>
    <t>70.9</t>
  </si>
  <si>
    <t>王世翠</t>
  </si>
  <si>
    <t>74.75</t>
  </si>
  <si>
    <t>代搏乐</t>
  </si>
  <si>
    <t>72.05</t>
  </si>
  <si>
    <t>李严</t>
  </si>
  <si>
    <t>72.2</t>
  </si>
  <si>
    <t>尹喆</t>
  </si>
  <si>
    <t>刘畅</t>
  </si>
  <si>
    <t>77.35</t>
  </si>
  <si>
    <t>谢梦杰</t>
  </si>
  <si>
    <t>童静</t>
  </si>
  <si>
    <t>72.9</t>
  </si>
  <si>
    <t>金冉</t>
  </si>
  <si>
    <t>71.3</t>
  </si>
  <si>
    <t>周曼</t>
  </si>
  <si>
    <t>70.25</t>
  </si>
  <si>
    <t>李珍</t>
  </si>
  <si>
    <t>张晓黎</t>
  </si>
  <si>
    <t>陈芳</t>
  </si>
  <si>
    <t>2204001207</t>
  </si>
  <si>
    <t>小学体育</t>
  </si>
  <si>
    <t>辛雅</t>
  </si>
  <si>
    <t>69.95</t>
  </si>
  <si>
    <t>林彬</t>
  </si>
  <si>
    <t>64.05</t>
  </si>
  <si>
    <t>朱田田</t>
  </si>
  <si>
    <t>66.55</t>
  </si>
  <si>
    <t>杨婷</t>
  </si>
  <si>
    <t>66.35</t>
  </si>
  <si>
    <t>何明霞</t>
  </si>
  <si>
    <t>62.3</t>
  </si>
  <si>
    <t>李宝剑</t>
  </si>
  <si>
    <t>64.85</t>
  </si>
  <si>
    <t>2304001301</t>
  </si>
  <si>
    <t>初中语文</t>
  </si>
  <si>
    <t>张晓潜</t>
  </si>
  <si>
    <t>68.3</t>
  </si>
  <si>
    <t>李国慧</t>
  </si>
  <si>
    <t>张婷婷</t>
  </si>
  <si>
    <t>69.5</t>
  </si>
  <si>
    <t>2304001302</t>
  </si>
  <si>
    <t>高晨月</t>
  </si>
  <si>
    <t>75.55</t>
  </si>
  <si>
    <t>高银萍</t>
  </si>
  <si>
    <t>78.65</t>
  </si>
  <si>
    <t>许爽</t>
  </si>
  <si>
    <t>2304001303</t>
  </si>
  <si>
    <t>黄小娜</t>
  </si>
  <si>
    <t>陈愿</t>
  </si>
  <si>
    <t>74</t>
  </si>
  <si>
    <t>戴越</t>
  </si>
  <si>
    <t>73.85</t>
  </si>
  <si>
    <t>2304001307</t>
  </si>
  <si>
    <t>欧阳寻</t>
  </si>
  <si>
    <t>64.2</t>
  </si>
  <si>
    <t>陈伟</t>
  </si>
  <si>
    <t>63.9</t>
  </si>
  <si>
    <t>周雪飞</t>
  </si>
  <si>
    <t>61.75</t>
  </si>
  <si>
    <t>2304001311</t>
  </si>
  <si>
    <t>初中体育与健康</t>
  </si>
  <si>
    <t>朱云飞</t>
  </si>
  <si>
    <t>69.4</t>
  </si>
  <si>
    <t>米素红</t>
  </si>
  <si>
    <t>65.3</t>
  </si>
  <si>
    <t>宦吉然</t>
  </si>
  <si>
    <t>58.6</t>
  </si>
  <si>
    <t xml:space="preserve">高新区2017年湖北省农村义务教育学校教师公开
招聘总成绩
</t>
    <phoneticPr fontId="13" type="noConversion"/>
  </si>
  <si>
    <t>原序号</t>
    <phoneticPr fontId="13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</si>
</sst>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8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9"/>
      <color indexed="8"/>
      <name val="仿宋_GB2312"/>
      <charset val="134"/>
    </font>
    <font>
      <b/>
      <sz val="9"/>
      <color rgb="FF00000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2"/>
      <color rgb="FFFF0000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color indexed="8"/>
      <name val="仿宋_GB2312"/>
      <charset val="134"/>
    </font>
    <font>
      <b/>
      <sz val="12"/>
      <color rgb="FF000000"/>
      <name val="宋体"/>
      <family val="3"/>
      <charset val="134"/>
    </font>
    <font>
      <sz val="12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49" fontId="6" fillId="0" borderId="2" xfId="0" applyNumberFormat="1" applyFont="1" applyBorder="1" applyAlignment="1">
      <alignment horizontal="left" vertical="center" wrapText="1"/>
    </xf>
    <xf numFmtId="176" fontId="6" fillId="0" borderId="2" xfId="0" applyNumberFormat="1" applyFont="1" applyBorder="1" applyAlignment="1">
      <alignment horizontal="left" vertical="center" wrapText="1"/>
    </xf>
    <xf numFmtId="0" fontId="7" fillId="2" borderId="2" xfId="0" applyNumberFormat="1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49" fontId="8" fillId="0" borderId="2" xfId="0" applyNumberFormat="1" applyFont="1" applyBorder="1" applyAlignment="1">
      <alignment horizontal="left" vertical="center" wrapText="1"/>
    </xf>
    <xf numFmtId="176" fontId="8" fillId="0" borderId="2" xfId="0" applyNumberFormat="1" applyFont="1" applyBorder="1" applyAlignment="1">
      <alignment horizontal="left" vertical="center" wrapText="1"/>
    </xf>
    <xf numFmtId="0" fontId="9" fillId="2" borderId="2" xfId="0" applyNumberFormat="1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49" fontId="9" fillId="0" borderId="2" xfId="0" applyNumberFormat="1" applyFont="1" applyFill="1" applyBorder="1" applyAlignment="1">
      <alignment horizontal="left" vertical="center" wrapText="1"/>
    </xf>
    <xf numFmtId="176" fontId="9" fillId="0" borderId="2" xfId="0" applyNumberFormat="1" applyFont="1" applyFill="1" applyBorder="1" applyAlignment="1">
      <alignment horizontal="left" vertical="center" wrapText="1"/>
    </xf>
    <xf numFmtId="49" fontId="9" fillId="2" borderId="2" xfId="0" applyNumberFormat="1" applyFont="1" applyFill="1" applyBorder="1" applyAlignment="1">
      <alignment horizontal="left" vertical="center" wrapText="1"/>
    </xf>
    <xf numFmtId="49" fontId="9" fillId="0" borderId="2" xfId="0" applyNumberFormat="1" applyFont="1" applyFill="1" applyBorder="1" applyAlignment="1">
      <alignment horizontal="left" wrapText="1"/>
    </xf>
    <xf numFmtId="0" fontId="9" fillId="0" borderId="2" xfId="0" applyNumberFormat="1" applyFont="1" applyFill="1" applyBorder="1" applyAlignment="1">
      <alignment horizontal="left" wrapText="1"/>
    </xf>
    <xf numFmtId="0" fontId="2" fillId="0" borderId="2" xfId="0" applyFont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176" fontId="7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left" wrapText="1"/>
    </xf>
    <xf numFmtId="176" fontId="9" fillId="0" borderId="2" xfId="0" applyNumberFormat="1" applyFont="1" applyFill="1" applyBorder="1" applyAlignment="1">
      <alignment horizontal="left" wrapText="1"/>
    </xf>
    <xf numFmtId="0" fontId="10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49" fontId="8" fillId="0" borderId="2" xfId="0" applyNumberFormat="1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left" wrapText="1"/>
    </xf>
    <xf numFmtId="176" fontId="7" fillId="0" borderId="2" xfId="0" applyNumberFormat="1" applyFont="1" applyFill="1" applyBorder="1" applyAlignment="1">
      <alignment horizontal="left" wrapText="1"/>
    </xf>
    <xf numFmtId="0" fontId="0" fillId="0" borderId="0" xfId="0" applyAlignment="1">
      <alignment vertical="center" wrapText="1"/>
    </xf>
    <xf numFmtId="0" fontId="11" fillId="0" borderId="0" xfId="0" applyFont="1">
      <alignment vertical="center"/>
    </xf>
    <xf numFmtId="0" fontId="0" fillId="0" borderId="0" xfId="0" applyFill="1">
      <alignment vertical="center"/>
    </xf>
    <xf numFmtId="0" fontId="0" fillId="0" borderId="2" xfId="0" applyBorder="1">
      <alignment vertical="center"/>
    </xf>
    <xf numFmtId="49" fontId="12" fillId="0" borderId="2" xfId="0" applyNumberFormat="1" applyFont="1" applyBorder="1" applyAlignment="1">
      <alignment horizontal="left" vertical="center" wrapText="1"/>
    </xf>
    <xf numFmtId="49" fontId="12" fillId="0" borderId="2" xfId="0" applyNumberFormat="1" applyFont="1" applyFill="1" applyBorder="1" applyAlignment="1">
      <alignment horizontal="left" wrapText="1"/>
    </xf>
    <xf numFmtId="49" fontId="12" fillId="0" borderId="2" xfId="0" applyNumberFormat="1" applyFont="1" applyFill="1" applyBorder="1" applyAlignment="1">
      <alignment horizontal="left" vertical="center" wrapText="1"/>
    </xf>
    <xf numFmtId="0" fontId="11" fillId="0" borderId="2" xfId="0" applyFont="1" applyBorder="1">
      <alignment vertical="center"/>
    </xf>
    <xf numFmtId="176" fontId="12" fillId="0" borderId="2" xfId="0" applyNumberFormat="1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/>
    </xf>
    <xf numFmtId="0" fontId="0" fillId="0" borderId="2" xfId="0" applyFill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justify" vertical="center" wrapText="1"/>
    </xf>
    <xf numFmtId="0" fontId="15" fillId="0" borderId="2" xfId="0" applyFont="1" applyBorder="1" applyAlignment="1">
      <alignment horizontal="justify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7"/>
  <sheetViews>
    <sheetView topLeftCell="A66" workbookViewId="0">
      <selection activeCell="A75" sqref="A75:J77"/>
    </sheetView>
  </sheetViews>
  <sheetFormatPr defaultColWidth="9" defaultRowHeight="13.5"/>
  <cols>
    <col min="1" max="1" width="3.875" customWidth="1"/>
    <col min="2" max="2" width="13.125" customWidth="1"/>
    <col min="3" max="3" width="14.625" customWidth="1"/>
    <col min="4" max="4" width="9.625" customWidth="1"/>
    <col min="7" max="7" width="11.625" style="2" customWidth="1"/>
    <col min="8" max="8" width="10.125" customWidth="1"/>
    <col min="9" max="9" width="11.25" style="32" customWidth="1"/>
  </cols>
  <sheetData>
    <row r="1" spans="1:10" ht="27.75" customHeight="1">
      <c r="A1" s="52" t="s">
        <v>0</v>
      </c>
      <c r="B1" s="52"/>
      <c r="C1" s="52"/>
      <c r="D1" s="52"/>
      <c r="E1" s="52"/>
      <c r="F1" s="52"/>
      <c r="G1" s="52"/>
      <c r="H1" s="52"/>
      <c r="I1" s="52"/>
    </row>
    <row r="2" spans="1:10" ht="13.5" customHeight="1">
      <c r="A2" s="54" t="s">
        <v>1</v>
      </c>
      <c r="B2" s="54" t="s">
        <v>2</v>
      </c>
      <c r="C2" s="54" t="s">
        <v>3</v>
      </c>
      <c r="D2" s="54" t="s">
        <v>4</v>
      </c>
      <c r="E2" s="54" t="s">
        <v>5</v>
      </c>
      <c r="F2" s="55" t="s">
        <v>6</v>
      </c>
      <c r="G2" s="54" t="s">
        <v>7</v>
      </c>
      <c r="H2" s="57" t="s">
        <v>8</v>
      </c>
      <c r="I2" s="51" t="s">
        <v>9</v>
      </c>
      <c r="J2" s="51" t="s">
        <v>10</v>
      </c>
    </row>
    <row r="3" spans="1:10" ht="45" customHeight="1">
      <c r="A3" s="54"/>
      <c r="B3" s="54"/>
      <c r="C3" s="54"/>
      <c r="D3" s="54"/>
      <c r="E3" s="54"/>
      <c r="F3" s="56"/>
      <c r="G3" s="54"/>
      <c r="H3" s="58"/>
      <c r="I3" s="51"/>
      <c r="J3" s="51"/>
    </row>
    <row r="4" spans="1:10" ht="15.95" customHeight="1">
      <c r="A4" s="35">
        <v>33</v>
      </c>
      <c r="B4" s="8" t="s">
        <v>11</v>
      </c>
      <c r="C4" s="8" t="s">
        <v>12</v>
      </c>
      <c r="D4" s="8" t="s">
        <v>13</v>
      </c>
      <c r="E4" s="9" t="s">
        <v>14</v>
      </c>
      <c r="F4" s="10">
        <f t="shared" ref="F4:F67" si="0">E4*0.4</f>
        <v>26.72</v>
      </c>
      <c r="G4" s="7">
        <v>85.8</v>
      </c>
      <c r="H4" s="11">
        <f t="shared" ref="H4:H67" si="1">G4*0.6</f>
        <v>51.48</v>
      </c>
      <c r="I4" s="28">
        <f t="shared" ref="I4:I67" si="2">F4+H4</f>
        <v>78.2</v>
      </c>
      <c r="J4" s="35">
        <v>1</v>
      </c>
    </row>
    <row r="5" spans="1:10" ht="15.95" customHeight="1">
      <c r="A5" s="35">
        <v>31</v>
      </c>
      <c r="B5" s="14" t="s">
        <v>11</v>
      </c>
      <c r="C5" s="14" t="s">
        <v>12</v>
      </c>
      <c r="D5" s="14" t="s">
        <v>15</v>
      </c>
      <c r="E5" s="10">
        <v>61.05</v>
      </c>
      <c r="F5" s="10">
        <f t="shared" si="0"/>
        <v>24.42</v>
      </c>
      <c r="G5" s="7">
        <v>87.8</v>
      </c>
      <c r="H5" s="11">
        <f t="shared" si="1"/>
        <v>52.68</v>
      </c>
      <c r="I5" s="28">
        <f t="shared" si="2"/>
        <v>77.099999999999994</v>
      </c>
      <c r="J5" s="35">
        <v>2</v>
      </c>
    </row>
    <row r="6" spans="1:10" ht="15.95" customHeight="1">
      <c r="A6" s="35">
        <v>35</v>
      </c>
      <c r="B6" s="8" t="s">
        <v>11</v>
      </c>
      <c r="C6" s="8" t="s">
        <v>12</v>
      </c>
      <c r="D6" s="8" t="s">
        <v>16</v>
      </c>
      <c r="E6" s="9" t="s">
        <v>17</v>
      </c>
      <c r="F6" s="10">
        <f t="shared" si="0"/>
        <v>26.52</v>
      </c>
      <c r="G6" s="7">
        <v>83.2</v>
      </c>
      <c r="H6" s="11">
        <f t="shared" si="1"/>
        <v>49.92</v>
      </c>
      <c r="I6" s="28">
        <f t="shared" si="2"/>
        <v>76.44</v>
      </c>
      <c r="J6" s="35">
        <v>3</v>
      </c>
    </row>
    <row r="7" spans="1:10" ht="15.95" customHeight="1">
      <c r="A7" s="35">
        <v>34</v>
      </c>
      <c r="B7" s="8" t="s">
        <v>11</v>
      </c>
      <c r="C7" s="8" t="s">
        <v>12</v>
      </c>
      <c r="D7" s="8" t="s">
        <v>18</v>
      </c>
      <c r="E7" s="9" t="s">
        <v>19</v>
      </c>
      <c r="F7" s="10">
        <f t="shared" si="0"/>
        <v>26.7</v>
      </c>
      <c r="G7" s="7">
        <v>81.599999999999994</v>
      </c>
      <c r="H7" s="11">
        <f t="shared" si="1"/>
        <v>48.96</v>
      </c>
      <c r="I7" s="28">
        <f t="shared" si="2"/>
        <v>75.66</v>
      </c>
      <c r="J7" s="35">
        <v>4</v>
      </c>
    </row>
    <row r="8" spans="1:10" ht="15.95" customHeight="1">
      <c r="A8" s="35">
        <v>32</v>
      </c>
      <c r="B8" s="15" t="s">
        <v>11</v>
      </c>
      <c r="C8" s="15" t="s">
        <v>12</v>
      </c>
      <c r="D8" s="15" t="s">
        <v>20</v>
      </c>
      <c r="E8" s="16">
        <v>57.05</v>
      </c>
      <c r="F8" s="10">
        <f t="shared" si="0"/>
        <v>22.82</v>
      </c>
      <c r="G8" s="7">
        <v>75</v>
      </c>
      <c r="H8" s="11">
        <f t="shared" si="1"/>
        <v>45</v>
      </c>
      <c r="I8" s="28">
        <f t="shared" si="2"/>
        <v>67.819999999999993</v>
      </c>
      <c r="J8" s="35">
        <v>5</v>
      </c>
    </row>
    <row r="9" spans="1:10" ht="15.95" customHeight="1">
      <c r="A9" s="35">
        <v>63</v>
      </c>
      <c r="B9" s="8" t="s">
        <v>21</v>
      </c>
      <c r="C9" s="8" t="s">
        <v>22</v>
      </c>
      <c r="D9" s="36" t="s">
        <v>23</v>
      </c>
      <c r="E9" s="9" t="s">
        <v>24</v>
      </c>
      <c r="F9" s="10">
        <f t="shared" si="0"/>
        <v>30.66</v>
      </c>
      <c r="G9" s="24">
        <v>86.2</v>
      </c>
      <c r="H9" s="11">
        <f t="shared" si="1"/>
        <v>51.72</v>
      </c>
      <c r="I9" s="28">
        <f t="shared" si="2"/>
        <v>82.38</v>
      </c>
      <c r="J9" s="35">
        <v>1</v>
      </c>
    </row>
    <row r="10" spans="1:10" ht="15.95" customHeight="1">
      <c r="A10" s="35">
        <v>60</v>
      </c>
      <c r="B10" s="8" t="s">
        <v>21</v>
      </c>
      <c r="C10" s="8" t="s">
        <v>22</v>
      </c>
      <c r="D10" s="36" t="s">
        <v>25</v>
      </c>
      <c r="E10" s="9" t="s">
        <v>26</v>
      </c>
      <c r="F10" s="10">
        <f t="shared" si="0"/>
        <v>31.68</v>
      </c>
      <c r="G10" s="24">
        <v>84.2</v>
      </c>
      <c r="H10" s="11">
        <f t="shared" si="1"/>
        <v>50.52</v>
      </c>
      <c r="I10" s="28">
        <f t="shared" si="2"/>
        <v>82.2</v>
      </c>
      <c r="J10" s="35">
        <v>2</v>
      </c>
    </row>
    <row r="11" spans="1:10" ht="15.95" customHeight="1">
      <c r="A11" s="35">
        <v>64</v>
      </c>
      <c r="B11" s="8" t="s">
        <v>21</v>
      </c>
      <c r="C11" s="8" t="s">
        <v>22</v>
      </c>
      <c r="D11" s="36" t="s">
        <v>27</v>
      </c>
      <c r="E11" s="9" t="s">
        <v>28</v>
      </c>
      <c r="F11" s="10">
        <f t="shared" si="0"/>
        <v>30.54</v>
      </c>
      <c r="G11" s="24">
        <v>82.2</v>
      </c>
      <c r="H11" s="11">
        <f t="shared" si="1"/>
        <v>49.32</v>
      </c>
      <c r="I11" s="28">
        <f t="shared" si="2"/>
        <v>79.86</v>
      </c>
      <c r="J11" s="42">
        <v>3</v>
      </c>
    </row>
    <row r="12" spans="1:10" ht="15.95" customHeight="1">
      <c r="A12" s="35">
        <v>66</v>
      </c>
      <c r="B12" s="8" t="s">
        <v>21</v>
      </c>
      <c r="C12" s="8" t="s">
        <v>22</v>
      </c>
      <c r="D12" s="36" t="s">
        <v>29</v>
      </c>
      <c r="E12" s="9" t="s">
        <v>30</v>
      </c>
      <c r="F12" s="10">
        <f t="shared" si="0"/>
        <v>29.1</v>
      </c>
      <c r="G12" s="24">
        <v>84</v>
      </c>
      <c r="H12" s="11">
        <f t="shared" si="1"/>
        <v>50.4</v>
      </c>
      <c r="I12" s="28">
        <f t="shared" si="2"/>
        <v>79.5</v>
      </c>
      <c r="J12" s="35">
        <v>4</v>
      </c>
    </row>
    <row r="13" spans="1:10" ht="15.95" customHeight="1">
      <c r="A13" s="35">
        <v>62</v>
      </c>
      <c r="B13" s="8" t="s">
        <v>21</v>
      </c>
      <c r="C13" s="8" t="s">
        <v>22</v>
      </c>
      <c r="D13" s="36" t="s">
        <v>31</v>
      </c>
      <c r="E13" s="9" t="s">
        <v>32</v>
      </c>
      <c r="F13" s="10">
        <f t="shared" si="0"/>
        <v>31.04</v>
      </c>
      <c r="G13" s="24">
        <v>79.400000000000006</v>
      </c>
      <c r="H13" s="11">
        <f t="shared" si="1"/>
        <v>47.64</v>
      </c>
      <c r="I13" s="28">
        <f t="shared" si="2"/>
        <v>78.680000000000007</v>
      </c>
      <c r="J13" s="35">
        <v>5</v>
      </c>
    </row>
    <row r="14" spans="1:10" ht="14.25">
      <c r="A14" s="35">
        <v>61</v>
      </c>
      <c r="B14" s="8" t="s">
        <v>21</v>
      </c>
      <c r="C14" s="8" t="s">
        <v>22</v>
      </c>
      <c r="D14" s="36" t="s">
        <v>33</v>
      </c>
      <c r="E14" s="9" t="s">
        <v>34</v>
      </c>
      <c r="F14" s="10">
        <f t="shared" si="0"/>
        <v>31.28</v>
      </c>
      <c r="G14" s="24">
        <v>78.2</v>
      </c>
      <c r="H14" s="11">
        <f t="shared" si="1"/>
        <v>46.92</v>
      </c>
      <c r="I14" s="28">
        <f t="shared" si="2"/>
        <v>78.2</v>
      </c>
      <c r="J14" s="35">
        <v>6</v>
      </c>
    </row>
    <row r="15" spans="1:10" ht="14.25">
      <c r="A15" s="35">
        <v>65</v>
      </c>
      <c r="B15" s="8" t="s">
        <v>21</v>
      </c>
      <c r="C15" s="8" t="s">
        <v>22</v>
      </c>
      <c r="D15" s="36" t="s">
        <v>35</v>
      </c>
      <c r="E15" s="9" t="s">
        <v>36</v>
      </c>
      <c r="F15" s="10">
        <f t="shared" si="0"/>
        <v>29.66</v>
      </c>
      <c r="G15" s="24">
        <v>79.2</v>
      </c>
      <c r="H15" s="11">
        <f t="shared" si="1"/>
        <v>47.52</v>
      </c>
      <c r="I15" s="28">
        <f t="shared" si="2"/>
        <v>77.180000000000007</v>
      </c>
      <c r="J15" s="35">
        <v>7</v>
      </c>
    </row>
    <row r="16" spans="1:10" ht="14.25">
      <c r="A16" s="35">
        <v>67</v>
      </c>
      <c r="B16" s="15" t="s">
        <v>21</v>
      </c>
      <c r="C16" s="15" t="s">
        <v>22</v>
      </c>
      <c r="D16" s="37" t="s">
        <v>37</v>
      </c>
      <c r="E16" s="26" t="s">
        <v>38</v>
      </c>
      <c r="F16" s="10">
        <f t="shared" si="0"/>
        <v>28.7</v>
      </c>
      <c r="G16" s="27">
        <v>77.2</v>
      </c>
      <c r="H16" s="11">
        <f t="shared" si="1"/>
        <v>46.32</v>
      </c>
      <c r="I16" s="28">
        <f t="shared" si="2"/>
        <v>75.02</v>
      </c>
      <c r="J16" s="35">
        <v>8</v>
      </c>
    </row>
    <row r="17" spans="1:10" ht="14.25">
      <c r="A17" s="35">
        <v>68</v>
      </c>
      <c r="B17" s="15" t="s">
        <v>21</v>
      </c>
      <c r="C17" s="15" t="s">
        <v>22</v>
      </c>
      <c r="D17" s="37" t="s">
        <v>39</v>
      </c>
      <c r="E17" s="26" t="s">
        <v>40</v>
      </c>
      <c r="F17" s="10">
        <f t="shared" si="0"/>
        <v>28.54</v>
      </c>
      <c r="G17" s="27">
        <v>73.8</v>
      </c>
      <c r="H17" s="11">
        <f t="shared" si="1"/>
        <v>44.28</v>
      </c>
      <c r="I17" s="28">
        <f t="shared" si="2"/>
        <v>72.819999999999993</v>
      </c>
      <c r="J17" s="35">
        <v>9</v>
      </c>
    </row>
    <row r="18" spans="1:10" ht="14.25">
      <c r="A18" s="35">
        <v>17</v>
      </c>
      <c r="B18" s="8" t="s">
        <v>41</v>
      </c>
      <c r="C18" s="8" t="s">
        <v>42</v>
      </c>
      <c r="D18" s="8" t="s">
        <v>43</v>
      </c>
      <c r="E18" s="9" t="s">
        <v>44</v>
      </c>
      <c r="F18" s="10">
        <f t="shared" si="0"/>
        <v>29.42</v>
      </c>
      <c r="G18" s="7">
        <v>87.4</v>
      </c>
      <c r="H18" s="11">
        <f t="shared" si="1"/>
        <v>52.44</v>
      </c>
      <c r="I18" s="28">
        <f t="shared" si="2"/>
        <v>81.86</v>
      </c>
      <c r="J18" s="35">
        <v>1</v>
      </c>
    </row>
    <row r="19" spans="1:10" ht="14.25">
      <c r="A19" s="35">
        <v>16</v>
      </c>
      <c r="B19" s="8" t="s">
        <v>41</v>
      </c>
      <c r="C19" s="8" t="s">
        <v>42</v>
      </c>
      <c r="D19" s="8" t="s">
        <v>45</v>
      </c>
      <c r="E19" s="9" t="s">
        <v>46</v>
      </c>
      <c r="F19" s="10">
        <f t="shared" si="0"/>
        <v>29.86</v>
      </c>
      <c r="G19" s="7">
        <v>82.4</v>
      </c>
      <c r="H19" s="11">
        <f t="shared" si="1"/>
        <v>49.44</v>
      </c>
      <c r="I19" s="28">
        <f t="shared" si="2"/>
        <v>79.3</v>
      </c>
      <c r="J19" s="35">
        <v>2</v>
      </c>
    </row>
    <row r="20" spans="1:10" ht="14.25">
      <c r="A20" s="35">
        <v>18</v>
      </c>
      <c r="B20" s="8" t="s">
        <v>41</v>
      </c>
      <c r="C20" s="8" t="s">
        <v>42</v>
      </c>
      <c r="D20" s="8" t="s">
        <v>47</v>
      </c>
      <c r="E20" s="9" t="s">
        <v>48</v>
      </c>
      <c r="F20" s="10">
        <f t="shared" si="0"/>
        <v>29.18</v>
      </c>
      <c r="G20" s="7">
        <v>81</v>
      </c>
      <c r="H20" s="11">
        <f t="shared" si="1"/>
        <v>48.6</v>
      </c>
      <c r="I20" s="28">
        <f t="shared" si="2"/>
        <v>77.78</v>
      </c>
      <c r="J20" s="35">
        <v>3</v>
      </c>
    </row>
    <row r="21" spans="1:10" ht="14.25">
      <c r="A21" s="35">
        <v>81</v>
      </c>
      <c r="B21" s="8" t="s">
        <v>49</v>
      </c>
      <c r="C21" s="8" t="s">
        <v>50</v>
      </c>
      <c r="D21" s="8" t="s">
        <v>51</v>
      </c>
      <c r="E21" s="9" t="s">
        <v>52</v>
      </c>
      <c r="F21" s="10">
        <f t="shared" si="0"/>
        <v>26.32</v>
      </c>
      <c r="G21" s="7">
        <v>82.41</v>
      </c>
      <c r="H21" s="11">
        <f t="shared" si="1"/>
        <v>49.445999999999998</v>
      </c>
      <c r="I21" s="28">
        <f t="shared" si="2"/>
        <v>75.766000000000005</v>
      </c>
      <c r="J21" s="35">
        <v>1</v>
      </c>
    </row>
    <row r="22" spans="1:10" ht="14.25">
      <c r="A22" s="35">
        <v>83</v>
      </c>
      <c r="B22" s="8" t="s">
        <v>49</v>
      </c>
      <c r="C22" s="8" t="s">
        <v>50</v>
      </c>
      <c r="D22" s="8" t="s">
        <v>53</v>
      </c>
      <c r="E22" s="9" t="s">
        <v>54</v>
      </c>
      <c r="F22" s="10">
        <f t="shared" si="0"/>
        <v>21.72</v>
      </c>
      <c r="G22" s="7">
        <v>78.36</v>
      </c>
      <c r="H22" s="11">
        <f t="shared" si="1"/>
        <v>47.015999999999998</v>
      </c>
      <c r="I22" s="28">
        <f t="shared" si="2"/>
        <v>68.736000000000004</v>
      </c>
      <c r="J22" s="35">
        <v>2</v>
      </c>
    </row>
    <row r="23" spans="1:10" ht="14.25" customHeight="1">
      <c r="A23" s="35">
        <v>82</v>
      </c>
      <c r="B23" s="8" t="s">
        <v>49</v>
      </c>
      <c r="C23" s="8" t="s">
        <v>50</v>
      </c>
      <c r="D23" s="8" t="s">
        <v>55</v>
      </c>
      <c r="E23" s="9" t="s">
        <v>56</v>
      </c>
      <c r="F23" s="10">
        <f t="shared" si="0"/>
        <v>25.78</v>
      </c>
      <c r="G23" s="7">
        <v>0</v>
      </c>
      <c r="H23" s="11">
        <f t="shared" si="1"/>
        <v>0</v>
      </c>
      <c r="I23" s="28">
        <f t="shared" si="2"/>
        <v>25.78</v>
      </c>
      <c r="J23" s="35">
        <v>3</v>
      </c>
    </row>
    <row r="24" spans="1:10" ht="14.25">
      <c r="A24" s="35">
        <v>11</v>
      </c>
      <c r="B24" s="8" t="s">
        <v>57</v>
      </c>
      <c r="C24" s="8" t="s">
        <v>58</v>
      </c>
      <c r="D24" s="8" t="s">
        <v>59</v>
      </c>
      <c r="E24" s="9" t="s">
        <v>60</v>
      </c>
      <c r="F24" s="10">
        <f t="shared" si="0"/>
        <v>27.38</v>
      </c>
      <c r="G24" s="7">
        <v>85.6</v>
      </c>
      <c r="H24" s="11">
        <f t="shared" si="1"/>
        <v>51.36</v>
      </c>
      <c r="I24" s="28">
        <f t="shared" si="2"/>
        <v>78.739999999999995</v>
      </c>
      <c r="J24" s="35">
        <v>1</v>
      </c>
    </row>
    <row r="25" spans="1:10" ht="14.25">
      <c r="A25" s="35">
        <v>1</v>
      </c>
      <c r="B25" s="8" t="s">
        <v>57</v>
      </c>
      <c r="C25" s="8" t="s">
        <v>58</v>
      </c>
      <c r="D25" s="8" t="s">
        <v>61</v>
      </c>
      <c r="E25" s="9">
        <v>71.95</v>
      </c>
      <c r="F25" s="10">
        <f t="shared" si="0"/>
        <v>28.78</v>
      </c>
      <c r="G25" s="7">
        <v>83.2</v>
      </c>
      <c r="H25" s="11">
        <f t="shared" si="1"/>
        <v>49.92</v>
      </c>
      <c r="I25" s="28">
        <f t="shared" si="2"/>
        <v>78.7</v>
      </c>
      <c r="J25" s="35">
        <v>2</v>
      </c>
    </row>
    <row r="26" spans="1:10" ht="14.25">
      <c r="A26" s="35">
        <v>10</v>
      </c>
      <c r="B26" s="8" t="s">
        <v>57</v>
      </c>
      <c r="C26" s="8" t="s">
        <v>58</v>
      </c>
      <c r="D26" s="8" t="s">
        <v>62</v>
      </c>
      <c r="E26" s="9" t="s">
        <v>63</v>
      </c>
      <c r="F26" s="10">
        <f t="shared" si="0"/>
        <v>27.7</v>
      </c>
      <c r="G26" s="7">
        <v>83.4</v>
      </c>
      <c r="H26" s="11">
        <f t="shared" si="1"/>
        <v>50.04</v>
      </c>
      <c r="I26" s="28">
        <f t="shared" si="2"/>
        <v>77.739999999999995</v>
      </c>
      <c r="J26" s="35">
        <v>3</v>
      </c>
    </row>
    <row r="27" spans="1:10" ht="14.25">
      <c r="A27" s="35">
        <v>3</v>
      </c>
      <c r="B27" s="8" t="s">
        <v>57</v>
      </c>
      <c r="C27" s="8" t="s">
        <v>58</v>
      </c>
      <c r="D27" s="8" t="s">
        <v>64</v>
      </c>
      <c r="E27" s="9" t="s">
        <v>65</v>
      </c>
      <c r="F27" s="10">
        <f t="shared" si="0"/>
        <v>28.16</v>
      </c>
      <c r="G27" s="7">
        <v>82.2</v>
      </c>
      <c r="H27" s="11">
        <f t="shared" si="1"/>
        <v>49.32</v>
      </c>
      <c r="I27" s="28">
        <f t="shared" si="2"/>
        <v>77.48</v>
      </c>
      <c r="J27" s="35">
        <v>4</v>
      </c>
    </row>
    <row r="28" spans="1:10" ht="14.25">
      <c r="A28" s="35">
        <v>4</v>
      </c>
      <c r="B28" s="8" t="s">
        <v>57</v>
      </c>
      <c r="C28" s="8" t="s">
        <v>58</v>
      </c>
      <c r="D28" s="8" t="s">
        <v>66</v>
      </c>
      <c r="E28" s="9" t="s">
        <v>67</v>
      </c>
      <c r="F28" s="10">
        <f t="shared" si="0"/>
        <v>28</v>
      </c>
      <c r="G28" s="7">
        <v>81.599999999999994</v>
      </c>
      <c r="H28" s="11">
        <f t="shared" si="1"/>
        <v>48.96</v>
      </c>
      <c r="I28" s="28">
        <f t="shared" si="2"/>
        <v>76.959999999999994</v>
      </c>
      <c r="J28" s="35">
        <v>5</v>
      </c>
    </row>
    <row r="29" spans="1:10" ht="14.25">
      <c r="A29" s="35">
        <v>6</v>
      </c>
      <c r="B29" s="8" t="s">
        <v>57</v>
      </c>
      <c r="C29" s="8" t="s">
        <v>58</v>
      </c>
      <c r="D29" s="8" t="s">
        <v>68</v>
      </c>
      <c r="E29" s="9" t="s">
        <v>69</v>
      </c>
      <c r="F29" s="10">
        <f t="shared" si="0"/>
        <v>27.84</v>
      </c>
      <c r="G29" s="7">
        <v>81.400000000000006</v>
      </c>
      <c r="H29" s="11">
        <f t="shared" si="1"/>
        <v>48.84</v>
      </c>
      <c r="I29" s="28">
        <f t="shared" si="2"/>
        <v>76.680000000000007</v>
      </c>
      <c r="J29" s="35">
        <v>6</v>
      </c>
    </row>
    <row r="30" spans="1:10" ht="14.25">
      <c r="A30" s="35">
        <v>9</v>
      </c>
      <c r="B30" s="8" t="s">
        <v>57</v>
      </c>
      <c r="C30" s="8" t="s">
        <v>58</v>
      </c>
      <c r="D30" s="8" t="s">
        <v>70</v>
      </c>
      <c r="E30" s="9" t="s">
        <v>71</v>
      </c>
      <c r="F30" s="10">
        <f t="shared" si="0"/>
        <v>27.78</v>
      </c>
      <c r="G30" s="7">
        <v>80.599999999999994</v>
      </c>
      <c r="H30" s="11">
        <f t="shared" si="1"/>
        <v>48.36</v>
      </c>
      <c r="I30" s="28">
        <f t="shared" si="2"/>
        <v>76.14</v>
      </c>
      <c r="J30" s="35">
        <v>7</v>
      </c>
    </row>
    <row r="31" spans="1:10" ht="14.25">
      <c r="A31" s="35">
        <v>8</v>
      </c>
      <c r="B31" s="8" t="s">
        <v>57</v>
      </c>
      <c r="C31" s="8" t="s">
        <v>58</v>
      </c>
      <c r="D31" s="8" t="s">
        <v>72</v>
      </c>
      <c r="E31" s="9" t="s">
        <v>73</v>
      </c>
      <c r="F31" s="10">
        <f t="shared" si="0"/>
        <v>27.82</v>
      </c>
      <c r="G31" s="7">
        <v>79.599999999999994</v>
      </c>
      <c r="H31" s="11">
        <f t="shared" si="1"/>
        <v>47.76</v>
      </c>
      <c r="I31" s="28">
        <f t="shared" si="2"/>
        <v>75.58</v>
      </c>
      <c r="J31" s="35">
        <v>8</v>
      </c>
    </row>
    <row r="32" spans="1:10" ht="14.25">
      <c r="A32" s="35">
        <v>12</v>
      </c>
      <c r="B32" s="8" t="s">
        <v>57</v>
      </c>
      <c r="C32" s="8" t="s">
        <v>58</v>
      </c>
      <c r="D32" s="8" t="s">
        <v>74</v>
      </c>
      <c r="E32" s="9" t="s">
        <v>75</v>
      </c>
      <c r="F32" s="10">
        <f t="shared" si="0"/>
        <v>27.22</v>
      </c>
      <c r="G32" s="7">
        <v>80</v>
      </c>
      <c r="H32" s="11">
        <f t="shared" si="1"/>
        <v>48</v>
      </c>
      <c r="I32" s="28">
        <f t="shared" si="2"/>
        <v>75.22</v>
      </c>
      <c r="J32" s="35">
        <v>9</v>
      </c>
    </row>
    <row r="33" spans="1:10" ht="14.25">
      <c r="A33" s="35">
        <v>2</v>
      </c>
      <c r="B33" s="8" t="s">
        <v>57</v>
      </c>
      <c r="C33" s="8" t="s">
        <v>58</v>
      </c>
      <c r="D33" s="8" t="s">
        <v>76</v>
      </c>
      <c r="E33" s="9" t="s">
        <v>77</v>
      </c>
      <c r="F33" s="10">
        <f t="shared" si="0"/>
        <v>28.42</v>
      </c>
      <c r="G33" s="7">
        <v>77.8</v>
      </c>
      <c r="H33" s="11">
        <f t="shared" si="1"/>
        <v>46.68</v>
      </c>
      <c r="I33" s="28">
        <f t="shared" si="2"/>
        <v>75.099999999999994</v>
      </c>
      <c r="J33" s="35">
        <v>10</v>
      </c>
    </row>
    <row r="34" spans="1:10" ht="14.25">
      <c r="A34" s="35">
        <v>5</v>
      </c>
      <c r="B34" s="8" t="s">
        <v>57</v>
      </c>
      <c r="C34" s="8" t="s">
        <v>58</v>
      </c>
      <c r="D34" s="8" t="s">
        <v>78</v>
      </c>
      <c r="E34" s="9" t="s">
        <v>79</v>
      </c>
      <c r="F34" s="10">
        <f t="shared" si="0"/>
        <v>27.86</v>
      </c>
      <c r="G34" s="7">
        <v>0</v>
      </c>
      <c r="H34" s="11">
        <f t="shared" si="1"/>
        <v>0</v>
      </c>
      <c r="I34" s="28">
        <f t="shared" si="2"/>
        <v>27.86</v>
      </c>
      <c r="J34" s="35">
        <v>11</v>
      </c>
    </row>
    <row r="35" spans="1:10" ht="14.25">
      <c r="A35" s="35">
        <v>7</v>
      </c>
      <c r="B35" s="8" t="s">
        <v>57</v>
      </c>
      <c r="C35" s="8" t="s">
        <v>58</v>
      </c>
      <c r="D35" s="8" t="s">
        <v>80</v>
      </c>
      <c r="E35" s="9" t="s">
        <v>69</v>
      </c>
      <c r="F35" s="10">
        <f t="shared" si="0"/>
        <v>27.84</v>
      </c>
      <c r="G35" s="7">
        <v>0</v>
      </c>
      <c r="H35" s="11">
        <f t="shared" si="1"/>
        <v>0</v>
      </c>
      <c r="I35" s="28">
        <f t="shared" si="2"/>
        <v>27.84</v>
      </c>
      <c r="J35" s="35">
        <v>12</v>
      </c>
    </row>
    <row r="36" spans="1:10" ht="14.25">
      <c r="A36" s="35">
        <v>23</v>
      </c>
      <c r="B36" s="8" t="s">
        <v>81</v>
      </c>
      <c r="C36" s="8" t="s">
        <v>82</v>
      </c>
      <c r="D36" s="8" t="s">
        <v>83</v>
      </c>
      <c r="E36" s="9" t="s">
        <v>84</v>
      </c>
      <c r="F36" s="10">
        <f t="shared" si="0"/>
        <v>27.6</v>
      </c>
      <c r="G36" s="7">
        <v>88.4</v>
      </c>
      <c r="H36" s="11">
        <f t="shared" si="1"/>
        <v>53.04</v>
      </c>
      <c r="I36" s="28">
        <f t="shared" si="2"/>
        <v>80.64</v>
      </c>
      <c r="J36" s="35">
        <v>1</v>
      </c>
    </row>
    <row r="37" spans="1:10" ht="14.25">
      <c r="A37" s="35">
        <v>19</v>
      </c>
      <c r="B37" s="8" t="s">
        <v>81</v>
      </c>
      <c r="C37" s="8" t="s">
        <v>82</v>
      </c>
      <c r="D37" s="8" t="s">
        <v>85</v>
      </c>
      <c r="E37" s="9" t="s">
        <v>86</v>
      </c>
      <c r="F37" s="10">
        <f t="shared" si="0"/>
        <v>31.22</v>
      </c>
      <c r="G37" s="7">
        <v>81.599999999999994</v>
      </c>
      <c r="H37" s="11">
        <f t="shared" si="1"/>
        <v>48.96</v>
      </c>
      <c r="I37" s="28">
        <f t="shared" si="2"/>
        <v>80.180000000000007</v>
      </c>
      <c r="J37" s="35">
        <v>2</v>
      </c>
    </row>
    <row r="38" spans="1:10" ht="14.25">
      <c r="A38" s="35">
        <v>22</v>
      </c>
      <c r="B38" s="8" t="s">
        <v>81</v>
      </c>
      <c r="C38" s="8" t="s">
        <v>82</v>
      </c>
      <c r="D38" s="8" t="s">
        <v>87</v>
      </c>
      <c r="E38" s="9" t="s">
        <v>88</v>
      </c>
      <c r="F38" s="10">
        <f t="shared" si="0"/>
        <v>28.14</v>
      </c>
      <c r="G38" s="7">
        <v>85.4</v>
      </c>
      <c r="H38" s="11">
        <f t="shared" si="1"/>
        <v>51.24</v>
      </c>
      <c r="I38" s="28">
        <f t="shared" si="2"/>
        <v>79.38</v>
      </c>
      <c r="J38" s="35">
        <v>3</v>
      </c>
    </row>
    <row r="39" spans="1:10" ht="14.25">
      <c r="A39" s="35">
        <v>24</v>
      </c>
      <c r="B39" s="8" t="s">
        <v>81</v>
      </c>
      <c r="C39" s="8" t="s">
        <v>82</v>
      </c>
      <c r="D39" s="8" t="s">
        <v>89</v>
      </c>
      <c r="E39" s="9" t="s">
        <v>90</v>
      </c>
      <c r="F39" s="10">
        <f t="shared" si="0"/>
        <v>27.52</v>
      </c>
      <c r="G39" s="7">
        <v>83.4</v>
      </c>
      <c r="H39" s="11">
        <f t="shared" si="1"/>
        <v>50.04</v>
      </c>
      <c r="I39" s="28">
        <f t="shared" si="2"/>
        <v>77.56</v>
      </c>
      <c r="J39" s="35">
        <v>4</v>
      </c>
    </row>
    <row r="40" spans="1:10" ht="14.25">
      <c r="A40" s="35">
        <v>20</v>
      </c>
      <c r="B40" s="8" t="s">
        <v>81</v>
      </c>
      <c r="C40" s="8" t="s">
        <v>82</v>
      </c>
      <c r="D40" s="8" t="s">
        <v>91</v>
      </c>
      <c r="E40" s="9" t="s">
        <v>92</v>
      </c>
      <c r="F40" s="10">
        <f t="shared" si="0"/>
        <v>30.3</v>
      </c>
      <c r="G40" s="7">
        <v>78.599999999999994</v>
      </c>
      <c r="H40" s="11">
        <f t="shared" si="1"/>
        <v>47.16</v>
      </c>
      <c r="I40" s="28">
        <f t="shared" si="2"/>
        <v>77.459999999999994</v>
      </c>
      <c r="J40" s="35">
        <v>5</v>
      </c>
    </row>
    <row r="41" spans="1:10" ht="14.25">
      <c r="A41" s="35">
        <v>25</v>
      </c>
      <c r="B41" s="8" t="s">
        <v>81</v>
      </c>
      <c r="C41" s="8" t="s">
        <v>82</v>
      </c>
      <c r="D41" s="8" t="s">
        <v>93</v>
      </c>
      <c r="E41" s="9" t="s">
        <v>94</v>
      </c>
      <c r="F41" s="10">
        <f t="shared" si="0"/>
        <v>27.4</v>
      </c>
      <c r="G41" s="7">
        <v>82.6</v>
      </c>
      <c r="H41" s="11">
        <f t="shared" si="1"/>
        <v>49.56</v>
      </c>
      <c r="I41" s="28">
        <f t="shared" si="2"/>
        <v>76.959999999999994</v>
      </c>
      <c r="J41" s="35">
        <v>6</v>
      </c>
    </row>
    <row r="42" spans="1:10" ht="14.25">
      <c r="A42" s="35">
        <v>27</v>
      </c>
      <c r="B42" s="12" t="s">
        <v>81</v>
      </c>
      <c r="C42" s="12" t="s">
        <v>82</v>
      </c>
      <c r="D42" s="12" t="s">
        <v>95</v>
      </c>
      <c r="E42" s="13" t="s">
        <v>96</v>
      </c>
      <c r="F42" s="10">
        <f t="shared" si="0"/>
        <v>26.68</v>
      </c>
      <c r="G42" s="7">
        <v>80.2</v>
      </c>
      <c r="H42" s="11">
        <f t="shared" si="1"/>
        <v>48.12</v>
      </c>
      <c r="I42" s="28">
        <f t="shared" si="2"/>
        <v>74.8</v>
      </c>
      <c r="J42" s="35">
        <v>7</v>
      </c>
    </row>
    <row r="43" spans="1:10" s="33" customFormat="1" ht="14.25">
      <c r="A43" s="35">
        <v>21</v>
      </c>
      <c r="B43" s="8" t="s">
        <v>81</v>
      </c>
      <c r="C43" s="8" t="s">
        <v>82</v>
      </c>
      <c r="D43" s="8" t="s">
        <v>97</v>
      </c>
      <c r="E43" s="9" t="s">
        <v>98</v>
      </c>
      <c r="F43" s="10">
        <f t="shared" si="0"/>
        <v>28.3</v>
      </c>
      <c r="G43" s="7">
        <v>72.599999999999994</v>
      </c>
      <c r="H43" s="11">
        <f t="shared" si="1"/>
        <v>43.56</v>
      </c>
      <c r="I43" s="28">
        <f t="shared" si="2"/>
        <v>71.86</v>
      </c>
      <c r="J43" s="35">
        <v>8</v>
      </c>
    </row>
    <row r="44" spans="1:10" ht="14.25">
      <c r="A44" s="35">
        <v>26</v>
      </c>
      <c r="B44" s="8" t="s">
        <v>81</v>
      </c>
      <c r="C44" s="8" t="s">
        <v>82</v>
      </c>
      <c r="D44" s="8" t="s">
        <v>99</v>
      </c>
      <c r="E44" s="9" t="s">
        <v>100</v>
      </c>
      <c r="F44" s="10">
        <f t="shared" si="0"/>
        <v>27.04</v>
      </c>
      <c r="G44" s="7">
        <v>0</v>
      </c>
      <c r="H44" s="11">
        <f t="shared" si="1"/>
        <v>0</v>
      </c>
      <c r="I44" s="28">
        <f t="shared" si="2"/>
        <v>27.04</v>
      </c>
      <c r="J44" s="35">
        <v>9</v>
      </c>
    </row>
    <row r="45" spans="1:10" ht="14.25">
      <c r="A45" s="35">
        <v>54</v>
      </c>
      <c r="B45" s="8" t="s">
        <v>101</v>
      </c>
      <c r="C45" s="8" t="s">
        <v>102</v>
      </c>
      <c r="D45" s="36" t="s">
        <v>103</v>
      </c>
      <c r="E45" s="9" t="s">
        <v>104</v>
      </c>
      <c r="F45" s="10">
        <f t="shared" si="0"/>
        <v>28.22</v>
      </c>
      <c r="G45" s="24">
        <v>87</v>
      </c>
      <c r="H45" s="11">
        <f t="shared" si="1"/>
        <v>52.2</v>
      </c>
      <c r="I45" s="28">
        <f t="shared" si="2"/>
        <v>80.42</v>
      </c>
      <c r="J45" s="35">
        <v>1</v>
      </c>
    </row>
    <row r="46" spans="1:10" ht="14.25">
      <c r="A46" s="35">
        <v>37</v>
      </c>
      <c r="B46" s="8" t="s">
        <v>101</v>
      </c>
      <c r="C46" s="8" t="s">
        <v>102</v>
      </c>
      <c r="D46" s="36" t="s">
        <v>105</v>
      </c>
      <c r="E46" s="9" t="s">
        <v>106</v>
      </c>
      <c r="F46" s="10">
        <f t="shared" si="0"/>
        <v>30.78</v>
      </c>
      <c r="G46" s="7">
        <v>82.6</v>
      </c>
      <c r="H46" s="11">
        <f t="shared" si="1"/>
        <v>49.56</v>
      </c>
      <c r="I46" s="28">
        <f t="shared" si="2"/>
        <v>80.34</v>
      </c>
      <c r="J46" s="35">
        <v>2</v>
      </c>
    </row>
    <row r="47" spans="1:10" ht="14.25">
      <c r="A47" s="35">
        <v>48</v>
      </c>
      <c r="B47" s="8" t="s">
        <v>101</v>
      </c>
      <c r="C47" s="8" t="s">
        <v>102</v>
      </c>
      <c r="D47" s="36" t="s">
        <v>107</v>
      </c>
      <c r="E47" s="9" t="s">
        <v>108</v>
      </c>
      <c r="F47" s="10">
        <f t="shared" si="0"/>
        <v>28.78</v>
      </c>
      <c r="G47" s="24">
        <v>85.4</v>
      </c>
      <c r="H47" s="11">
        <f t="shared" si="1"/>
        <v>51.24</v>
      </c>
      <c r="I47" s="28">
        <f t="shared" si="2"/>
        <v>80.02</v>
      </c>
      <c r="J47" s="35">
        <v>3</v>
      </c>
    </row>
    <row r="48" spans="1:10" ht="14.25">
      <c r="A48" s="35">
        <v>55</v>
      </c>
      <c r="B48" s="12" t="s">
        <v>101</v>
      </c>
      <c r="C48" s="12" t="s">
        <v>102</v>
      </c>
      <c r="D48" s="38" t="s">
        <v>109</v>
      </c>
      <c r="E48" s="13" t="s">
        <v>65</v>
      </c>
      <c r="F48" s="10">
        <f t="shared" si="0"/>
        <v>28.16</v>
      </c>
      <c r="G48" s="27">
        <v>84.4</v>
      </c>
      <c r="H48" s="11">
        <f t="shared" si="1"/>
        <v>50.64</v>
      </c>
      <c r="I48" s="28">
        <f t="shared" si="2"/>
        <v>78.8</v>
      </c>
      <c r="J48" s="35">
        <v>4</v>
      </c>
    </row>
    <row r="49" spans="1:10" ht="14.25">
      <c r="A49" s="35">
        <v>38</v>
      </c>
      <c r="B49" s="8" t="s">
        <v>101</v>
      </c>
      <c r="C49" s="8" t="s">
        <v>102</v>
      </c>
      <c r="D49" s="36" t="s">
        <v>110</v>
      </c>
      <c r="E49" s="9" t="s">
        <v>111</v>
      </c>
      <c r="F49" s="10">
        <f t="shared" si="0"/>
        <v>30.04</v>
      </c>
      <c r="G49" s="7">
        <v>80.8</v>
      </c>
      <c r="H49" s="11">
        <f t="shared" si="1"/>
        <v>48.48</v>
      </c>
      <c r="I49" s="28">
        <f t="shared" si="2"/>
        <v>78.52</v>
      </c>
      <c r="J49" s="35">
        <v>5</v>
      </c>
    </row>
    <row r="50" spans="1:10" ht="14.25">
      <c r="A50" s="35">
        <v>43</v>
      </c>
      <c r="B50" s="8" t="s">
        <v>101</v>
      </c>
      <c r="C50" s="8" t="s">
        <v>102</v>
      </c>
      <c r="D50" s="36" t="s">
        <v>112</v>
      </c>
      <c r="E50" s="9" t="s">
        <v>113</v>
      </c>
      <c r="F50" s="10">
        <f t="shared" si="0"/>
        <v>28.92</v>
      </c>
      <c r="G50" s="24">
        <v>82</v>
      </c>
      <c r="H50" s="11">
        <f t="shared" si="1"/>
        <v>49.2</v>
      </c>
      <c r="I50" s="28">
        <f t="shared" si="2"/>
        <v>78.12</v>
      </c>
      <c r="J50" s="35">
        <v>6</v>
      </c>
    </row>
    <row r="51" spans="1:10" ht="14.25">
      <c r="A51" s="35">
        <v>53</v>
      </c>
      <c r="B51" s="8" t="s">
        <v>101</v>
      </c>
      <c r="C51" s="8" t="s">
        <v>102</v>
      </c>
      <c r="D51" s="36" t="s">
        <v>114</v>
      </c>
      <c r="E51" s="9" t="s">
        <v>115</v>
      </c>
      <c r="F51" s="10">
        <f t="shared" si="0"/>
        <v>28.24</v>
      </c>
      <c r="G51" s="24">
        <v>83</v>
      </c>
      <c r="H51" s="11">
        <f t="shared" si="1"/>
        <v>49.8</v>
      </c>
      <c r="I51" s="28">
        <f t="shared" si="2"/>
        <v>78.040000000000006</v>
      </c>
      <c r="J51" s="35">
        <v>7</v>
      </c>
    </row>
    <row r="52" spans="1:10" s="34" customFormat="1" ht="14.25">
      <c r="A52" s="39">
        <v>40</v>
      </c>
      <c r="B52" s="36" t="s">
        <v>101</v>
      </c>
      <c r="C52" s="36" t="s">
        <v>102</v>
      </c>
      <c r="D52" s="36" t="s">
        <v>116</v>
      </c>
      <c r="E52" s="40" t="s">
        <v>117</v>
      </c>
      <c r="F52" s="10">
        <f t="shared" si="0"/>
        <v>29.36</v>
      </c>
      <c r="G52" s="41">
        <v>80.2</v>
      </c>
      <c r="H52" s="11">
        <f t="shared" si="1"/>
        <v>48.12</v>
      </c>
      <c r="I52" s="28">
        <f t="shared" si="2"/>
        <v>77.48</v>
      </c>
      <c r="J52" s="35">
        <v>8</v>
      </c>
    </row>
    <row r="53" spans="1:10" ht="14.25">
      <c r="A53" s="35">
        <v>51</v>
      </c>
      <c r="B53" s="8" t="s">
        <v>101</v>
      </c>
      <c r="C53" s="8" t="s">
        <v>102</v>
      </c>
      <c r="D53" s="36" t="s">
        <v>118</v>
      </c>
      <c r="E53" s="9" t="s">
        <v>119</v>
      </c>
      <c r="F53" s="10">
        <f t="shared" si="0"/>
        <v>28.36</v>
      </c>
      <c r="G53" s="24">
        <v>81.599999999999994</v>
      </c>
      <c r="H53" s="11">
        <f t="shared" si="1"/>
        <v>48.96</v>
      </c>
      <c r="I53" s="28">
        <f t="shared" si="2"/>
        <v>77.319999999999993</v>
      </c>
      <c r="J53" s="35">
        <v>9</v>
      </c>
    </row>
    <row r="54" spans="1:10" ht="14.25">
      <c r="A54" s="35">
        <v>39</v>
      </c>
      <c r="B54" s="8" t="s">
        <v>101</v>
      </c>
      <c r="C54" s="8" t="s">
        <v>102</v>
      </c>
      <c r="D54" s="36" t="s">
        <v>120</v>
      </c>
      <c r="E54" s="9" t="s">
        <v>121</v>
      </c>
      <c r="F54" s="10">
        <f t="shared" si="0"/>
        <v>29.9</v>
      </c>
      <c r="G54" s="7">
        <v>78</v>
      </c>
      <c r="H54" s="11">
        <f t="shared" si="1"/>
        <v>46.8</v>
      </c>
      <c r="I54" s="28">
        <f t="shared" si="2"/>
        <v>76.7</v>
      </c>
      <c r="J54" s="35">
        <v>10</v>
      </c>
    </row>
    <row r="55" spans="1:10" ht="14.25">
      <c r="A55" s="35">
        <v>47</v>
      </c>
      <c r="B55" s="8" t="s">
        <v>101</v>
      </c>
      <c r="C55" s="8" t="s">
        <v>102</v>
      </c>
      <c r="D55" s="36" t="s">
        <v>122</v>
      </c>
      <c r="E55" s="9" t="s">
        <v>123</v>
      </c>
      <c r="F55" s="10">
        <f t="shared" si="0"/>
        <v>28.82</v>
      </c>
      <c r="G55" s="24">
        <v>79.400000000000006</v>
      </c>
      <c r="H55" s="11">
        <f t="shared" si="1"/>
        <v>47.64</v>
      </c>
      <c r="I55" s="28">
        <f t="shared" si="2"/>
        <v>76.459999999999994</v>
      </c>
      <c r="J55" s="35">
        <v>11</v>
      </c>
    </row>
    <row r="56" spans="1:10" ht="14.25">
      <c r="A56" s="35">
        <v>46</v>
      </c>
      <c r="B56" s="8" t="s">
        <v>101</v>
      </c>
      <c r="C56" s="8" t="s">
        <v>102</v>
      </c>
      <c r="D56" s="36" t="s">
        <v>124</v>
      </c>
      <c r="E56" s="9" t="s">
        <v>125</v>
      </c>
      <c r="F56" s="10">
        <f t="shared" si="0"/>
        <v>28.88</v>
      </c>
      <c r="G56" s="24">
        <v>78.8</v>
      </c>
      <c r="H56" s="11">
        <f t="shared" si="1"/>
        <v>47.28</v>
      </c>
      <c r="I56" s="28">
        <f t="shared" si="2"/>
        <v>76.16</v>
      </c>
      <c r="J56" s="35">
        <v>12</v>
      </c>
    </row>
    <row r="57" spans="1:10" ht="14.25">
      <c r="A57" s="35">
        <v>44</v>
      </c>
      <c r="B57" s="8" t="s">
        <v>101</v>
      </c>
      <c r="C57" s="8" t="s">
        <v>102</v>
      </c>
      <c r="D57" s="36" t="s">
        <v>126</v>
      </c>
      <c r="E57" s="9" t="s">
        <v>113</v>
      </c>
      <c r="F57" s="10">
        <f t="shared" si="0"/>
        <v>28.92</v>
      </c>
      <c r="G57" s="24">
        <v>78.599999999999994</v>
      </c>
      <c r="H57" s="11">
        <f t="shared" si="1"/>
        <v>47.16</v>
      </c>
      <c r="I57" s="28">
        <f t="shared" si="2"/>
        <v>76.08</v>
      </c>
      <c r="J57" s="35">
        <v>13</v>
      </c>
    </row>
    <row r="58" spans="1:10" ht="14.25">
      <c r="A58" s="35">
        <v>36</v>
      </c>
      <c r="B58" s="8" t="s">
        <v>101</v>
      </c>
      <c r="C58" s="8" t="s">
        <v>102</v>
      </c>
      <c r="D58" s="36" t="s">
        <v>127</v>
      </c>
      <c r="E58" s="9" t="s">
        <v>128</v>
      </c>
      <c r="F58" s="10">
        <f t="shared" si="0"/>
        <v>30.94</v>
      </c>
      <c r="G58" s="7">
        <v>75</v>
      </c>
      <c r="H58" s="11">
        <f t="shared" si="1"/>
        <v>45</v>
      </c>
      <c r="I58" s="28">
        <f t="shared" si="2"/>
        <v>75.94</v>
      </c>
      <c r="J58" s="35">
        <v>14</v>
      </c>
    </row>
    <row r="59" spans="1:10" ht="14.25">
      <c r="A59" s="35">
        <v>41</v>
      </c>
      <c r="B59" s="8" t="s">
        <v>101</v>
      </c>
      <c r="C59" s="8" t="s">
        <v>102</v>
      </c>
      <c r="D59" s="36" t="s">
        <v>129</v>
      </c>
      <c r="E59" s="9" t="s">
        <v>48</v>
      </c>
      <c r="F59" s="10">
        <f t="shared" si="0"/>
        <v>29.18</v>
      </c>
      <c r="G59" s="24">
        <v>76.599999999999994</v>
      </c>
      <c r="H59" s="11">
        <f t="shared" si="1"/>
        <v>45.96</v>
      </c>
      <c r="I59" s="28">
        <f t="shared" si="2"/>
        <v>75.14</v>
      </c>
      <c r="J59" s="35">
        <v>15</v>
      </c>
    </row>
    <row r="60" spans="1:10" ht="14.25">
      <c r="A60" s="35">
        <v>42</v>
      </c>
      <c r="B60" s="8" t="s">
        <v>101</v>
      </c>
      <c r="C60" s="8" t="s">
        <v>102</v>
      </c>
      <c r="D60" s="36" t="s">
        <v>130</v>
      </c>
      <c r="E60" s="9" t="s">
        <v>131</v>
      </c>
      <c r="F60" s="10">
        <f t="shared" si="0"/>
        <v>29.16</v>
      </c>
      <c r="G60" s="24">
        <v>76.400000000000006</v>
      </c>
      <c r="H60" s="11">
        <f t="shared" si="1"/>
        <v>45.84</v>
      </c>
      <c r="I60" s="28">
        <f t="shared" si="2"/>
        <v>75</v>
      </c>
      <c r="J60" s="35">
        <v>16</v>
      </c>
    </row>
    <row r="61" spans="1:10" ht="14.25">
      <c r="A61" s="35">
        <v>49</v>
      </c>
      <c r="B61" s="8" t="s">
        <v>101</v>
      </c>
      <c r="C61" s="8" t="s">
        <v>102</v>
      </c>
      <c r="D61" s="36" t="s">
        <v>132</v>
      </c>
      <c r="E61" s="9" t="s">
        <v>133</v>
      </c>
      <c r="F61" s="10">
        <f t="shared" si="0"/>
        <v>28.52</v>
      </c>
      <c r="G61" s="24">
        <v>77.2</v>
      </c>
      <c r="H61" s="11">
        <f t="shared" si="1"/>
        <v>46.32</v>
      </c>
      <c r="I61" s="28">
        <f t="shared" si="2"/>
        <v>74.84</v>
      </c>
      <c r="J61" s="35">
        <v>17</v>
      </c>
    </row>
    <row r="62" spans="1:10" ht="14.25">
      <c r="A62" s="35">
        <v>56</v>
      </c>
      <c r="B62" s="15" t="s">
        <v>101</v>
      </c>
      <c r="C62" s="15" t="s">
        <v>102</v>
      </c>
      <c r="D62" s="37" t="s">
        <v>134</v>
      </c>
      <c r="E62" s="26" t="s">
        <v>135</v>
      </c>
      <c r="F62" s="10">
        <f t="shared" si="0"/>
        <v>28.1</v>
      </c>
      <c r="G62" s="27">
        <v>75.2</v>
      </c>
      <c r="H62" s="11">
        <f t="shared" si="1"/>
        <v>45.12</v>
      </c>
      <c r="I62" s="28">
        <f t="shared" si="2"/>
        <v>73.22</v>
      </c>
      <c r="J62" s="35">
        <v>18</v>
      </c>
    </row>
    <row r="63" spans="1:10" ht="14.25">
      <c r="A63" s="35">
        <v>50</v>
      </c>
      <c r="B63" s="8" t="s">
        <v>101</v>
      </c>
      <c r="C63" s="8" t="s">
        <v>102</v>
      </c>
      <c r="D63" s="36" t="s">
        <v>136</v>
      </c>
      <c r="E63" s="9" t="s">
        <v>77</v>
      </c>
      <c r="F63" s="10">
        <f t="shared" si="0"/>
        <v>28.42</v>
      </c>
      <c r="G63" s="24">
        <v>74.400000000000006</v>
      </c>
      <c r="H63" s="11">
        <f t="shared" si="1"/>
        <v>44.64</v>
      </c>
      <c r="I63" s="28">
        <f t="shared" si="2"/>
        <v>73.06</v>
      </c>
      <c r="J63" s="35">
        <v>19</v>
      </c>
    </row>
    <row r="64" spans="1:10" ht="14.25">
      <c r="A64" s="35">
        <v>45</v>
      </c>
      <c r="B64" s="8" t="s">
        <v>101</v>
      </c>
      <c r="C64" s="8" t="s">
        <v>102</v>
      </c>
      <c r="D64" s="36" t="s">
        <v>137</v>
      </c>
      <c r="E64" s="9" t="s">
        <v>125</v>
      </c>
      <c r="F64" s="10">
        <f t="shared" si="0"/>
        <v>28.88</v>
      </c>
      <c r="G64" s="24">
        <v>72.599999999999994</v>
      </c>
      <c r="H64" s="11">
        <f t="shared" si="1"/>
        <v>43.56</v>
      </c>
      <c r="I64" s="28">
        <f t="shared" si="2"/>
        <v>72.44</v>
      </c>
      <c r="J64" s="35">
        <v>20</v>
      </c>
    </row>
    <row r="65" spans="1:10" s="34" customFormat="1" ht="14.25">
      <c r="A65" s="35">
        <v>52</v>
      </c>
      <c r="B65" s="8" t="s">
        <v>101</v>
      </c>
      <c r="C65" s="8" t="s">
        <v>102</v>
      </c>
      <c r="D65" s="36" t="s">
        <v>138</v>
      </c>
      <c r="E65" s="9" t="s">
        <v>115</v>
      </c>
      <c r="F65" s="10">
        <f t="shared" si="0"/>
        <v>28.24</v>
      </c>
      <c r="G65" s="24">
        <v>0</v>
      </c>
      <c r="H65" s="11">
        <f t="shared" si="1"/>
        <v>0</v>
      </c>
      <c r="I65" s="28">
        <f t="shared" si="2"/>
        <v>28.24</v>
      </c>
      <c r="J65" s="35">
        <v>21</v>
      </c>
    </row>
    <row r="66" spans="1:10" ht="14.25">
      <c r="A66" s="35">
        <v>69</v>
      </c>
      <c r="B66" s="8" t="s">
        <v>139</v>
      </c>
      <c r="C66" s="8" t="s">
        <v>140</v>
      </c>
      <c r="D66" s="8" t="s">
        <v>141</v>
      </c>
      <c r="E66" s="9" t="s">
        <v>142</v>
      </c>
      <c r="F66" s="10">
        <f t="shared" si="0"/>
        <v>27.98</v>
      </c>
      <c r="G66" s="7">
        <v>86.28</v>
      </c>
      <c r="H66" s="11">
        <f t="shared" si="1"/>
        <v>51.768000000000001</v>
      </c>
      <c r="I66" s="28">
        <f t="shared" si="2"/>
        <v>79.748000000000005</v>
      </c>
      <c r="J66" s="35">
        <v>1</v>
      </c>
    </row>
    <row r="67" spans="1:10" ht="14.25">
      <c r="A67" s="35">
        <v>73</v>
      </c>
      <c r="B67" s="8" t="s">
        <v>139</v>
      </c>
      <c r="C67" s="8" t="s">
        <v>140</v>
      </c>
      <c r="D67" s="8" t="s">
        <v>143</v>
      </c>
      <c r="E67" s="9" t="s">
        <v>144</v>
      </c>
      <c r="F67" s="10">
        <f t="shared" si="0"/>
        <v>25.62</v>
      </c>
      <c r="G67" s="7">
        <v>86.37</v>
      </c>
      <c r="H67" s="11">
        <f t="shared" si="1"/>
        <v>51.822000000000003</v>
      </c>
      <c r="I67" s="28">
        <f t="shared" si="2"/>
        <v>77.441999999999993</v>
      </c>
      <c r="J67" s="35">
        <v>2</v>
      </c>
    </row>
    <row r="68" spans="1:10" ht="14.25">
      <c r="A68" s="35">
        <v>70</v>
      </c>
      <c r="B68" s="8" t="s">
        <v>139</v>
      </c>
      <c r="C68" s="8" t="s">
        <v>140</v>
      </c>
      <c r="D68" s="8" t="s">
        <v>145</v>
      </c>
      <c r="E68" s="9" t="s">
        <v>146</v>
      </c>
      <c r="F68" s="10">
        <f t="shared" ref="F68:F76" si="3">E68*0.4</f>
        <v>26.62</v>
      </c>
      <c r="G68" s="7">
        <v>84.47</v>
      </c>
      <c r="H68" s="11">
        <f t="shared" ref="H68:H76" si="4">G68*0.6</f>
        <v>50.682000000000002</v>
      </c>
      <c r="I68" s="28">
        <f t="shared" ref="I68:I76" si="5">F68+H68</f>
        <v>77.302000000000007</v>
      </c>
      <c r="J68" s="35">
        <v>3</v>
      </c>
    </row>
    <row r="69" spans="1:10" ht="14.25">
      <c r="A69" s="35">
        <v>71</v>
      </c>
      <c r="B69" s="8" t="s">
        <v>139</v>
      </c>
      <c r="C69" s="8" t="s">
        <v>140</v>
      </c>
      <c r="D69" s="8" t="s">
        <v>147</v>
      </c>
      <c r="E69" s="9" t="s">
        <v>148</v>
      </c>
      <c r="F69" s="10">
        <f t="shared" si="3"/>
        <v>26.54</v>
      </c>
      <c r="G69" s="7">
        <v>84.07</v>
      </c>
      <c r="H69" s="11">
        <f t="shared" si="4"/>
        <v>50.442</v>
      </c>
      <c r="I69" s="28">
        <f t="shared" si="5"/>
        <v>76.981999999999999</v>
      </c>
      <c r="J69" s="35">
        <v>4</v>
      </c>
    </row>
    <row r="70" spans="1:10" s="34" customFormat="1" ht="14.25">
      <c r="A70" s="35">
        <v>74</v>
      </c>
      <c r="B70" s="15" t="s">
        <v>139</v>
      </c>
      <c r="C70" s="15" t="s">
        <v>140</v>
      </c>
      <c r="D70" s="15" t="s">
        <v>149</v>
      </c>
      <c r="E70" s="26" t="s">
        <v>150</v>
      </c>
      <c r="F70" s="10">
        <f t="shared" si="3"/>
        <v>24.92</v>
      </c>
      <c r="G70" s="7">
        <v>82.67</v>
      </c>
      <c r="H70" s="11">
        <f t="shared" si="4"/>
        <v>49.601999999999997</v>
      </c>
      <c r="I70" s="28">
        <f t="shared" si="5"/>
        <v>74.522000000000006</v>
      </c>
      <c r="J70" s="35">
        <v>5</v>
      </c>
    </row>
    <row r="71" spans="1:10" ht="14.25">
      <c r="A71" s="35">
        <v>72</v>
      </c>
      <c r="B71" s="8" t="s">
        <v>139</v>
      </c>
      <c r="C71" s="8" t="s">
        <v>140</v>
      </c>
      <c r="D71" s="8" t="s">
        <v>151</v>
      </c>
      <c r="E71" s="9" t="s">
        <v>152</v>
      </c>
      <c r="F71" s="10">
        <f t="shared" si="3"/>
        <v>25.94</v>
      </c>
      <c r="G71" s="7">
        <v>80.05</v>
      </c>
      <c r="H71" s="11">
        <f t="shared" si="4"/>
        <v>48.03</v>
      </c>
      <c r="I71" s="28">
        <f t="shared" si="5"/>
        <v>73.97</v>
      </c>
      <c r="J71" s="35">
        <v>6</v>
      </c>
    </row>
    <row r="72" spans="1:10" ht="14.25">
      <c r="A72" s="35">
        <v>14</v>
      </c>
      <c r="B72" s="8" t="s">
        <v>153</v>
      </c>
      <c r="C72" s="8" t="s">
        <v>154</v>
      </c>
      <c r="D72" s="8" t="s">
        <v>155</v>
      </c>
      <c r="E72" s="9" t="s">
        <v>156</v>
      </c>
      <c r="F72" s="10">
        <f t="shared" si="3"/>
        <v>27.32</v>
      </c>
      <c r="G72" s="7">
        <v>81.2</v>
      </c>
      <c r="H72" s="11">
        <f t="shared" si="4"/>
        <v>48.72</v>
      </c>
      <c r="I72" s="28">
        <f t="shared" si="5"/>
        <v>76.040000000000006</v>
      </c>
      <c r="J72" s="35">
        <v>1</v>
      </c>
    </row>
    <row r="73" spans="1:10" ht="14.25">
      <c r="A73" s="35">
        <v>15</v>
      </c>
      <c r="B73" s="8" t="s">
        <v>153</v>
      </c>
      <c r="C73" s="8" t="s">
        <v>154</v>
      </c>
      <c r="D73" s="8" t="s">
        <v>157</v>
      </c>
      <c r="E73" s="9" t="s">
        <v>19</v>
      </c>
      <c r="F73" s="10">
        <f t="shared" si="3"/>
        <v>26.7</v>
      </c>
      <c r="G73" s="7">
        <v>81.599999999999994</v>
      </c>
      <c r="H73" s="11">
        <f t="shared" si="4"/>
        <v>48.96</v>
      </c>
      <c r="I73" s="28">
        <f t="shared" si="5"/>
        <v>75.66</v>
      </c>
      <c r="J73" s="35">
        <v>2</v>
      </c>
    </row>
    <row r="74" spans="1:10" ht="14.25">
      <c r="A74" s="35">
        <v>13</v>
      </c>
      <c r="B74" s="8" t="s">
        <v>153</v>
      </c>
      <c r="C74" s="8" t="s">
        <v>154</v>
      </c>
      <c r="D74" s="8" t="s">
        <v>158</v>
      </c>
      <c r="E74" s="9" t="s">
        <v>159</v>
      </c>
      <c r="F74" s="10">
        <f t="shared" si="3"/>
        <v>27.8</v>
      </c>
      <c r="G74" s="7">
        <v>78.599999999999994</v>
      </c>
      <c r="H74" s="11">
        <f t="shared" si="4"/>
        <v>47.16</v>
      </c>
      <c r="I74" s="28">
        <f t="shared" si="5"/>
        <v>74.959999999999994</v>
      </c>
      <c r="J74" s="35">
        <v>3</v>
      </c>
    </row>
    <row r="75" spans="1:10" ht="14.25">
      <c r="A75" s="35">
        <v>29</v>
      </c>
      <c r="B75" s="8" t="s">
        <v>160</v>
      </c>
      <c r="C75" s="8" t="s">
        <v>12</v>
      </c>
      <c r="D75" s="8" t="s">
        <v>161</v>
      </c>
      <c r="E75" s="9" t="s">
        <v>162</v>
      </c>
      <c r="F75" s="10">
        <f t="shared" si="3"/>
        <v>30.22</v>
      </c>
      <c r="G75" s="7">
        <v>88.6</v>
      </c>
      <c r="H75" s="11">
        <f t="shared" si="4"/>
        <v>53.16</v>
      </c>
      <c r="I75" s="28">
        <f t="shared" si="5"/>
        <v>83.38</v>
      </c>
      <c r="J75" s="35">
        <v>1</v>
      </c>
    </row>
    <row r="76" spans="1:10" ht="14.25">
      <c r="A76" s="35">
        <v>28</v>
      </c>
      <c r="B76" s="8" t="s">
        <v>160</v>
      </c>
      <c r="C76" s="8" t="s">
        <v>12</v>
      </c>
      <c r="D76" s="8" t="s">
        <v>163</v>
      </c>
      <c r="E76" s="9" t="s">
        <v>164</v>
      </c>
      <c r="F76" s="10">
        <f t="shared" si="3"/>
        <v>31.46</v>
      </c>
      <c r="G76" s="7">
        <v>75.2</v>
      </c>
      <c r="H76" s="11">
        <f t="shared" si="4"/>
        <v>45.12</v>
      </c>
      <c r="I76" s="28">
        <f t="shared" si="5"/>
        <v>76.58</v>
      </c>
      <c r="J76" s="35">
        <v>2</v>
      </c>
    </row>
    <row r="77" spans="1:10" ht="14.25">
      <c r="A77" s="35">
        <v>30</v>
      </c>
      <c r="B77" s="8" t="s">
        <v>160</v>
      </c>
      <c r="C77" s="8" t="s">
        <v>12</v>
      </c>
      <c r="D77" s="8" t="s">
        <v>165</v>
      </c>
      <c r="E77" s="9" t="s">
        <v>90</v>
      </c>
      <c r="F77" s="10">
        <f t="shared" ref="F77:F86" si="6">E77*0.4</f>
        <v>27.52</v>
      </c>
      <c r="G77" s="7">
        <v>81.400000000000006</v>
      </c>
      <c r="H77" s="11">
        <f t="shared" ref="H77:H86" si="7">G77*0.6</f>
        <v>48.84</v>
      </c>
      <c r="I77" s="28">
        <f t="shared" ref="I77:I86" si="8">F77+H77</f>
        <v>76.36</v>
      </c>
      <c r="J77" s="35">
        <v>3</v>
      </c>
    </row>
    <row r="78" spans="1:10" ht="14.25" customHeight="1">
      <c r="A78" s="35">
        <v>57</v>
      </c>
      <c r="B78" s="8" t="s">
        <v>166</v>
      </c>
      <c r="C78" s="8" t="s">
        <v>22</v>
      </c>
      <c r="D78" s="36" t="s">
        <v>167</v>
      </c>
      <c r="E78" s="9" t="s">
        <v>46</v>
      </c>
      <c r="F78" s="10">
        <f t="shared" si="6"/>
        <v>29.86</v>
      </c>
      <c r="G78" s="24">
        <v>82.4</v>
      </c>
      <c r="H78" s="11">
        <f t="shared" si="7"/>
        <v>49.44</v>
      </c>
      <c r="I78" s="28">
        <f t="shared" si="8"/>
        <v>79.3</v>
      </c>
      <c r="J78" s="35">
        <v>1</v>
      </c>
    </row>
    <row r="79" spans="1:10" ht="14.25" customHeight="1">
      <c r="A79" s="35">
        <v>58</v>
      </c>
      <c r="B79" s="8" t="s">
        <v>166</v>
      </c>
      <c r="C79" s="8" t="s">
        <v>22</v>
      </c>
      <c r="D79" s="36" t="s">
        <v>168</v>
      </c>
      <c r="E79" s="9" t="s">
        <v>169</v>
      </c>
      <c r="F79" s="10">
        <f t="shared" si="6"/>
        <v>29.6</v>
      </c>
      <c r="G79" s="24">
        <v>82.8</v>
      </c>
      <c r="H79" s="11">
        <f t="shared" si="7"/>
        <v>49.68</v>
      </c>
      <c r="I79" s="28">
        <f t="shared" si="8"/>
        <v>79.28</v>
      </c>
      <c r="J79" s="35">
        <v>2</v>
      </c>
    </row>
    <row r="80" spans="1:10" ht="14.25" customHeight="1">
      <c r="A80" s="35">
        <v>59</v>
      </c>
      <c r="B80" s="12" t="s">
        <v>166</v>
      </c>
      <c r="C80" s="12" t="s">
        <v>22</v>
      </c>
      <c r="D80" s="38" t="s">
        <v>170</v>
      </c>
      <c r="E80" s="13" t="s">
        <v>171</v>
      </c>
      <c r="F80" s="10">
        <f t="shared" si="6"/>
        <v>29.54</v>
      </c>
      <c r="G80" s="27">
        <v>0</v>
      </c>
      <c r="H80" s="11">
        <f t="shared" si="7"/>
        <v>0</v>
      </c>
      <c r="I80" s="28">
        <f t="shared" si="8"/>
        <v>29.54</v>
      </c>
      <c r="J80" s="35">
        <v>3</v>
      </c>
    </row>
    <row r="81" spans="1:10" ht="14.25">
      <c r="A81" s="35">
        <v>78</v>
      </c>
      <c r="B81" s="8" t="s">
        <v>172</v>
      </c>
      <c r="C81" s="8" t="s">
        <v>50</v>
      </c>
      <c r="D81" s="8" t="s">
        <v>173</v>
      </c>
      <c r="E81" s="9" t="s">
        <v>174</v>
      </c>
      <c r="F81" s="10">
        <f t="shared" si="6"/>
        <v>25.68</v>
      </c>
      <c r="G81" s="7">
        <v>81.900000000000006</v>
      </c>
      <c r="H81" s="11">
        <f t="shared" si="7"/>
        <v>49.14</v>
      </c>
      <c r="I81" s="28">
        <f t="shared" si="8"/>
        <v>74.819999999999993</v>
      </c>
      <c r="J81" s="35">
        <v>1</v>
      </c>
    </row>
    <row r="82" spans="1:10" ht="14.25">
      <c r="A82" s="35">
        <v>79</v>
      </c>
      <c r="B82" s="8" t="s">
        <v>172</v>
      </c>
      <c r="C82" s="8" t="s">
        <v>50</v>
      </c>
      <c r="D82" s="8" t="s">
        <v>175</v>
      </c>
      <c r="E82" s="9" t="s">
        <v>176</v>
      </c>
      <c r="F82" s="10">
        <f t="shared" si="6"/>
        <v>25.56</v>
      </c>
      <c r="G82" s="7">
        <v>80.41</v>
      </c>
      <c r="H82" s="11">
        <f t="shared" si="7"/>
        <v>48.246000000000002</v>
      </c>
      <c r="I82" s="28">
        <f t="shared" si="8"/>
        <v>73.805999999999997</v>
      </c>
      <c r="J82" s="35">
        <v>2</v>
      </c>
    </row>
    <row r="83" spans="1:10" ht="14.25">
      <c r="A83" s="35">
        <v>80</v>
      </c>
      <c r="B83" s="8" t="s">
        <v>172</v>
      </c>
      <c r="C83" s="8" t="s">
        <v>50</v>
      </c>
      <c r="D83" s="8" t="s">
        <v>177</v>
      </c>
      <c r="E83" s="9" t="s">
        <v>178</v>
      </c>
      <c r="F83" s="10">
        <f t="shared" si="6"/>
        <v>24.7</v>
      </c>
      <c r="G83" s="7">
        <v>76.5</v>
      </c>
      <c r="H83" s="11">
        <f t="shared" si="7"/>
        <v>45.9</v>
      </c>
      <c r="I83" s="28">
        <f t="shared" si="8"/>
        <v>70.599999999999994</v>
      </c>
      <c r="J83" s="35">
        <v>3</v>
      </c>
    </row>
    <row r="84" spans="1:10" ht="15.95" customHeight="1">
      <c r="A84" s="35">
        <v>75</v>
      </c>
      <c r="B84" s="15" t="s">
        <v>179</v>
      </c>
      <c r="C84" s="15" t="s">
        <v>180</v>
      </c>
      <c r="D84" s="15" t="s">
        <v>181</v>
      </c>
      <c r="E84" s="26" t="s">
        <v>182</v>
      </c>
      <c r="F84" s="10">
        <f t="shared" si="6"/>
        <v>27.76</v>
      </c>
      <c r="G84" s="7">
        <v>80.11</v>
      </c>
      <c r="H84" s="11">
        <f t="shared" si="7"/>
        <v>48.066000000000003</v>
      </c>
      <c r="I84" s="28">
        <f t="shared" si="8"/>
        <v>75.825999999999993</v>
      </c>
      <c r="J84" s="35">
        <v>1</v>
      </c>
    </row>
    <row r="85" spans="1:10" ht="14.25">
      <c r="A85" s="35">
        <v>76</v>
      </c>
      <c r="B85" s="15" t="s">
        <v>179</v>
      </c>
      <c r="C85" s="15" t="s">
        <v>180</v>
      </c>
      <c r="D85" s="15" t="s">
        <v>183</v>
      </c>
      <c r="E85" s="26" t="s">
        <v>184</v>
      </c>
      <c r="F85" s="10">
        <f t="shared" si="6"/>
        <v>26.12</v>
      </c>
      <c r="G85" s="7">
        <v>79.11</v>
      </c>
      <c r="H85" s="11">
        <f t="shared" si="7"/>
        <v>47.466000000000001</v>
      </c>
      <c r="I85" s="28">
        <f t="shared" si="8"/>
        <v>73.585999999999999</v>
      </c>
      <c r="J85" s="35">
        <v>2</v>
      </c>
    </row>
    <row r="86" spans="1:10" ht="15.95" customHeight="1">
      <c r="A86" s="35">
        <v>77</v>
      </c>
      <c r="B86" s="15" t="s">
        <v>179</v>
      </c>
      <c r="C86" s="15" t="s">
        <v>180</v>
      </c>
      <c r="D86" s="15" t="s">
        <v>185</v>
      </c>
      <c r="E86" s="26" t="s">
        <v>186</v>
      </c>
      <c r="F86" s="10">
        <f t="shared" si="6"/>
        <v>23.44</v>
      </c>
      <c r="G86" s="7">
        <v>80.430000000000007</v>
      </c>
      <c r="H86" s="11">
        <f t="shared" si="7"/>
        <v>48.258000000000003</v>
      </c>
      <c r="I86" s="28">
        <f t="shared" si="8"/>
        <v>71.697999999999993</v>
      </c>
      <c r="J86" s="35">
        <v>3</v>
      </c>
    </row>
    <row r="87" spans="1:10">
      <c r="A87" s="53"/>
      <c r="B87" s="53"/>
      <c r="C87" s="53"/>
      <c r="D87" s="53"/>
      <c r="E87" s="53"/>
      <c r="F87" s="53"/>
      <c r="G87" s="53"/>
      <c r="H87" s="53"/>
    </row>
  </sheetData>
  <sortState ref="A4:J86">
    <sortCondition ref="B4:B86"/>
    <sortCondition ref="C4:C86"/>
    <sortCondition descending="1" ref="I4:I86"/>
  </sortState>
  <mergeCells count="12">
    <mergeCell ref="J2:J3"/>
    <mergeCell ref="A1:I1"/>
    <mergeCell ref="A87:H87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14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03"/>
  <sheetViews>
    <sheetView tabSelected="1" workbookViewId="0">
      <selection sqref="A1:I1"/>
    </sheetView>
  </sheetViews>
  <sheetFormatPr defaultColWidth="9" defaultRowHeight="13.5"/>
  <cols>
    <col min="1" max="1" width="4.125" style="2" customWidth="1"/>
    <col min="2" max="2" width="12.75" customWidth="1"/>
    <col min="3" max="3" width="15" customWidth="1"/>
    <col min="5" max="5" width="7.75" customWidth="1"/>
    <col min="6" max="6" width="8.125" customWidth="1"/>
    <col min="10" max="10" width="9" style="2"/>
  </cols>
  <sheetData>
    <row r="1" spans="1:10" ht="35.25" customHeight="1">
      <c r="A1" s="60" t="s">
        <v>187</v>
      </c>
      <c r="B1" s="52"/>
      <c r="C1" s="52"/>
      <c r="D1" s="52"/>
      <c r="E1" s="52"/>
      <c r="F1" s="52"/>
      <c r="G1" s="52"/>
      <c r="H1" s="52"/>
      <c r="I1" s="52"/>
    </row>
    <row r="2" spans="1:10" ht="21.95" customHeight="1">
      <c r="A2" s="61" t="s">
        <v>188</v>
      </c>
      <c r="B2" s="61" t="s">
        <v>2</v>
      </c>
      <c r="C2" s="61" t="s">
        <v>3</v>
      </c>
      <c r="D2" s="61" t="s">
        <v>4</v>
      </c>
      <c r="E2" s="61" t="s">
        <v>5</v>
      </c>
      <c r="F2" s="62" t="s">
        <v>6</v>
      </c>
      <c r="G2" s="61" t="s">
        <v>7</v>
      </c>
      <c r="H2" s="64" t="s">
        <v>8</v>
      </c>
      <c r="I2" s="59" t="s">
        <v>9</v>
      </c>
      <c r="J2" s="59" t="s">
        <v>10</v>
      </c>
    </row>
    <row r="3" spans="1:10" ht="21.95" customHeight="1">
      <c r="A3" s="61"/>
      <c r="B3" s="61"/>
      <c r="C3" s="61"/>
      <c r="D3" s="61"/>
      <c r="E3" s="61"/>
      <c r="F3" s="63"/>
      <c r="G3" s="61"/>
      <c r="H3" s="65"/>
      <c r="I3" s="59"/>
      <c r="J3" s="59"/>
    </row>
    <row r="4" spans="1:10" ht="21.95" customHeight="1">
      <c r="A4" s="43">
        <v>33</v>
      </c>
      <c r="B4" s="3" t="s">
        <v>11</v>
      </c>
      <c r="C4" s="3" t="s">
        <v>12</v>
      </c>
      <c r="D4" s="3" t="s">
        <v>13</v>
      </c>
      <c r="E4" s="4" t="s">
        <v>14</v>
      </c>
      <c r="F4" s="5">
        <f t="shared" ref="F4:F35" si="0">E4*0.4</f>
        <v>26.72</v>
      </c>
      <c r="G4" s="43">
        <v>85.8</v>
      </c>
      <c r="H4" s="6">
        <f t="shared" ref="H4:H35" si="1">G4*0.6</f>
        <v>51.48</v>
      </c>
      <c r="I4" s="44">
        <f t="shared" ref="I4:I35" si="2">F4+H4</f>
        <v>78.199999999999989</v>
      </c>
      <c r="J4" s="43">
        <v>1</v>
      </c>
    </row>
    <row r="5" spans="1:10" ht="21.95" customHeight="1">
      <c r="A5" s="43">
        <v>31</v>
      </c>
      <c r="B5" s="50" t="s">
        <v>11</v>
      </c>
      <c r="C5" s="50" t="s">
        <v>12</v>
      </c>
      <c r="D5" s="50" t="s">
        <v>15</v>
      </c>
      <c r="E5" s="5">
        <v>61.05</v>
      </c>
      <c r="F5" s="5">
        <f t="shared" si="0"/>
        <v>24.42</v>
      </c>
      <c r="G5" s="43">
        <v>87.8</v>
      </c>
      <c r="H5" s="6">
        <f t="shared" si="1"/>
        <v>52.68</v>
      </c>
      <c r="I5" s="44">
        <f t="shared" si="2"/>
        <v>77.099999999999994</v>
      </c>
      <c r="J5" s="43">
        <v>2</v>
      </c>
    </row>
    <row r="6" spans="1:10" ht="21.95" customHeight="1">
      <c r="A6" s="45">
        <v>35</v>
      </c>
      <c r="B6" s="8" t="s">
        <v>11</v>
      </c>
      <c r="C6" s="8" t="s">
        <v>12</v>
      </c>
      <c r="D6" s="8" t="s">
        <v>16</v>
      </c>
      <c r="E6" s="9" t="s">
        <v>17</v>
      </c>
      <c r="F6" s="10">
        <f t="shared" si="0"/>
        <v>26.52</v>
      </c>
      <c r="G6" s="45">
        <v>83.2</v>
      </c>
      <c r="H6" s="11">
        <f t="shared" si="1"/>
        <v>49.92</v>
      </c>
      <c r="I6" s="46">
        <f t="shared" si="2"/>
        <v>76.44</v>
      </c>
      <c r="J6" s="45">
        <v>3</v>
      </c>
    </row>
    <row r="7" spans="1:10" ht="21.95" customHeight="1">
      <c r="A7" s="45">
        <v>34</v>
      </c>
      <c r="B7" s="8" t="s">
        <v>11</v>
      </c>
      <c r="C7" s="8" t="s">
        <v>12</v>
      </c>
      <c r="D7" s="8" t="s">
        <v>18</v>
      </c>
      <c r="E7" s="9" t="s">
        <v>19</v>
      </c>
      <c r="F7" s="10">
        <f t="shared" si="0"/>
        <v>26.700000000000003</v>
      </c>
      <c r="G7" s="45">
        <v>81.599999999999994</v>
      </c>
      <c r="H7" s="11">
        <f t="shared" si="1"/>
        <v>48.959999999999994</v>
      </c>
      <c r="I7" s="46">
        <f t="shared" si="2"/>
        <v>75.66</v>
      </c>
      <c r="J7" s="45">
        <v>4</v>
      </c>
    </row>
    <row r="8" spans="1:10" ht="21.95" customHeight="1">
      <c r="A8" s="45">
        <v>32</v>
      </c>
      <c r="B8" s="15" t="s">
        <v>11</v>
      </c>
      <c r="C8" s="15" t="s">
        <v>12</v>
      </c>
      <c r="D8" s="15" t="s">
        <v>20</v>
      </c>
      <c r="E8" s="16">
        <v>57.05</v>
      </c>
      <c r="F8" s="10">
        <f t="shared" si="0"/>
        <v>22.82</v>
      </c>
      <c r="G8" s="45">
        <v>75</v>
      </c>
      <c r="H8" s="11">
        <f t="shared" si="1"/>
        <v>45</v>
      </c>
      <c r="I8" s="46">
        <f t="shared" si="2"/>
        <v>67.819999999999993</v>
      </c>
      <c r="J8" s="45">
        <v>5</v>
      </c>
    </row>
    <row r="9" spans="1:10" ht="21.95" customHeight="1">
      <c r="A9" s="43">
        <v>63</v>
      </c>
      <c r="B9" s="3" t="s">
        <v>21</v>
      </c>
      <c r="C9" s="3" t="s">
        <v>22</v>
      </c>
      <c r="D9" s="3" t="s">
        <v>23</v>
      </c>
      <c r="E9" s="4" t="s">
        <v>24</v>
      </c>
      <c r="F9" s="5">
        <f t="shared" si="0"/>
        <v>30.660000000000004</v>
      </c>
      <c r="G9" s="17">
        <v>86.2</v>
      </c>
      <c r="H9" s="6">
        <f t="shared" si="1"/>
        <v>51.72</v>
      </c>
      <c r="I9" s="44">
        <f t="shared" si="2"/>
        <v>82.38</v>
      </c>
      <c r="J9" s="43">
        <v>1</v>
      </c>
    </row>
    <row r="10" spans="1:10" ht="21.95" customHeight="1">
      <c r="A10" s="43">
        <v>60</v>
      </c>
      <c r="B10" s="3" t="s">
        <v>21</v>
      </c>
      <c r="C10" s="3" t="s">
        <v>22</v>
      </c>
      <c r="D10" s="3" t="s">
        <v>25</v>
      </c>
      <c r="E10" s="4" t="s">
        <v>26</v>
      </c>
      <c r="F10" s="5">
        <f t="shared" si="0"/>
        <v>31.680000000000003</v>
      </c>
      <c r="G10" s="17">
        <v>84.2</v>
      </c>
      <c r="H10" s="6">
        <f t="shared" si="1"/>
        <v>50.52</v>
      </c>
      <c r="I10" s="44">
        <f t="shared" si="2"/>
        <v>82.2</v>
      </c>
      <c r="J10" s="43">
        <v>2</v>
      </c>
    </row>
    <row r="11" spans="1:10" ht="21.95" customHeight="1">
      <c r="A11" s="43">
        <v>64</v>
      </c>
      <c r="B11" s="3" t="s">
        <v>21</v>
      </c>
      <c r="C11" s="3" t="s">
        <v>22</v>
      </c>
      <c r="D11" s="3" t="s">
        <v>27</v>
      </c>
      <c r="E11" s="4" t="s">
        <v>28</v>
      </c>
      <c r="F11" s="5">
        <f t="shared" si="0"/>
        <v>30.54</v>
      </c>
      <c r="G11" s="17">
        <v>82.2</v>
      </c>
      <c r="H11" s="6">
        <f t="shared" si="1"/>
        <v>49.32</v>
      </c>
      <c r="I11" s="44">
        <f t="shared" si="2"/>
        <v>79.86</v>
      </c>
      <c r="J11" s="49">
        <v>3</v>
      </c>
    </row>
    <row r="12" spans="1:10" ht="21.95" customHeight="1">
      <c r="A12" s="45">
        <v>66</v>
      </c>
      <c r="B12" s="8" t="s">
        <v>21</v>
      </c>
      <c r="C12" s="8" t="s">
        <v>22</v>
      </c>
      <c r="D12" s="8" t="s">
        <v>29</v>
      </c>
      <c r="E12" s="9" t="s">
        <v>30</v>
      </c>
      <c r="F12" s="10">
        <f t="shared" si="0"/>
        <v>29.1</v>
      </c>
      <c r="G12" s="24">
        <v>84</v>
      </c>
      <c r="H12" s="11">
        <f t="shared" si="1"/>
        <v>50.4</v>
      </c>
      <c r="I12" s="46">
        <f t="shared" si="2"/>
        <v>79.5</v>
      </c>
      <c r="J12" s="45">
        <v>4</v>
      </c>
    </row>
    <row r="13" spans="1:10" ht="21.95" customHeight="1">
      <c r="A13" s="45">
        <v>62</v>
      </c>
      <c r="B13" s="8" t="s">
        <v>21</v>
      </c>
      <c r="C13" s="8" t="s">
        <v>22</v>
      </c>
      <c r="D13" s="8" t="s">
        <v>31</v>
      </c>
      <c r="E13" s="9" t="s">
        <v>32</v>
      </c>
      <c r="F13" s="10">
        <f t="shared" si="0"/>
        <v>31.04</v>
      </c>
      <c r="G13" s="24">
        <v>79.400000000000006</v>
      </c>
      <c r="H13" s="11">
        <f t="shared" si="1"/>
        <v>47.64</v>
      </c>
      <c r="I13" s="46">
        <f t="shared" si="2"/>
        <v>78.680000000000007</v>
      </c>
      <c r="J13" s="45">
        <v>5</v>
      </c>
    </row>
    <row r="14" spans="1:10" ht="21.95" customHeight="1">
      <c r="A14" s="45">
        <v>61</v>
      </c>
      <c r="B14" s="8" t="s">
        <v>21</v>
      </c>
      <c r="C14" s="8" t="s">
        <v>22</v>
      </c>
      <c r="D14" s="8" t="s">
        <v>33</v>
      </c>
      <c r="E14" s="9" t="s">
        <v>34</v>
      </c>
      <c r="F14" s="10">
        <f t="shared" si="0"/>
        <v>31.28</v>
      </c>
      <c r="G14" s="24">
        <v>78.2</v>
      </c>
      <c r="H14" s="11">
        <f t="shared" si="1"/>
        <v>46.92</v>
      </c>
      <c r="I14" s="46">
        <f t="shared" si="2"/>
        <v>78.2</v>
      </c>
      <c r="J14" s="45">
        <v>6</v>
      </c>
    </row>
    <row r="15" spans="1:10" ht="21.95" customHeight="1">
      <c r="A15" s="45">
        <v>65</v>
      </c>
      <c r="B15" s="8" t="s">
        <v>21</v>
      </c>
      <c r="C15" s="8" t="s">
        <v>22</v>
      </c>
      <c r="D15" s="8" t="s">
        <v>35</v>
      </c>
      <c r="E15" s="9" t="s">
        <v>36</v>
      </c>
      <c r="F15" s="10">
        <f t="shared" si="0"/>
        <v>29.660000000000004</v>
      </c>
      <c r="G15" s="24">
        <v>79.2</v>
      </c>
      <c r="H15" s="11">
        <f t="shared" si="1"/>
        <v>47.52</v>
      </c>
      <c r="I15" s="46">
        <f t="shared" si="2"/>
        <v>77.180000000000007</v>
      </c>
      <c r="J15" s="45">
        <v>7</v>
      </c>
    </row>
    <row r="16" spans="1:10" ht="21.95" customHeight="1">
      <c r="A16" s="45">
        <v>67</v>
      </c>
      <c r="B16" s="15" t="s">
        <v>21</v>
      </c>
      <c r="C16" s="15" t="s">
        <v>22</v>
      </c>
      <c r="D16" s="25" t="s">
        <v>37</v>
      </c>
      <c r="E16" s="26" t="s">
        <v>38</v>
      </c>
      <c r="F16" s="10">
        <f t="shared" si="0"/>
        <v>28.700000000000003</v>
      </c>
      <c r="G16" s="27">
        <v>77.2</v>
      </c>
      <c r="H16" s="11">
        <f t="shared" si="1"/>
        <v>46.32</v>
      </c>
      <c r="I16" s="46">
        <f t="shared" si="2"/>
        <v>75.02000000000001</v>
      </c>
      <c r="J16" s="45">
        <v>8</v>
      </c>
    </row>
    <row r="17" spans="1:10" ht="21.95" customHeight="1">
      <c r="A17" s="45">
        <v>68</v>
      </c>
      <c r="B17" s="15" t="s">
        <v>21</v>
      </c>
      <c r="C17" s="15" t="s">
        <v>22</v>
      </c>
      <c r="D17" s="25" t="s">
        <v>39</v>
      </c>
      <c r="E17" s="26" t="s">
        <v>40</v>
      </c>
      <c r="F17" s="10">
        <f t="shared" si="0"/>
        <v>28.54</v>
      </c>
      <c r="G17" s="27">
        <v>73.8</v>
      </c>
      <c r="H17" s="11">
        <f t="shared" si="1"/>
        <v>44.279999999999994</v>
      </c>
      <c r="I17" s="46">
        <f t="shared" si="2"/>
        <v>72.819999999999993</v>
      </c>
      <c r="J17" s="45">
        <v>9</v>
      </c>
    </row>
    <row r="18" spans="1:10" ht="21.95" customHeight="1">
      <c r="A18" s="43">
        <v>17</v>
      </c>
      <c r="B18" s="3" t="s">
        <v>41</v>
      </c>
      <c r="C18" s="3" t="s">
        <v>42</v>
      </c>
      <c r="D18" s="3" t="s">
        <v>43</v>
      </c>
      <c r="E18" s="4" t="s">
        <v>44</v>
      </c>
      <c r="F18" s="5">
        <f t="shared" si="0"/>
        <v>29.42</v>
      </c>
      <c r="G18" s="43">
        <v>87.4</v>
      </c>
      <c r="H18" s="6">
        <f t="shared" si="1"/>
        <v>52.440000000000005</v>
      </c>
      <c r="I18" s="44">
        <f t="shared" si="2"/>
        <v>81.860000000000014</v>
      </c>
      <c r="J18" s="43">
        <v>1</v>
      </c>
    </row>
    <row r="19" spans="1:10" ht="21.95" customHeight="1">
      <c r="A19" s="45">
        <v>16</v>
      </c>
      <c r="B19" s="8" t="s">
        <v>41</v>
      </c>
      <c r="C19" s="8" t="s">
        <v>42</v>
      </c>
      <c r="D19" s="8" t="s">
        <v>45</v>
      </c>
      <c r="E19" s="9" t="s">
        <v>46</v>
      </c>
      <c r="F19" s="10">
        <f t="shared" si="0"/>
        <v>29.860000000000003</v>
      </c>
      <c r="G19" s="45">
        <v>82.4</v>
      </c>
      <c r="H19" s="11">
        <f t="shared" si="1"/>
        <v>49.440000000000005</v>
      </c>
      <c r="I19" s="46">
        <f t="shared" si="2"/>
        <v>79.300000000000011</v>
      </c>
      <c r="J19" s="45">
        <v>2</v>
      </c>
    </row>
    <row r="20" spans="1:10" ht="21.95" customHeight="1">
      <c r="A20" s="45">
        <v>18</v>
      </c>
      <c r="B20" s="8" t="s">
        <v>41</v>
      </c>
      <c r="C20" s="8" t="s">
        <v>42</v>
      </c>
      <c r="D20" s="8" t="s">
        <v>47</v>
      </c>
      <c r="E20" s="9" t="s">
        <v>48</v>
      </c>
      <c r="F20" s="10">
        <f t="shared" si="0"/>
        <v>29.180000000000003</v>
      </c>
      <c r="G20" s="45">
        <v>81</v>
      </c>
      <c r="H20" s="11">
        <f t="shared" si="1"/>
        <v>48.6</v>
      </c>
      <c r="I20" s="46">
        <f t="shared" si="2"/>
        <v>77.78</v>
      </c>
      <c r="J20" s="45">
        <v>3</v>
      </c>
    </row>
    <row r="21" spans="1:10" ht="21.95" customHeight="1">
      <c r="A21" s="43">
        <v>81</v>
      </c>
      <c r="B21" s="3" t="s">
        <v>49</v>
      </c>
      <c r="C21" s="3" t="s">
        <v>50</v>
      </c>
      <c r="D21" s="3" t="s">
        <v>51</v>
      </c>
      <c r="E21" s="4" t="s">
        <v>52</v>
      </c>
      <c r="F21" s="5">
        <f t="shared" si="0"/>
        <v>26.32</v>
      </c>
      <c r="G21" s="43">
        <v>82.41</v>
      </c>
      <c r="H21" s="6">
        <f t="shared" si="1"/>
        <v>49.445999999999998</v>
      </c>
      <c r="I21" s="44">
        <f t="shared" si="2"/>
        <v>75.765999999999991</v>
      </c>
      <c r="J21" s="43">
        <v>1</v>
      </c>
    </row>
    <row r="22" spans="1:10" ht="21.95" customHeight="1">
      <c r="A22" s="45">
        <v>83</v>
      </c>
      <c r="B22" s="8" t="s">
        <v>49</v>
      </c>
      <c r="C22" s="8" t="s">
        <v>50</v>
      </c>
      <c r="D22" s="8" t="s">
        <v>53</v>
      </c>
      <c r="E22" s="9" t="s">
        <v>54</v>
      </c>
      <c r="F22" s="10">
        <f t="shared" si="0"/>
        <v>21.72</v>
      </c>
      <c r="G22" s="45">
        <v>78.36</v>
      </c>
      <c r="H22" s="11">
        <f t="shared" si="1"/>
        <v>47.015999999999998</v>
      </c>
      <c r="I22" s="46">
        <f t="shared" si="2"/>
        <v>68.73599999999999</v>
      </c>
      <c r="J22" s="45">
        <v>2</v>
      </c>
    </row>
    <row r="23" spans="1:10" ht="21.95" customHeight="1">
      <c r="A23" s="45">
        <v>82</v>
      </c>
      <c r="B23" s="8" t="s">
        <v>49</v>
      </c>
      <c r="C23" s="8" t="s">
        <v>50</v>
      </c>
      <c r="D23" s="8" t="s">
        <v>55</v>
      </c>
      <c r="E23" s="9" t="s">
        <v>56</v>
      </c>
      <c r="F23" s="10">
        <f t="shared" si="0"/>
        <v>25.78</v>
      </c>
      <c r="G23" s="45">
        <v>0</v>
      </c>
      <c r="H23" s="11">
        <f t="shared" si="1"/>
        <v>0</v>
      </c>
      <c r="I23" s="46">
        <f t="shared" si="2"/>
        <v>25.78</v>
      </c>
      <c r="J23" s="45">
        <v>3</v>
      </c>
    </row>
    <row r="24" spans="1:10" ht="21.95" customHeight="1">
      <c r="A24" s="43">
        <v>11</v>
      </c>
      <c r="B24" s="3" t="s">
        <v>57</v>
      </c>
      <c r="C24" s="3" t="s">
        <v>58</v>
      </c>
      <c r="D24" s="3" t="s">
        <v>59</v>
      </c>
      <c r="E24" s="4" t="s">
        <v>60</v>
      </c>
      <c r="F24" s="5">
        <f t="shared" si="0"/>
        <v>27.380000000000003</v>
      </c>
      <c r="G24" s="43">
        <v>85.6</v>
      </c>
      <c r="H24" s="6">
        <f t="shared" si="1"/>
        <v>51.359999999999992</v>
      </c>
      <c r="I24" s="44">
        <f t="shared" si="2"/>
        <v>78.739999999999995</v>
      </c>
      <c r="J24" s="43">
        <v>1</v>
      </c>
    </row>
    <row r="25" spans="1:10" ht="21.95" customHeight="1">
      <c r="A25" s="43">
        <v>1</v>
      </c>
      <c r="B25" s="3" t="s">
        <v>57</v>
      </c>
      <c r="C25" s="3" t="s">
        <v>58</v>
      </c>
      <c r="D25" s="3" t="s">
        <v>61</v>
      </c>
      <c r="E25" s="4">
        <v>71.95</v>
      </c>
      <c r="F25" s="5">
        <f t="shared" si="0"/>
        <v>28.78</v>
      </c>
      <c r="G25" s="43">
        <v>83.2</v>
      </c>
      <c r="H25" s="6">
        <f t="shared" si="1"/>
        <v>49.92</v>
      </c>
      <c r="I25" s="44">
        <f t="shared" si="2"/>
        <v>78.7</v>
      </c>
      <c r="J25" s="43">
        <v>2</v>
      </c>
    </row>
    <row r="26" spans="1:10" ht="21.95" customHeight="1">
      <c r="A26" s="43">
        <v>10</v>
      </c>
      <c r="B26" s="3" t="s">
        <v>57</v>
      </c>
      <c r="C26" s="3" t="s">
        <v>58</v>
      </c>
      <c r="D26" s="3" t="s">
        <v>62</v>
      </c>
      <c r="E26" s="4" t="s">
        <v>63</v>
      </c>
      <c r="F26" s="5">
        <f t="shared" si="0"/>
        <v>27.700000000000003</v>
      </c>
      <c r="G26" s="43">
        <v>83.4</v>
      </c>
      <c r="H26" s="6">
        <f t="shared" si="1"/>
        <v>50.04</v>
      </c>
      <c r="I26" s="44">
        <f t="shared" si="2"/>
        <v>77.740000000000009</v>
      </c>
      <c r="J26" s="43">
        <v>3</v>
      </c>
    </row>
    <row r="27" spans="1:10" ht="21.95" customHeight="1">
      <c r="A27" s="43">
        <v>3</v>
      </c>
      <c r="B27" s="3" t="s">
        <v>57</v>
      </c>
      <c r="C27" s="3" t="s">
        <v>58</v>
      </c>
      <c r="D27" s="3" t="s">
        <v>64</v>
      </c>
      <c r="E27" s="4" t="s">
        <v>65</v>
      </c>
      <c r="F27" s="5">
        <f t="shared" si="0"/>
        <v>28.160000000000004</v>
      </c>
      <c r="G27" s="43">
        <v>82.2</v>
      </c>
      <c r="H27" s="6">
        <f t="shared" si="1"/>
        <v>49.32</v>
      </c>
      <c r="I27" s="44">
        <f t="shared" si="2"/>
        <v>77.48</v>
      </c>
      <c r="J27" s="43">
        <v>4</v>
      </c>
    </row>
    <row r="28" spans="1:10" ht="21.95" customHeight="1">
      <c r="A28" s="45">
        <v>4</v>
      </c>
      <c r="B28" s="8" t="s">
        <v>57</v>
      </c>
      <c r="C28" s="8" t="s">
        <v>58</v>
      </c>
      <c r="D28" s="8" t="s">
        <v>66</v>
      </c>
      <c r="E28" s="9" t="s">
        <v>67</v>
      </c>
      <c r="F28" s="10">
        <f t="shared" si="0"/>
        <v>28</v>
      </c>
      <c r="G28" s="45">
        <v>81.599999999999994</v>
      </c>
      <c r="H28" s="11">
        <f t="shared" si="1"/>
        <v>48.959999999999994</v>
      </c>
      <c r="I28" s="46">
        <f t="shared" si="2"/>
        <v>76.959999999999994</v>
      </c>
      <c r="J28" s="45">
        <v>5</v>
      </c>
    </row>
    <row r="29" spans="1:10" ht="21.95" customHeight="1">
      <c r="A29" s="45">
        <v>6</v>
      </c>
      <c r="B29" s="8" t="s">
        <v>57</v>
      </c>
      <c r="C29" s="8" t="s">
        <v>58</v>
      </c>
      <c r="D29" s="8" t="s">
        <v>68</v>
      </c>
      <c r="E29" s="9" t="s">
        <v>69</v>
      </c>
      <c r="F29" s="10">
        <f t="shared" si="0"/>
        <v>27.84</v>
      </c>
      <c r="G29" s="45">
        <v>81.400000000000006</v>
      </c>
      <c r="H29" s="11">
        <f t="shared" si="1"/>
        <v>48.84</v>
      </c>
      <c r="I29" s="46">
        <f t="shared" si="2"/>
        <v>76.680000000000007</v>
      </c>
      <c r="J29" s="45">
        <v>6</v>
      </c>
    </row>
    <row r="30" spans="1:10" ht="21.95" customHeight="1">
      <c r="A30" s="45">
        <v>9</v>
      </c>
      <c r="B30" s="8" t="s">
        <v>57</v>
      </c>
      <c r="C30" s="8" t="s">
        <v>58</v>
      </c>
      <c r="D30" s="8" t="s">
        <v>70</v>
      </c>
      <c r="E30" s="9" t="s">
        <v>71</v>
      </c>
      <c r="F30" s="10">
        <f t="shared" si="0"/>
        <v>27.78</v>
      </c>
      <c r="G30" s="45">
        <v>80.599999999999994</v>
      </c>
      <c r="H30" s="11">
        <f t="shared" si="1"/>
        <v>48.359999999999992</v>
      </c>
      <c r="I30" s="46">
        <f t="shared" si="2"/>
        <v>76.139999999999986</v>
      </c>
      <c r="J30" s="45">
        <v>7</v>
      </c>
    </row>
    <row r="31" spans="1:10" ht="21.95" customHeight="1">
      <c r="A31" s="45">
        <v>8</v>
      </c>
      <c r="B31" s="8" t="s">
        <v>57</v>
      </c>
      <c r="C31" s="8" t="s">
        <v>58</v>
      </c>
      <c r="D31" s="8" t="s">
        <v>72</v>
      </c>
      <c r="E31" s="9" t="s">
        <v>73</v>
      </c>
      <c r="F31" s="10">
        <f t="shared" si="0"/>
        <v>27.82</v>
      </c>
      <c r="G31" s="45">
        <v>79.599999999999994</v>
      </c>
      <c r="H31" s="11">
        <f t="shared" si="1"/>
        <v>47.76</v>
      </c>
      <c r="I31" s="46">
        <f t="shared" si="2"/>
        <v>75.58</v>
      </c>
      <c r="J31" s="45">
        <v>8</v>
      </c>
    </row>
    <row r="32" spans="1:10" ht="21.95" customHeight="1">
      <c r="A32" s="45">
        <v>12</v>
      </c>
      <c r="B32" s="8" t="s">
        <v>57</v>
      </c>
      <c r="C32" s="8" t="s">
        <v>58</v>
      </c>
      <c r="D32" s="8" t="s">
        <v>74</v>
      </c>
      <c r="E32" s="9" t="s">
        <v>75</v>
      </c>
      <c r="F32" s="10">
        <f t="shared" si="0"/>
        <v>27.22</v>
      </c>
      <c r="G32" s="45">
        <v>80</v>
      </c>
      <c r="H32" s="11">
        <f t="shared" si="1"/>
        <v>48</v>
      </c>
      <c r="I32" s="46">
        <f t="shared" si="2"/>
        <v>75.22</v>
      </c>
      <c r="J32" s="45">
        <v>9</v>
      </c>
    </row>
    <row r="33" spans="1:10" ht="21.95" customHeight="1">
      <c r="A33" s="45">
        <v>2</v>
      </c>
      <c r="B33" s="8" t="s">
        <v>57</v>
      </c>
      <c r="C33" s="8" t="s">
        <v>58</v>
      </c>
      <c r="D33" s="8" t="s">
        <v>76</v>
      </c>
      <c r="E33" s="9" t="s">
        <v>77</v>
      </c>
      <c r="F33" s="10">
        <f t="shared" si="0"/>
        <v>28.42</v>
      </c>
      <c r="G33" s="45">
        <v>77.8</v>
      </c>
      <c r="H33" s="11">
        <f t="shared" si="1"/>
        <v>46.68</v>
      </c>
      <c r="I33" s="46">
        <f t="shared" si="2"/>
        <v>75.099999999999994</v>
      </c>
      <c r="J33" s="45">
        <v>10</v>
      </c>
    </row>
    <row r="34" spans="1:10" ht="21.95" customHeight="1">
      <c r="A34" s="45">
        <v>5</v>
      </c>
      <c r="B34" s="8" t="s">
        <v>57</v>
      </c>
      <c r="C34" s="8" t="s">
        <v>58</v>
      </c>
      <c r="D34" s="8" t="s">
        <v>78</v>
      </c>
      <c r="E34" s="9" t="s">
        <v>79</v>
      </c>
      <c r="F34" s="10">
        <f t="shared" si="0"/>
        <v>27.860000000000003</v>
      </c>
      <c r="G34" s="45">
        <v>0</v>
      </c>
      <c r="H34" s="11">
        <f t="shared" si="1"/>
        <v>0</v>
      </c>
      <c r="I34" s="46">
        <f t="shared" si="2"/>
        <v>27.860000000000003</v>
      </c>
      <c r="J34" s="45">
        <v>11</v>
      </c>
    </row>
    <row r="35" spans="1:10" ht="21.95" customHeight="1">
      <c r="A35" s="45">
        <v>7</v>
      </c>
      <c r="B35" s="8" t="s">
        <v>57</v>
      </c>
      <c r="C35" s="8" t="s">
        <v>58</v>
      </c>
      <c r="D35" s="8" t="s">
        <v>80</v>
      </c>
      <c r="E35" s="9" t="s">
        <v>69</v>
      </c>
      <c r="F35" s="10">
        <f t="shared" si="0"/>
        <v>27.84</v>
      </c>
      <c r="G35" s="45">
        <v>0</v>
      </c>
      <c r="H35" s="11">
        <f t="shared" si="1"/>
        <v>0</v>
      </c>
      <c r="I35" s="46">
        <f t="shared" si="2"/>
        <v>27.84</v>
      </c>
      <c r="J35" s="45">
        <v>12</v>
      </c>
    </row>
    <row r="36" spans="1:10" ht="21.95" customHeight="1">
      <c r="A36" s="43">
        <v>23</v>
      </c>
      <c r="B36" s="3" t="s">
        <v>81</v>
      </c>
      <c r="C36" s="3" t="s">
        <v>82</v>
      </c>
      <c r="D36" s="3" t="s">
        <v>83</v>
      </c>
      <c r="E36" s="4" t="s">
        <v>84</v>
      </c>
      <c r="F36" s="5">
        <f t="shared" ref="F36:F67" si="3">E36*0.4</f>
        <v>27.6</v>
      </c>
      <c r="G36" s="43">
        <v>88.4</v>
      </c>
      <c r="H36" s="6">
        <f t="shared" ref="H36:H67" si="4">G36*0.6</f>
        <v>53.04</v>
      </c>
      <c r="I36" s="44">
        <f t="shared" ref="I36:I67" si="5">F36+H36</f>
        <v>80.64</v>
      </c>
      <c r="J36" s="43">
        <v>1</v>
      </c>
    </row>
    <row r="37" spans="1:10" ht="21.95" customHeight="1">
      <c r="A37" s="43">
        <v>19</v>
      </c>
      <c r="B37" s="3" t="s">
        <v>81</v>
      </c>
      <c r="C37" s="3" t="s">
        <v>82</v>
      </c>
      <c r="D37" s="3" t="s">
        <v>85</v>
      </c>
      <c r="E37" s="4" t="s">
        <v>86</v>
      </c>
      <c r="F37" s="5">
        <f t="shared" si="3"/>
        <v>31.22</v>
      </c>
      <c r="G37" s="43">
        <v>81.599999999999994</v>
      </c>
      <c r="H37" s="6">
        <f t="shared" si="4"/>
        <v>48.959999999999994</v>
      </c>
      <c r="I37" s="44">
        <f t="shared" si="5"/>
        <v>80.179999999999993</v>
      </c>
      <c r="J37" s="43">
        <v>2</v>
      </c>
    </row>
    <row r="38" spans="1:10" ht="21.95" customHeight="1">
      <c r="A38" s="43">
        <v>22</v>
      </c>
      <c r="B38" s="3" t="s">
        <v>81</v>
      </c>
      <c r="C38" s="3" t="s">
        <v>82</v>
      </c>
      <c r="D38" s="3" t="s">
        <v>87</v>
      </c>
      <c r="E38" s="4" t="s">
        <v>88</v>
      </c>
      <c r="F38" s="5">
        <f t="shared" si="3"/>
        <v>28.14</v>
      </c>
      <c r="G38" s="43">
        <v>85.4</v>
      </c>
      <c r="H38" s="6">
        <f t="shared" si="4"/>
        <v>51.24</v>
      </c>
      <c r="I38" s="44">
        <f t="shared" si="5"/>
        <v>79.38</v>
      </c>
      <c r="J38" s="43">
        <v>3</v>
      </c>
    </row>
    <row r="39" spans="1:10" ht="21.95" customHeight="1">
      <c r="A39" s="45">
        <v>24</v>
      </c>
      <c r="B39" s="8" t="s">
        <v>81</v>
      </c>
      <c r="C39" s="8" t="s">
        <v>82</v>
      </c>
      <c r="D39" s="8" t="s">
        <v>89</v>
      </c>
      <c r="E39" s="9" t="s">
        <v>90</v>
      </c>
      <c r="F39" s="10">
        <f t="shared" si="3"/>
        <v>27.52</v>
      </c>
      <c r="G39" s="45">
        <v>83.4</v>
      </c>
      <c r="H39" s="11">
        <f t="shared" si="4"/>
        <v>50.04</v>
      </c>
      <c r="I39" s="46">
        <f t="shared" si="5"/>
        <v>77.56</v>
      </c>
      <c r="J39" s="45">
        <v>4</v>
      </c>
    </row>
    <row r="40" spans="1:10" ht="21.95" customHeight="1">
      <c r="A40" s="45">
        <v>20</v>
      </c>
      <c r="B40" s="8" t="s">
        <v>81</v>
      </c>
      <c r="C40" s="8" t="s">
        <v>82</v>
      </c>
      <c r="D40" s="8" t="s">
        <v>91</v>
      </c>
      <c r="E40" s="9" t="s">
        <v>92</v>
      </c>
      <c r="F40" s="10">
        <f t="shared" si="3"/>
        <v>30.3</v>
      </c>
      <c r="G40" s="45">
        <v>78.599999999999994</v>
      </c>
      <c r="H40" s="11">
        <f t="shared" si="4"/>
        <v>47.16</v>
      </c>
      <c r="I40" s="46">
        <f t="shared" si="5"/>
        <v>77.459999999999994</v>
      </c>
      <c r="J40" s="45">
        <v>5</v>
      </c>
    </row>
    <row r="41" spans="1:10" ht="21.95" customHeight="1">
      <c r="A41" s="45">
        <v>25</v>
      </c>
      <c r="B41" s="8" t="s">
        <v>81</v>
      </c>
      <c r="C41" s="8" t="s">
        <v>82</v>
      </c>
      <c r="D41" s="8" t="s">
        <v>93</v>
      </c>
      <c r="E41" s="9" t="s">
        <v>94</v>
      </c>
      <c r="F41" s="10">
        <f t="shared" si="3"/>
        <v>27.400000000000002</v>
      </c>
      <c r="G41" s="45">
        <v>82.6</v>
      </c>
      <c r="H41" s="11">
        <f t="shared" si="4"/>
        <v>49.559999999999995</v>
      </c>
      <c r="I41" s="46">
        <f t="shared" si="5"/>
        <v>76.959999999999994</v>
      </c>
      <c r="J41" s="45">
        <v>6</v>
      </c>
    </row>
    <row r="42" spans="1:10" ht="21.95" customHeight="1">
      <c r="A42" s="45">
        <v>27</v>
      </c>
      <c r="B42" s="12" t="s">
        <v>81</v>
      </c>
      <c r="C42" s="12" t="s">
        <v>82</v>
      </c>
      <c r="D42" s="12" t="s">
        <v>95</v>
      </c>
      <c r="E42" s="13" t="s">
        <v>96</v>
      </c>
      <c r="F42" s="10">
        <f t="shared" si="3"/>
        <v>26.680000000000003</v>
      </c>
      <c r="G42" s="45">
        <v>80.2</v>
      </c>
      <c r="H42" s="11">
        <f t="shared" si="4"/>
        <v>48.12</v>
      </c>
      <c r="I42" s="46">
        <f t="shared" si="5"/>
        <v>74.8</v>
      </c>
      <c r="J42" s="45">
        <v>7</v>
      </c>
    </row>
    <row r="43" spans="1:10" s="1" customFormat="1" ht="21.95" customHeight="1">
      <c r="A43" s="45">
        <v>21</v>
      </c>
      <c r="B43" s="8" t="s">
        <v>81</v>
      </c>
      <c r="C43" s="8" t="s">
        <v>82</v>
      </c>
      <c r="D43" s="8" t="s">
        <v>97</v>
      </c>
      <c r="E43" s="9" t="s">
        <v>98</v>
      </c>
      <c r="F43" s="10">
        <f t="shared" si="3"/>
        <v>28.3</v>
      </c>
      <c r="G43" s="45">
        <v>72.599999999999994</v>
      </c>
      <c r="H43" s="11">
        <f t="shared" si="4"/>
        <v>43.559999999999995</v>
      </c>
      <c r="I43" s="46">
        <f t="shared" si="5"/>
        <v>71.86</v>
      </c>
      <c r="J43" s="45">
        <v>8</v>
      </c>
    </row>
    <row r="44" spans="1:10" ht="21.95" customHeight="1">
      <c r="A44" s="45">
        <v>26</v>
      </c>
      <c r="B44" s="8" t="s">
        <v>81</v>
      </c>
      <c r="C44" s="8" t="s">
        <v>82</v>
      </c>
      <c r="D44" s="8" t="s">
        <v>99</v>
      </c>
      <c r="E44" s="9" t="s">
        <v>100</v>
      </c>
      <c r="F44" s="10">
        <f t="shared" si="3"/>
        <v>27.04</v>
      </c>
      <c r="G44" s="45">
        <v>0</v>
      </c>
      <c r="H44" s="11">
        <f t="shared" si="4"/>
        <v>0</v>
      </c>
      <c r="I44" s="46">
        <f t="shared" si="5"/>
        <v>27.04</v>
      </c>
      <c r="J44" s="45">
        <v>9</v>
      </c>
    </row>
    <row r="45" spans="1:10" ht="21.95" customHeight="1">
      <c r="A45" s="43">
        <v>54</v>
      </c>
      <c r="B45" s="3" t="s">
        <v>101</v>
      </c>
      <c r="C45" s="3" t="s">
        <v>102</v>
      </c>
      <c r="D45" s="3" t="s">
        <v>103</v>
      </c>
      <c r="E45" s="4" t="s">
        <v>104</v>
      </c>
      <c r="F45" s="5">
        <f t="shared" si="3"/>
        <v>28.22</v>
      </c>
      <c r="G45" s="17">
        <v>87</v>
      </c>
      <c r="H45" s="6">
        <f t="shared" si="4"/>
        <v>52.199999999999996</v>
      </c>
      <c r="I45" s="44">
        <f t="shared" si="5"/>
        <v>80.419999999999987</v>
      </c>
      <c r="J45" s="43">
        <v>1</v>
      </c>
    </row>
    <row r="46" spans="1:10" ht="21.95" customHeight="1">
      <c r="A46" s="43">
        <v>37</v>
      </c>
      <c r="B46" s="3" t="s">
        <v>101</v>
      </c>
      <c r="C46" s="3" t="s">
        <v>102</v>
      </c>
      <c r="D46" s="3" t="s">
        <v>105</v>
      </c>
      <c r="E46" s="4" t="s">
        <v>106</v>
      </c>
      <c r="F46" s="5">
        <f t="shared" si="3"/>
        <v>30.78</v>
      </c>
      <c r="G46" s="43">
        <v>82.6</v>
      </c>
      <c r="H46" s="6">
        <f t="shared" si="4"/>
        <v>49.559999999999995</v>
      </c>
      <c r="I46" s="44">
        <f t="shared" si="5"/>
        <v>80.34</v>
      </c>
      <c r="J46" s="43">
        <v>2</v>
      </c>
    </row>
    <row r="47" spans="1:10" ht="21.95" customHeight="1">
      <c r="A47" s="43">
        <v>48</v>
      </c>
      <c r="B47" s="3" t="s">
        <v>101</v>
      </c>
      <c r="C47" s="3" t="s">
        <v>102</v>
      </c>
      <c r="D47" s="3" t="s">
        <v>107</v>
      </c>
      <c r="E47" s="4" t="s">
        <v>108</v>
      </c>
      <c r="F47" s="5">
        <f t="shared" si="3"/>
        <v>28.78</v>
      </c>
      <c r="G47" s="17">
        <v>85.4</v>
      </c>
      <c r="H47" s="6">
        <f t="shared" si="4"/>
        <v>51.24</v>
      </c>
      <c r="I47" s="44">
        <f t="shared" si="5"/>
        <v>80.02000000000001</v>
      </c>
      <c r="J47" s="43">
        <v>3</v>
      </c>
    </row>
    <row r="48" spans="1:10" ht="21.95" customHeight="1">
      <c r="A48" s="43">
        <v>55</v>
      </c>
      <c r="B48" s="18" t="s">
        <v>101</v>
      </c>
      <c r="C48" s="18" t="s">
        <v>102</v>
      </c>
      <c r="D48" s="19" t="s">
        <v>109</v>
      </c>
      <c r="E48" s="20" t="s">
        <v>65</v>
      </c>
      <c r="F48" s="5">
        <f t="shared" si="3"/>
        <v>28.160000000000004</v>
      </c>
      <c r="G48" s="21">
        <v>84.4</v>
      </c>
      <c r="H48" s="6">
        <f t="shared" si="4"/>
        <v>50.64</v>
      </c>
      <c r="I48" s="44">
        <f t="shared" si="5"/>
        <v>78.800000000000011</v>
      </c>
      <c r="J48" s="43">
        <v>4</v>
      </c>
    </row>
    <row r="49" spans="1:10" ht="21.95" customHeight="1">
      <c r="A49" s="43">
        <v>38</v>
      </c>
      <c r="B49" s="3" t="s">
        <v>101</v>
      </c>
      <c r="C49" s="3" t="s">
        <v>102</v>
      </c>
      <c r="D49" s="3" t="s">
        <v>110</v>
      </c>
      <c r="E49" s="4" t="s">
        <v>111</v>
      </c>
      <c r="F49" s="5">
        <f t="shared" si="3"/>
        <v>30.04</v>
      </c>
      <c r="G49" s="43">
        <v>80.8</v>
      </c>
      <c r="H49" s="6">
        <f t="shared" si="4"/>
        <v>48.48</v>
      </c>
      <c r="I49" s="44">
        <f t="shared" si="5"/>
        <v>78.52</v>
      </c>
      <c r="J49" s="43">
        <v>5</v>
      </c>
    </row>
    <row r="50" spans="1:10" ht="21.95" customHeight="1">
      <c r="A50" s="43">
        <v>43</v>
      </c>
      <c r="B50" s="3" t="s">
        <v>101</v>
      </c>
      <c r="C50" s="3" t="s">
        <v>102</v>
      </c>
      <c r="D50" s="3" t="s">
        <v>112</v>
      </c>
      <c r="E50" s="4" t="s">
        <v>113</v>
      </c>
      <c r="F50" s="5">
        <f t="shared" si="3"/>
        <v>28.92</v>
      </c>
      <c r="G50" s="17">
        <v>82</v>
      </c>
      <c r="H50" s="6">
        <f t="shared" si="4"/>
        <v>49.199999999999996</v>
      </c>
      <c r="I50" s="44">
        <f t="shared" si="5"/>
        <v>78.12</v>
      </c>
      <c r="J50" s="43">
        <v>6</v>
      </c>
    </row>
    <row r="51" spans="1:10" ht="21.95" customHeight="1">
      <c r="A51" s="43">
        <v>53</v>
      </c>
      <c r="B51" s="3" t="s">
        <v>101</v>
      </c>
      <c r="C51" s="3" t="s">
        <v>102</v>
      </c>
      <c r="D51" s="3" t="s">
        <v>114</v>
      </c>
      <c r="E51" s="4" t="s">
        <v>115</v>
      </c>
      <c r="F51" s="5">
        <f t="shared" si="3"/>
        <v>28.24</v>
      </c>
      <c r="G51" s="17">
        <v>83</v>
      </c>
      <c r="H51" s="6">
        <f t="shared" si="4"/>
        <v>49.8</v>
      </c>
      <c r="I51" s="44">
        <f t="shared" si="5"/>
        <v>78.039999999999992</v>
      </c>
      <c r="J51" s="43">
        <v>7</v>
      </c>
    </row>
    <row r="52" spans="1:10" ht="21.95" customHeight="1">
      <c r="A52" s="47">
        <v>40</v>
      </c>
      <c r="B52" s="8" t="s">
        <v>101</v>
      </c>
      <c r="C52" s="8" t="s">
        <v>102</v>
      </c>
      <c r="D52" s="8" t="s">
        <v>116</v>
      </c>
      <c r="E52" s="9" t="s">
        <v>117</v>
      </c>
      <c r="F52" s="22">
        <f t="shared" si="3"/>
        <v>29.360000000000003</v>
      </c>
      <c r="G52" s="47">
        <v>80.2</v>
      </c>
      <c r="H52" s="23">
        <f t="shared" si="4"/>
        <v>48.12</v>
      </c>
      <c r="I52" s="48">
        <f t="shared" si="5"/>
        <v>77.48</v>
      </c>
      <c r="J52" s="47">
        <v>8</v>
      </c>
    </row>
    <row r="53" spans="1:10" ht="21.95" customHeight="1">
      <c r="A53" s="45">
        <v>51</v>
      </c>
      <c r="B53" s="8" t="s">
        <v>101</v>
      </c>
      <c r="C53" s="8" t="s">
        <v>102</v>
      </c>
      <c r="D53" s="8" t="s">
        <v>118</v>
      </c>
      <c r="E53" s="9" t="s">
        <v>119</v>
      </c>
      <c r="F53" s="10">
        <f t="shared" si="3"/>
        <v>28.360000000000003</v>
      </c>
      <c r="G53" s="24">
        <v>81.599999999999994</v>
      </c>
      <c r="H53" s="11">
        <f t="shared" si="4"/>
        <v>48.959999999999994</v>
      </c>
      <c r="I53" s="46">
        <f t="shared" si="5"/>
        <v>77.319999999999993</v>
      </c>
      <c r="J53" s="45">
        <v>9</v>
      </c>
    </row>
    <row r="54" spans="1:10" ht="21.95" customHeight="1">
      <c r="A54" s="45">
        <v>39</v>
      </c>
      <c r="B54" s="8" t="s">
        <v>101</v>
      </c>
      <c r="C54" s="8" t="s">
        <v>102</v>
      </c>
      <c r="D54" s="8" t="s">
        <v>120</v>
      </c>
      <c r="E54" s="9" t="s">
        <v>121</v>
      </c>
      <c r="F54" s="10">
        <f t="shared" si="3"/>
        <v>29.900000000000002</v>
      </c>
      <c r="G54" s="45">
        <v>78</v>
      </c>
      <c r="H54" s="11">
        <f t="shared" si="4"/>
        <v>46.8</v>
      </c>
      <c r="I54" s="46">
        <f t="shared" si="5"/>
        <v>76.7</v>
      </c>
      <c r="J54" s="45">
        <v>10</v>
      </c>
    </row>
    <row r="55" spans="1:10" ht="21.95" customHeight="1">
      <c r="A55" s="45">
        <v>47</v>
      </c>
      <c r="B55" s="8" t="s">
        <v>101</v>
      </c>
      <c r="C55" s="8" t="s">
        <v>102</v>
      </c>
      <c r="D55" s="8" t="s">
        <v>122</v>
      </c>
      <c r="E55" s="9" t="s">
        <v>123</v>
      </c>
      <c r="F55" s="10">
        <f t="shared" si="3"/>
        <v>28.82</v>
      </c>
      <c r="G55" s="24">
        <v>79.400000000000006</v>
      </c>
      <c r="H55" s="11">
        <f t="shared" si="4"/>
        <v>47.64</v>
      </c>
      <c r="I55" s="46">
        <f t="shared" si="5"/>
        <v>76.460000000000008</v>
      </c>
      <c r="J55" s="45">
        <v>11</v>
      </c>
    </row>
    <row r="56" spans="1:10" ht="21.95" customHeight="1">
      <c r="A56" s="45">
        <v>46</v>
      </c>
      <c r="B56" s="8" t="s">
        <v>101</v>
      </c>
      <c r="C56" s="8" t="s">
        <v>102</v>
      </c>
      <c r="D56" s="8" t="s">
        <v>124</v>
      </c>
      <c r="E56" s="9" t="s">
        <v>125</v>
      </c>
      <c r="F56" s="10">
        <f t="shared" si="3"/>
        <v>28.880000000000003</v>
      </c>
      <c r="G56" s="24">
        <v>78.8</v>
      </c>
      <c r="H56" s="11">
        <f t="shared" si="4"/>
        <v>47.279999999999994</v>
      </c>
      <c r="I56" s="46">
        <f t="shared" si="5"/>
        <v>76.16</v>
      </c>
      <c r="J56" s="45">
        <v>12</v>
      </c>
    </row>
    <row r="57" spans="1:10" ht="21.95" customHeight="1">
      <c r="A57" s="45">
        <v>44</v>
      </c>
      <c r="B57" s="8" t="s">
        <v>101</v>
      </c>
      <c r="C57" s="8" t="s">
        <v>102</v>
      </c>
      <c r="D57" s="8" t="s">
        <v>126</v>
      </c>
      <c r="E57" s="9" t="s">
        <v>113</v>
      </c>
      <c r="F57" s="10">
        <f t="shared" si="3"/>
        <v>28.92</v>
      </c>
      <c r="G57" s="24">
        <v>78.599999999999994</v>
      </c>
      <c r="H57" s="11">
        <f t="shared" si="4"/>
        <v>47.16</v>
      </c>
      <c r="I57" s="46">
        <f t="shared" si="5"/>
        <v>76.08</v>
      </c>
      <c r="J57" s="45">
        <v>13</v>
      </c>
    </row>
    <row r="58" spans="1:10" ht="21.95" customHeight="1">
      <c r="A58" s="45">
        <v>36</v>
      </c>
      <c r="B58" s="8" t="s">
        <v>101</v>
      </c>
      <c r="C58" s="8" t="s">
        <v>102</v>
      </c>
      <c r="D58" s="8" t="s">
        <v>127</v>
      </c>
      <c r="E58" s="9" t="s">
        <v>128</v>
      </c>
      <c r="F58" s="10">
        <f t="shared" si="3"/>
        <v>30.939999999999998</v>
      </c>
      <c r="G58" s="45">
        <v>75</v>
      </c>
      <c r="H58" s="11">
        <f t="shared" si="4"/>
        <v>45</v>
      </c>
      <c r="I58" s="46">
        <f t="shared" si="5"/>
        <v>75.94</v>
      </c>
      <c r="J58" s="45">
        <v>14</v>
      </c>
    </row>
    <row r="59" spans="1:10" ht="21.95" customHeight="1">
      <c r="A59" s="45">
        <v>41</v>
      </c>
      <c r="B59" s="8" t="s">
        <v>101</v>
      </c>
      <c r="C59" s="8" t="s">
        <v>102</v>
      </c>
      <c r="D59" s="8" t="s">
        <v>129</v>
      </c>
      <c r="E59" s="9" t="s">
        <v>48</v>
      </c>
      <c r="F59" s="10">
        <f t="shared" si="3"/>
        <v>29.180000000000003</v>
      </c>
      <c r="G59" s="24">
        <v>76.599999999999994</v>
      </c>
      <c r="H59" s="11">
        <f t="shared" si="4"/>
        <v>45.959999999999994</v>
      </c>
      <c r="I59" s="46">
        <f t="shared" si="5"/>
        <v>75.14</v>
      </c>
      <c r="J59" s="45">
        <v>15</v>
      </c>
    </row>
    <row r="60" spans="1:10" ht="21.95" customHeight="1">
      <c r="A60" s="45">
        <v>42</v>
      </c>
      <c r="B60" s="8" t="s">
        <v>101</v>
      </c>
      <c r="C60" s="8" t="s">
        <v>102</v>
      </c>
      <c r="D60" s="8" t="s">
        <v>130</v>
      </c>
      <c r="E60" s="9" t="s">
        <v>131</v>
      </c>
      <c r="F60" s="10">
        <f t="shared" si="3"/>
        <v>29.160000000000004</v>
      </c>
      <c r="G60" s="24">
        <v>76.400000000000006</v>
      </c>
      <c r="H60" s="11">
        <f t="shared" si="4"/>
        <v>45.84</v>
      </c>
      <c r="I60" s="46">
        <f t="shared" si="5"/>
        <v>75</v>
      </c>
      <c r="J60" s="45">
        <v>16</v>
      </c>
    </row>
    <row r="61" spans="1:10" ht="21.95" customHeight="1">
      <c r="A61" s="45">
        <v>49</v>
      </c>
      <c r="B61" s="8" t="s">
        <v>101</v>
      </c>
      <c r="C61" s="8" t="s">
        <v>102</v>
      </c>
      <c r="D61" s="8" t="s">
        <v>132</v>
      </c>
      <c r="E61" s="9" t="s">
        <v>133</v>
      </c>
      <c r="F61" s="10">
        <f t="shared" si="3"/>
        <v>28.52</v>
      </c>
      <c r="G61" s="24">
        <v>77.2</v>
      </c>
      <c r="H61" s="11">
        <f t="shared" si="4"/>
        <v>46.32</v>
      </c>
      <c r="I61" s="46">
        <f t="shared" si="5"/>
        <v>74.84</v>
      </c>
      <c r="J61" s="45">
        <v>17</v>
      </c>
    </row>
    <row r="62" spans="1:10" ht="21.95" customHeight="1">
      <c r="A62" s="45">
        <v>56</v>
      </c>
      <c r="B62" s="15" t="s">
        <v>101</v>
      </c>
      <c r="C62" s="15" t="s">
        <v>102</v>
      </c>
      <c r="D62" s="25" t="s">
        <v>134</v>
      </c>
      <c r="E62" s="26" t="s">
        <v>135</v>
      </c>
      <c r="F62" s="10">
        <f t="shared" si="3"/>
        <v>28.1</v>
      </c>
      <c r="G62" s="27">
        <v>75.2</v>
      </c>
      <c r="H62" s="11">
        <f t="shared" si="4"/>
        <v>45.12</v>
      </c>
      <c r="I62" s="46">
        <f t="shared" si="5"/>
        <v>73.22</v>
      </c>
      <c r="J62" s="45">
        <v>18</v>
      </c>
    </row>
    <row r="63" spans="1:10" ht="21.95" customHeight="1">
      <c r="A63" s="45">
        <v>50</v>
      </c>
      <c r="B63" s="8" t="s">
        <v>101</v>
      </c>
      <c r="C63" s="8" t="s">
        <v>102</v>
      </c>
      <c r="D63" s="8" t="s">
        <v>136</v>
      </c>
      <c r="E63" s="9" t="s">
        <v>77</v>
      </c>
      <c r="F63" s="10">
        <f t="shared" si="3"/>
        <v>28.42</v>
      </c>
      <c r="G63" s="24">
        <v>74.400000000000006</v>
      </c>
      <c r="H63" s="11">
        <f t="shared" si="4"/>
        <v>44.64</v>
      </c>
      <c r="I63" s="46">
        <f t="shared" si="5"/>
        <v>73.06</v>
      </c>
      <c r="J63" s="45">
        <v>19</v>
      </c>
    </row>
    <row r="64" spans="1:10" ht="21.95" customHeight="1">
      <c r="A64" s="45">
        <v>45</v>
      </c>
      <c r="B64" s="8" t="s">
        <v>101</v>
      </c>
      <c r="C64" s="8" t="s">
        <v>102</v>
      </c>
      <c r="D64" s="8" t="s">
        <v>137</v>
      </c>
      <c r="E64" s="9" t="s">
        <v>125</v>
      </c>
      <c r="F64" s="10">
        <f t="shared" si="3"/>
        <v>28.880000000000003</v>
      </c>
      <c r="G64" s="24">
        <v>72.599999999999994</v>
      </c>
      <c r="H64" s="11">
        <f t="shared" si="4"/>
        <v>43.559999999999995</v>
      </c>
      <c r="I64" s="46">
        <f t="shared" si="5"/>
        <v>72.44</v>
      </c>
      <c r="J64" s="45">
        <v>20</v>
      </c>
    </row>
    <row r="65" spans="1:10" ht="21.95" customHeight="1">
      <c r="A65" s="45">
        <v>52</v>
      </c>
      <c r="B65" s="8" t="s">
        <v>101</v>
      </c>
      <c r="C65" s="8" t="s">
        <v>102</v>
      </c>
      <c r="D65" s="8" t="s">
        <v>138</v>
      </c>
      <c r="E65" s="9" t="s">
        <v>115</v>
      </c>
      <c r="F65" s="10">
        <f t="shared" si="3"/>
        <v>28.24</v>
      </c>
      <c r="G65" s="24">
        <v>0</v>
      </c>
      <c r="H65" s="11">
        <f t="shared" si="4"/>
        <v>0</v>
      </c>
      <c r="I65" s="46">
        <f t="shared" si="5"/>
        <v>28.24</v>
      </c>
      <c r="J65" s="45">
        <v>21</v>
      </c>
    </row>
    <row r="66" spans="1:10" ht="21.95" customHeight="1">
      <c r="A66" s="43">
        <v>69</v>
      </c>
      <c r="B66" s="3" t="s">
        <v>139</v>
      </c>
      <c r="C66" s="3" t="s">
        <v>140</v>
      </c>
      <c r="D66" s="3" t="s">
        <v>141</v>
      </c>
      <c r="E66" s="4" t="s">
        <v>142</v>
      </c>
      <c r="F66" s="5">
        <f t="shared" si="3"/>
        <v>27.980000000000004</v>
      </c>
      <c r="G66" s="43">
        <v>86.28</v>
      </c>
      <c r="H66" s="6">
        <f t="shared" si="4"/>
        <v>51.768000000000001</v>
      </c>
      <c r="I66" s="44">
        <f t="shared" si="5"/>
        <v>79.748000000000005</v>
      </c>
      <c r="J66" s="43">
        <v>1</v>
      </c>
    </row>
    <row r="67" spans="1:10" ht="21.95" customHeight="1">
      <c r="A67" s="43">
        <v>73</v>
      </c>
      <c r="B67" s="3" t="s">
        <v>139</v>
      </c>
      <c r="C67" s="3" t="s">
        <v>140</v>
      </c>
      <c r="D67" s="3" t="s">
        <v>143</v>
      </c>
      <c r="E67" s="4" t="s">
        <v>144</v>
      </c>
      <c r="F67" s="5">
        <f t="shared" si="3"/>
        <v>25.62</v>
      </c>
      <c r="G67" s="43">
        <v>86.37</v>
      </c>
      <c r="H67" s="6">
        <f t="shared" si="4"/>
        <v>51.822000000000003</v>
      </c>
      <c r="I67" s="44">
        <f t="shared" si="5"/>
        <v>77.442000000000007</v>
      </c>
      <c r="J67" s="43">
        <v>2</v>
      </c>
    </row>
    <row r="68" spans="1:10" ht="21.95" customHeight="1">
      <c r="A68" s="45">
        <v>70</v>
      </c>
      <c r="B68" s="8" t="s">
        <v>139</v>
      </c>
      <c r="C68" s="8" t="s">
        <v>140</v>
      </c>
      <c r="D68" s="8" t="s">
        <v>145</v>
      </c>
      <c r="E68" s="9" t="s">
        <v>146</v>
      </c>
      <c r="F68" s="10">
        <f t="shared" ref="F68:F99" si="6">E68*0.4</f>
        <v>26.62</v>
      </c>
      <c r="G68" s="45">
        <v>84.47</v>
      </c>
      <c r="H68" s="11">
        <f t="shared" ref="H68:H99" si="7">G68*0.6</f>
        <v>50.681999999999995</v>
      </c>
      <c r="I68" s="46">
        <f t="shared" ref="I68:I99" si="8">F68+H68</f>
        <v>77.301999999999992</v>
      </c>
      <c r="J68" s="45">
        <v>3</v>
      </c>
    </row>
    <row r="69" spans="1:10" ht="21.95" customHeight="1">
      <c r="A69" s="45">
        <v>71</v>
      </c>
      <c r="B69" s="8" t="s">
        <v>139</v>
      </c>
      <c r="C69" s="8" t="s">
        <v>140</v>
      </c>
      <c r="D69" s="8" t="s">
        <v>147</v>
      </c>
      <c r="E69" s="9" t="s">
        <v>148</v>
      </c>
      <c r="F69" s="10">
        <f t="shared" si="6"/>
        <v>26.54</v>
      </c>
      <c r="G69" s="45">
        <v>84.07</v>
      </c>
      <c r="H69" s="11">
        <f t="shared" si="7"/>
        <v>50.441999999999993</v>
      </c>
      <c r="I69" s="46">
        <f t="shared" si="8"/>
        <v>76.981999999999999</v>
      </c>
      <c r="J69" s="45">
        <v>4</v>
      </c>
    </row>
    <row r="70" spans="1:10" ht="21.95" customHeight="1">
      <c r="A70" s="45">
        <v>74</v>
      </c>
      <c r="B70" s="15" t="s">
        <v>139</v>
      </c>
      <c r="C70" s="15" t="s">
        <v>140</v>
      </c>
      <c r="D70" s="15" t="s">
        <v>149</v>
      </c>
      <c r="E70" s="26" t="s">
        <v>150</v>
      </c>
      <c r="F70" s="10">
        <f t="shared" si="6"/>
        <v>24.92</v>
      </c>
      <c r="G70" s="45">
        <v>82.67</v>
      </c>
      <c r="H70" s="11">
        <f t="shared" si="7"/>
        <v>49.601999999999997</v>
      </c>
      <c r="I70" s="46">
        <f t="shared" si="8"/>
        <v>74.521999999999991</v>
      </c>
      <c r="J70" s="45">
        <v>5</v>
      </c>
    </row>
    <row r="71" spans="1:10" ht="21.95" customHeight="1">
      <c r="A71" s="45">
        <v>72</v>
      </c>
      <c r="B71" s="8" t="s">
        <v>139</v>
      </c>
      <c r="C71" s="8" t="s">
        <v>140</v>
      </c>
      <c r="D71" s="8" t="s">
        <v>151</v>
      </c>
      <c r="E71" s="9" t="s">
        <v>152</v>
      </c>
      <c r="F71" s="10">
        <f t="shared" si="6"/>
        <v>25.939999999999998</v>
      </c>
      <c r="G71" s="45">
        <v>80.05</v>
      </c>
      <c r="H71" s="11">
        <f t="shared" si="7"/>
        <v>48.029999999999994</v>
      </c>
      <c r="I71" s="46">
        <f t="shared" si="8"/>
        <v>73.97</v>
      </c>
      <c r="J71" s="45">
        <v>6</v>
      </c>
    </row>
    <row r="72" spans="1:10" ht="21.95" customHeight="1">
      <c r="A72" s="43">
        <v>14</v>
      </c>
      <c r="B72" s="3" t="s">
        <v>153</v>
      </c>
      <c r="C72" s="3" t="s">
        <v>154</v>
      </c>
      <c r="D72" s="3" t="s">
        <v>155</v>
      </c>
      <c r="E72" s="4" t="s">
        <v>156</v>
      </c>
      <c r="F72" s="5">
        <f t="shared" si="6"/>
        <v>27.32</v>
      </c>
      <c r="G72" s="43">
        <v>81.2</v>
      </c>
      <c r="H72" s="6">
        <f t="shared" si="7"/>
        <v>48.72</v>
      </c>
      <c r="I72" s="44">
        <f t="shared" si="8"/>
        <v>76.039999999999992</v>
      </c>
      <c r="J72" s="43">
        <v>1</v>
      </c>
    </row>
    <row r="73" spans="1:10" ht="21.95" customHeight="1">
      <c r="A73" s="45">
        <v>15</v>
      </c>
      <c r="B73" s="8" t="s">
        <v>153</v>
      </c>
      <c r="C73" s="8" t="s">
        <v>154</v>
      </c>
      <c r="D73" s="8" t="s">
        <v>157</v>
      </c>
      <c r="E73" s="9" t="s">
        <v>19</v>
      </c>
      <c r="F73" s="10">
        <f t="shared" si="6"/>
        <v>26.700000000000003</v>
      </c>
      <c r="G73" s="45">
        <v>81.599999999999994</v>
      </c>
      <c r="H73" s="11">
        <f t="shared" si="7"/>
        <v>48.959999999999994</v>
      </c>
      <c r="I73" s="46">
        <f t="shared" si="8"/>
        <v>75.66</v>
      </c>
      <c r="J73" s="45">
        <v>2</v>
      </c>
    </row>
    <row r="74" spans="1:10" ht="21.95" customHeight="1">
      <c r="A74" s="45">
        <v>13</v>
      </c>
      <c r="B74" s="8" t="s">
        <v>153</v>
      </c>
      <c r="C74" s="8" t="s">
        <v>154</v>
      </c>
      <c r="D74" s="8" t="s">
        <v>158</v>
      </c>
      <c r="E74" s="9" t="s">
        <v>159</v>
      </c>
      <c r="F74" s="10">
        <f t="shared" si="6"/>
        <v>27.8</v>
      </c>
      <c r="G74" s="45">
        <v>78.599999999999994</v>
      </c>
      <c r="H74" s="11">
        <f t="shared" si="7"/>
        <v>47.16</v>
      </c>
      <c r="I74" s="46">
        <f t="shared" si="8"/>
        <v>74.959999999999994</v>
      </c>
      <c r="J74" s="45">
        <v>3</v>
      </c>
    </row>
    <row r="75" spans="1:10" ht="21.95" customHeight="1">
      <c r="A75" s="43">
        <v>29</v>
      </c>
      <c r="B75" s="3" t="s">
        <v>160</v>
      </c>
      <c r="C75" s="3" t="s">
        <v>12</v>
      </c>
      <c r="D75" s="3" t="s">
        <v>161</v>
      </c>
      <c r="E75" s="4" t="s">
        <v>162</v>
      </c>
      <c r="F75" s="5">
        <f t="shared" si="6"/>
        <v>30.22</v>
      </c>
      <c r="G75" s="43">
        <v>88.6</v>
      </c>
      <c r="H75" s="6">
        <f t="shared" si="7"/>
        <v>53.16</v>
      </c>
      <c r="I75" s="44">
        <f t="shared" si="8"/>
        <v>83.38</v>
      </c>
      <c r="J75" s="43">
        <v>1</v>
      </c>
    </row>
    <row r="76" spans="1:10" ht="21.95" customHeight="1">
      <c r="A76" s="45">
        <v>28</v>
      </c>
      <c r="B76" s="8" t="s">
        <v>160</v>
      </c>
      <c r="C76" s="8" t="s">
        <v>12</v>
      </c>
      <c r="D76" s="8" t="s">
        <v>163</v>
      </c>
      <c r="E76" s="9" t="s">
        <v>164</v>
      </c>
      <c r="F76" s="10">
        <f t="shared" si="6"/>
        <v>31.460000000000004</v>
      </c>
      <c r="G76" s="45">
        <v>75.2</v>
      </c>
      <c r="H76" s="11">
        <f t="shared" si="7"/>
        <v>45.12</v>
      </c>
      <c r="I76" s="46">
        <f t="shared" si="8"/>
        <v>76.58</v>
      </c>
      <c r="J76" s="45">
        <v>2</v>
      </c>
    </row>
    <row r="77" spans="1:10" ht="21.95" customHeight="1">
      <c r="A77" s="45">
        <v>30</v>
      </c>
      <c r="B77" s="8" t="s">
        <v>160</v>
      </c>
      <c r="C77" s="8" t="s">
        <v>12</v>
      </c>
      <c r="D77" s="8" t="s">
        <v>165</v>
      </c>
      <c r="E77" s="9" t="s">
        <v>90</v>
      </c>
      <c r="F77" s="10">
        <f t="shared" si="6"/>
        <v>27.52</v>
      </c>
      <c r="G77" s="45">
        <v>81.400000000000006</v>
      </c>
      <c r="H77" s="11">
        <f t="shared" si="7"/>
        <v>48.84</v>
      </c>
      <c r="I77" s="46">
        <f t="shared" si="8"/>
        <v>76.36</v>
      </c>
      <c r="J77" s="45">
        <v>3</v>
      </c>
    </row>
    <row r="78" spans="1:10" ht="21.95" customHeight="1">
      <c r="A78" s="43">
        <v>57</v>
      </c>
      <c r="B78" s="3" t="s">
        <v>166</v>
      </c>
      <c r="C78" s="3" t="s">
        <v>22</v>
      </c>
      <c r="D78" s="3" t="s">
        <v>167</v>
      </c>
      <c r="E78" s="4" t="s">
        <v>46</v>
      </c>
      <c r="F78" s="5">
        <f t="shared" si="6"/>
        <v>29.860000000000003</v>
      </c>
      <c r="G78" s="17">
        <v>82.4</v>
      </c>
      <c r="H78" s="6">
        <f t="shared" si="7"/>
        <v>49.440000000000005</v>
      </c>
      <c r="I78" s="44">
        <f t="shared" si="8"/>
        <v>79.300000000000011</v>
      </c>
      <c r="J78" s="43">
        <v>1</v>
      </c>
    </row>
    <row r="79" spans="1:10" ht="21.95" customHeight="1">
      <c r="A79" s="45">
        <v>58</v>
      </c>
      <c r="B79" s="8" t="s">
        <v>166</v>
      </c>
      <c r="C79" s="8" t="s">
        <v>22</v>
      </c>
      <c r="D79" s="8" t="s">
        <v>168</v>
      </c>
      <c r="E79" s="9" t="s">
        <v>169</v>
      </c>
      <c r="F79" s="10">
        <f t="shared" si="6"/>
        <v>29.6</v>
      </c>
      <c r="G79" s="24">
        <v>82.8</v>
      </c>
      <c r="H79" s="11">
        <f t="shared" si="7"/>
        <v>49.68</v>
      </c>
      <c r="I79" s="46">
        <f t="shared" si="8"/>
        <v>79.28</v>
      </c>
      <c r="J79" s="45">
        <v>2</v>
      </c>
    </row>
    <row r="80" spans="1:10" ht="21.95" customHeight="1">
      <c r="A80" s="45">
        <v>59</v>
      </c>
      <c r="B80" s="12" t="s">
        <v>166</v>
      </c>
      <c r="C80" s="12" t="s">
        <v>22</v>
      </c>
      <c r="D80" s="29" t="s">
        <v>170</v>
      </c>
      <c r="E80" s="13" t="s">
        <v>171</v>
      </c>
      <c r="F80" s="10">
        <f t="shared" si="6"/>
        <v>29.54</v>
      </c>
      <c r="G80" s="27">
        <v>0</v>
      </c>
      <c r="H80" s="11">
        <f t="shared" si="7"/>
        <v>0</v>
      </c>
      <c r="I80" s="46">
        <f t="shared" si="8"/>
        <v>29.54</v>
      </c>
      <c r="J80" s="45">
        <v>3</v>
      </c>
    </row>
    <row r="81" spans="1:10" ht="21.95" customHeight="1">
      <c r="A81" s="43">
        <v>78</v>
      </c>
      <c r="B81" s="3" t="s">
        <v>172</v>
      </c>
      <c r="C81" s="3" t="s">
        <v>50</v>
      </c>
      <c r="D81" s="3" t="s">
        <v>173</v>
      </c>
      <c r="E81" s="4" t="s">
        <v>174</v>
      </c>
      <c r="F81" s="5">
        <f t="shared" si="6"/>
        <v>25.680000000000003</v>
      </c>
      <c r="G81" s="43">
        <v>81.900000000000006</v>
      </c>
      <c r="H81" s="6">
        <f t="shared" si="7"/>
        <v>49.14</v>
      </c>
      <c r="I81" s="44">
        <f t="shared" si="8"/>
        <v>74.820000000000007</v>
      </c>
      <c r="J81" s="43">
        <v>1</v>
      </c>
    </row>
    <row r="82" spans="1:10" ht="21.95" customHeight="1">
      <c r="A82" s="45">
        <v>79</v>
      </c>
      <c r="B82" s="8" t="s">
        <v>172</v>
      </c>
      <c r="C82" s="8" t="s">
        <v>50</v>
      </c>
      <c r="D82" s="8" t="s">
        <v>175</v>
      </c>
      <c r="E82" s="9" t="s">
        <v>176</v>
      </c>
      <c r="F82" s="10">
        <f t="shared" si="6"/>
        <v>25.560000000000002</v>
      </c>
      <c r="G82" s="45">
        <v>80.41</v>
      </c>
      <c r="H82" s="11">
        <f t="shared" si="7"/>
        <v>48.245999999999995</v>
      </c>
      <c r="I82" s="46">
        <f t="shared" si="8"/>
        <v>73.805999999999997</v>
      </c>
      <c r="J82" s="45">
        <v>2</v>
      </c>
    </row>
    <row r="83" spans="1:10" ht="21.95" customHeight="1">
      <c r="A83" s="45">
        <v>80</v>
      </c>
      <c r="B83" s="8" t="s">
        <v>172</v>
      </c>
      <c r="C83" s="8" t="s">
        <v>50</v>
      </c>
      <c r="D83" s="8" t="s">
        <v>177</v>
      </c>
      <c r="E83" s="9" t="s">
        <v>178</v>
      </c>
      <c r="F83" s="10">
        <f t="shared" si="6"/>
        <v>24.700000000000003</v>
      </c>
      <c r="G83" s="45">
        <v>76.5</v>
      </c>
      <c r="H83" s="11">
        <f t="shared" si="7"/>
        <v>45.9</v>
      </c>
      <c r="I83" s="46">
        <f t="shared" si="8"/>
        <v>70.599999999999994</v>
      </c>
      <c r="J83" s="45">
        <v>3</v>
      </c>
    </row>
    <row r="84" spans="1:10" ht="29.25" customHeight="1">
      <c r="A84" s="43">
        <v>75</v>
      </c>
      <c r="B84" s="30" t="s">
        <v>179</v>
      </c>
      <c r="C84" s="30" t="s">
        <v>180</v>
      </c>
      <c r="D84" s="30" t="s">
        <v>181</v>
      </c>
      <c r="E84" s="31" t="s">
        <v>182</v>
      </c>
      <c r="F84" s="5">
        <f t="shared" si="6"/>
        <v>27.760000000000005</v>
      </c>
      <c r="G84" s="43">
        <v>80.11</v>
      </c>
      <c r="H84" s="6">
        <f t="shared" si="7"/>
        <v>48.065999999999995</v>
      </c>
      <c r="I84" s="44">
        <f t="shared" si="8"/>
        <v>75.825999999999993</v>
      </c>
      <c r="J84" s="43">
        <v>1</v>
      </c>
    </row>
    <row r="85" spans="1:10" ht="21.95" customHeight="1">
      <c r="A85" s="45">
        <v>76</v>
      </c>
      <c r="B85" s="15" t="s">
        <v>179</v>
      </c>
      <c r="C85" s="15" t="s">
        <v>180</v>
      </c>
      <c r="D85" s="15" t="s">
        <v>183</v>
      </c>
      <c r="E85" s="26" t="s">
        <v>184</v>
      </c>
      <c r="F85" s="10">
        <f t="shared" si="6"/>
        <v>26.12</v>
      </c>
      <c r="G85" s="45">
        <v>79.11</v>
      </c>
      <c r="H85" s="11">
        <f t="shared" si="7"/>
        <v>47.466000000000001</v>
      </c>
      <c r="I85" s="46">
        <f t="shared" si="8"/>
        <v>73.585999999999999</v>
      </c>
      <c r="J85" s="45">
        <v>2</v>
      </c>
    </row>
    <row r="86" spans="1:10" ht="21.95" customHeight="1">
      <c r="A86" s="45">
        <v>77</v>
      </c>
      <c r="B86" s="15" t="s">
        <v>179</v>
      </c>
      <c r="C86" s="15" t="s">
        <v>180</v>
      </c>
      <c r="D86" s="15" t="s">
        <v>185</v>
      </c>
      <c r="E86" s="26" t="s">
        <v>186</v>
      </c>
      <c r="F86" s="10">
        <f t="shared" si="6"/>
        <v>23.44</v>
      </c>
      <c r="G86" s="45">
        <v>80.430000000000007</v>
      </c>
      <c r="H86" s="11">
        <f t="shared" si="7"/>
        <v>48.258000000000003</v>
      </c>
      <c r="I86" s="46">
        <f t="shared" si="8"/>
        <v>71.698000000000008</v>
      </c>
      <c r="J86" s="45">
        <v>3</v>
      </c>
    </row>
    <row r="87" spans="1:10">
      <c r="A87" s="53"/>
      <c r="B87" s="53"/>
      <c r="C87" s="53"/>
      <c r="D87" s="53"/>
      <c r="E87" s="53"/>
      <c r="F87" s="53"/>
      <c r="G87" s="53"/>
      <c r="H87" s="53"/>
      <c r="I87" s="32"/>
    </row>
    <row r="88" spans="1:10">
      <c r="G88" s="2"/>
      <c r="I88" s="32"/>
    </row>
    <row r="89" spans="1:10">
      <c r="G89" s="2"/>
      <c r="I89" s="32"/>
    </row>
    <row r="90" spans="1:10">
      <c r="G90" s="2"/>
      <c r="I90" s="32"/>
    </row>
    <row r="91" spans="1:10">
      <c r="G91" s="2"/>
      <c r="I91" s="32"/>
    </row>
    <row r="92" spans="1:10">
      <c r="G92" s="2"/>
      <c r="I92" s="32"/>
    </row>
    <row r="93" spans="1:10">
      <c r="G93" s="2"/>
      <c r="I93" s="32"/>
    </row>
    <row r="94" spans="1:10">
      <c r="G94" s="2"/>
      <c r="I94" s="32"/>
    </row>
    <row r="95" spans="1:10">
      <c r="G95" s="2"/>
      <c r="I95" s="32"/>
    </row>
    <row r="96" spans="1:10">
      <c r="G96" s="2"/>
      <c r="I96" s="32"/>
    </row>
    <row r="97" spans="7:9">
      <c r="G97" s="2"/>
      <c r="I97" s="32"/>
    </row>
    <row r="98" spans="7:9">
      <c r="G98" s="2"/>
      <c r="I98" s="32"/>
    </row>
    <row r="99" spans="7:9">
      <c r="G99" s="2"/>
      <c r="I99" s="32"/>
    </row>
    <row r="100" spans="7:9">
      <c r="G100" s="2"/>
      <c r="I100" s="32"/>
    </row>
    <row r="101" spans="7:9">
      <c r="G101" s="2"/>
      <c r="I101" s="32"/>
    </row>
    <row r="102" spans="7:9">
      <c r="G102" s="2"/>
      <c r="I102" s="32"/>
    </row>
    <row r="103" spans="7:9">
      <c r="G103" s="2"/>
      <c r="I103" s="32"/>
    </row>
  </sheetData>
  <sortState ref="A4:J86">
    <sortCondition ref="B4:B86"/>
    <sortCondition ref="C4:C86"/>
    <sortCondition descending="1" ref="I4:I86"/>
  </sortState>
  <mergeCells count="12">
    <mergeCell ref="J2:J3"/>
    <mergeCell ref="A1:I1"/>
    <mergeCell ref="A87:H87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13" type="noConversion"/>
  <pageMargins left="0.70069444444444495" right="0.70069444444444495" top="0.75138888888888899" bottom="0.75138888888888899" header="0.297916666666667" footer="0.297916666666667"/>
  <pageSetup paperSize="9" orientation="portrait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4" type="noConversion"/>
  <pageMargins left="0.69930555555555596" right="0.69930555555555596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郭喜鸽</cp:lastModifiedBy>
  <dcterms:created xsi:type="dcterms:W3CDTF">2006-09-13T11:21:00Z</dcterms:created>
  <dcterms:modified xsi:type="dcterms:W3CDTF">2017-07-12T02:27:56Z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2052-10.1.0.6638</vt:lpwstr>
  </property>
</Properties>
</file>