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0980" windowHeight="11010" activeTab="0"/>
  </bookViews>
  <sheets>
    <sheet name="综合类" sheetId="1" r:id="rId1"/>
  </sheets>
  <definedNames>
    <definedName name="_xlnm.Print_Titles" localSheetId="0">'综合类'!$1:$2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<sst xmlns="http://schemas.openxmlformats.org/spreadsheetml/2006/main" count="432" uniqueCount="248">
  <si>
    <t>姓名</t>
  </si>
  <si>
    <t>徐胜</t>
  </si>
  <si>
    <t>李威</t>
  </si>
  <si>
    <t>1026022</t>
  </si>
  <si>
    <t>钟碧容</t>
  </si>
  <si>
    <t>监利县城乡居民社会养老保险局</t>
  </si>
  <si>
    <t>710101管理人员</t>
  </si>
  <si>
    <t>1026121</t>
  </si>
  <si>
    <t>监利县食品药品公共检验检测中心</t>
  </si>
  <si>
    <t>1026028</t>
  </si>
  <si>
    <t>刘文</t>
  </si>
  <si>
    <t>1026219</t>
  </si>
  <si>
    <t>吴婷婷</t>
  </si>
  <si>
    <t>监利县动物疫病预防控制中心</t>
  </si>
  <si>
    <t>1027512</t>
  </si>
  <si>
    <t>何力</t>
  </si>
  <si>
    <t>1027719</t>
  </si>
  <si>
    <t>刘锋</t>
  </si>
  <si>
    <t>1027722</t>
  </si>
  <si>
    <t>孙元平</t>
  </si>
  <si>
    <t>1026603</t>
  </si>
  <si>
    <t>胡星</t>
  </si>
  <si>
    <t>1026517</t>
  </si>
  <si>
    <t>罗苏</t>
  </si>
  <si>
    <t>1026402</t>
  </si>
  <si>
    <t>汪毅君</t>
  </si>
  <si>
    <t>1026625</t>
  </si>
  <si>
    <t>段玥</t>
  </si>
  <si>
    <t>1026614</t>
  </si>
  <si>
    <t>1028007</t>
  </si>
  <si>
    <t>王桢</t>
  </si>
  <si>
    <t>1029015</t>
  </si>
  <si>
    <t>常青</t>
  </si>
  <si>
    <t>准考证号</t>
  </si>
  <si>
    <t>报考单位</t>
  </si>
  <si>
    <t>报考岗位</t>
  </si>
  <si>
    <t>1026024</t>
  </si>
  <si>
    <t>李琪</t>
  </si>
  <si>
    <t>1026018</t>
  </si>
  <si>
    <t>邓徐</t>
  </si>
  <si>
    <t>1026118</t>
  </si>
  <si>
    <t>曹盛卿</t>
  </si>
  <si>
    <t>710201专技人员</t>
  </si>
  <si>
    <t>1026120</t>
  </si>
  <si>
    <t>李志虎</t>
  </si>
  <si>
    <t>1026126</t>
  </si>
  <si>
    <t>谢萌</t>
  </si>
  <si>
    <t>1026106</t>
  </si>
  <si>
    <t>邹丰</t>
  </si>
  <si>
    <t>1026130</t>
  </si>
  <si>
    <t>朱长城</t>
  </si>
  <si>
    <t>1026108</t>
  </si>
  <si>
    <t>卢二帅</t>
  </si>
  <si>
    <t>1026127</t>
  </si>
  <si>
    <t>聂寒</t>
  </si>
  <si>
    <t>1026122</t>
  </si>
  <si>
    <t>夏斌</t>
  </si>
  <si>
    <t>1026218</t>
  </si>
  <si>
    <t>徐述慧</t>
  </si>
  <si>
    <t>710301专技人员</t>
  </si>
  <si>
    <t>1026206</t>
  </si>
  <si>
    <t>邹紫韵</t>
  </si>
  <si>
    <t>1026209</t>
  </si>
  <si>
    <t>魏丽萍</t>
  </si>
  <si>
    <t>1026213</t>
  </si>
  <si>
    <t>吴笛</t>
  </si>
  <si>
    <t>1026205</t>
  </si>
  <si>
    <t>邹涛</t>
  </si>
  <si>
    <t>1027401</t>
  </si>
  <si>
    <t>宋雨浓</t>
  </si>
  <si>
    <t>监利县何王庙长江江豚省级自然保护区管理处</t>
  </si>
  <si>
    <t>710401专技人员</t>
  </si>
  <si>
    <t>1027328</t>
  </si>
  <si>
    <t>万大乔</t>
  </si>
  <si>
    <t>1027330</t>
  </si>
  <si>
    <t>李勤</t>
  </si>
  <si>
    <t>1028014</t>
  </si>
  <si>
    <t>李航程</t>
  </si>
  <si>
    <t>710402专技人员</t>
  </si>
  <si>
    <t>1028016</t>
  </si>
  <si>
    <t>谢松</t>
  </si>
  <si>
    <t>1028015</t>
  </si>
  <si>
    <t>朱嫚</t>
  </si>
  <si>
    <t>1028427</t>
  </si>
  <si>
    <t>姜威威</t>
  </si>
  <si>
    <t>监利县农业技术推广中心</t>
  </si>
  <si>
    <t>710501管理人员</t>
  </si>
  <si>
    <t>1028113</t>
  </si>
  <si>
    <t>雷雨田</t>
  </si>
  <si>
    <t>1028213</t>
  </si>
  <si>
    <t>沈康</t>
  </si>
  <si>
    <t>1028615</t>
  </si>
  <si>
    <t>曾向辉</t>
  </si>
  <si>
    <t>1028323</t>
  </si>
  <si>
    <t>陈国勇</t>
  </si>
  <si>
    <t>1028128</t>
  </si>
  <si>
    <t>陈窗</t>
  </si>
  <si>
    <t>1028203</t>
  </si>
  <si>
    <t>徐婷</t>
  </si>
  <si>
    <t>1028515</t>
  </si>
  <si>
    <t>张元</t>
  </si>
  <si>
    <t>1028606</t>
  </si>
  <si>
    <t>易海浪</t>
  </si>
  <si>
    <t>1028523</t>
  </si>
  <si>
    <t>熊洁</t>
  </si>
  <si>
    <t>1028115</t>
  </si>
  <si>
    <t>姚茂盛</t>
  </si>
  <si>
    <t>1028207</t>
  </si>
  <si>
    <t>徐璞</t>
  </si>
  <si>
    <t>1028610</t>
  </si>
  <si>
    <t>宋俊怡</t>
  </si>
  <si>
    <t>1028702</t>
  </si>
  <si>
    <t>黄紫薇</t>
  </si>
  <si>
    <t>1028309</t>
  </si>
  <si>
    <t>杨维</t>
  </si>
  <si>
    <t>1027416</t>
  </si>
  <si>
    <t>周潇</t>
  </si>
  <si>
    <t>监利县城市排水管理所</t>
  </si>
  <si>
    <t>710601专技人员</t>
  </si>
  <si>
    <t>1027429</t>
  </si>
  <si>
    <t>张亚龙</t>
  </si>
  <si>
    <t>1027408</t>
  </si>
  <si>
    <t>杜焕章</t>
  </si>
  <si>
    <t>1027405</t>
  </si>
  <si>
    <t>王旭东</t>
  </si>
  <si>
    <t>1027423</t>
  </si>
  <si>
    <t>高阳</t>
  </si>
  <si>
    <t>1027424</t>
  </si>
  <si>
    <t>饶婧</t>
  </si>
  <si>
    <t>1027518</t>
  </si>
  <si>
    <t>黄璐</t>
  </si>
  <si>
    <t>监利县电子商务服务中心</t>
  </si>
  <si>
    <t>710701工作人员</t>
  </si>
  <si>
    <t>1027717</t>
  </si>
  <si>
    <t>周祥</t>
  </si>
  <si>
    <t>1027525</t>
  </si>
  <si>
    <t>邹蕴</t>
  </si>
  <si>
    <t>1027515</t>
  </si>
  <si>
    <t>袁欢</t>
  </si>
  <si>
    <t>1027713</t>
  </si>
  <si>
    <t>肖秀</t>
  </si>
  <si>
    <t>1027707</t>
  </si>
  <si>
    <t>王钒</t>
  </si>
  <si>
    <t>1027706</t>
  </si>
  <si>
    <t>姚敏杰</t>
  </si>
  <si>
    <t>1026326</t>
  </si>
  <si>
    <t>杨可</t>
  </si>
  <si>
    <t>监利县安全生产监察执法大队</t>
  </si>
  <si>
    <t>710801工作人员</t>
  </si>
  <si>
    <t>1026315</t>
  </si>
  <si>
    <t>冉天逸</t>
  </si>
  <si>
    <t>1026317</t>
  </si>
  <si>
    <t>潘密</t>
  </si>
  <si>
    <t>1026312</t>
  </si>
  <si>
    <t>周元</t>
  </si>
  <si>
    <t>1026410</t>
  </si>
  <si>
    <t>张飞</t>
  </si>
  <si>
    <t>1026421</t>
  </si>
  <si>
    <t>张伟鹏</t>
  </si>
  <si>
    <t>1028713</t>
  </si>
  <si>
    <t>周梦倩</t>
  </si>
  <si>
    <t>监利县国库收付局</t>
  </si>
  <si>
    <t>710901专技人员</t>
  </si>
  <si>
    <t>1028806</t>
  </si>
  <si>
    <t>吴琼</t>
  </si>
  <si>
    <t>1028711</t>
  </si>
  <si>
    <t>邹嫣妮</t>
  </si>
  <si>
    <t>1028705</t>
  </si>
  <si>
    <t>胡含</t>
  </si>
  <si>
    <t>1028807</t>
  </si>
  <si>
    <t>刘思思</t>
  </si>
  <si>
    <t>1028720</t>
  </si>
  <si>
    <t>潘紫娟</t>
  </si>
  <si>
    <t>1029002</t>
  </si>
  <si>
    <t>徐巧</t>
  </si>
  <si>
    <t>监利县财政监督局</t>
  </si>
  <si>
    <t>711001工作人员</t>
  </si>
  <si>
    <t>1028918</t>
  </si>
  <si>
    <t>马向前</t>
  </si>
  <si>
    <t>1028913</t>
  </si>
  <si>
    <t>饶际威</t>
  </si>
  <si>
    <t>1026618</t>
  </si>
  <si>
    <t>曾雯</t>
  </si>
  <si>
    <t>监利县乡镇财政管理局</t>
  </si>
  <si>
    <t>711101工作人员</t>
  </si>
  <si>
    <t>1027909</t>
  </si>
  <si>
    <t>唐方勇</t>
  </si>
  <si>
    <t>监利县农业综合开发办公室</t>
  </si>
  <si>
    <t>711201工作人员</t>
  </si>
  <si>
    <t>1027918</t>
  </si>
  <si>
    <t>王民舰</t>
  </si>
  <si>
    <t>1027920</t>
  </si>
  <si>
    <t>张长</t>
  </si>
  <si>
    <t>1027924</t>
  </si>
  <si>
    <t>严军</t>
  </si>
  <si>
    <t>监利县非税收入管理局</t>
  </si>
  <si>
    <t>711301专技人员</t>
  </si>
  <si>
    <t>1027926</t>
  </si>
  <si>
    <t>肖婷</t>
  </si>
  <si>
    <t>1027925</t>
  </si>
  <si>
    <t>李亚</t>
  </si>
  <si>
    <t>1028008</t>
  </si>
  <si>
    <t>梁逢刚</t>
  </si>
  <si>
    <t>监利县灌区管理局</t>
  </si>
  <si>
    <t>711401水利工程</t>
  </si>
  <si>
    <t>1028004</t>
  </si>
  <si>
    <t>莫奇</t>
  </si>
  <si>
    <t>1028006</t>
  </si>
  <si>
    <t>张瑞</t>
  </si>
  <si>
    <t>1028005</t>
  </si>
  <si>
    <t>林苗</t>
  </si>
  <si>
    <t>1028011</t>
  </si>
  <si>
    <t>鄢勇</t>
  </si>
  <si>
    <t>1028002</t>
  </si>
  <si>
    <t>杜文博</t>
  </si>
  <si>
    <t>1028010</t>
  </si>
  <si>
    <t>万禹</t>
  </si>
  <si>
    <t>1028009</t>
  </si>
  <si>
    <t>周子力</t>
  </si>
  <si>
    <t>1029028</t>
  </si>
  <si>
    <t>杨洁</t>
  </si>
  <si>
    <t>监利县新沟镇综合管理执法大队</t>
  </si>
  <si>
    <t>711501工作人员</t>
  </si>
  <si>
    <t>1029024</t>
  </si>
  <si>
    <t>1029030</t>
  </si>
  <si>
    <t>陈三川</t>
  </si>
  <si>
    <t>1029020</t>
  </si>
  <si>
    <t>王敦</t>
  </si>
  <si>
    <t>1029026</t>
  </si>
  <si>
    <t>吴洪慧</t>
  </si>
  <si>
    <t>1029013</t>
  </si>
  <si>
    <t>范丽君</t>
  </si>
  <si>
    <t>1029021</t>
  </si>
  <si>
    <t>张瑶</t>
  </si>
  <si>
    <t>1029014</t>
  </si>
  <si>
    <t>吴迪</t>
  </si>
  <si>
    <t>胡强</t>
  </si>
  <si>
    <t>招聘人数</t>
  </si>
  <si>
    <t>3</t>
  </si>
  <si>
    <t>2</t>
  </si>
  <si>
    <t>面试成绩</t>
  </si>
  <si>
    <t>总成绩</t>
  </si>
  <si>
    <t>排名</t>
  </si>
  <si>
    <t>笔试成绩</t>
  </si>
  <si>
    <t>折后成绩</t>
  </si>
  <si>
    <t>1</t>
  </si>
  <si>
    <t>5</t>
  </si>
  <si>
    <t>监利县2017年事业单位公开招聘工作人员综合成绩(综合类)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</si>
</sst>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18" fillId="0" borderId="10" xfId="43" applyNumberFormat="1" applyFont="1" applyBorder="1" applyAlignment="1">
      <alignment horizontal="center" vertical="center"/>
      <protection/>
    </xf>
    <xf numFmtId="180" fontId="18" fillId="0" borderId="10" xfId="43" applyNumberFormat="1" applyFont="1" applyBorder="1" applyAlignment="1">
      <alignment horizontal="center" vertical="center"/>
      <protection/>
    </xf>
    <xf numFmtId="180" fontId="18" fillId="0" borderId="10" xfId="43" applyNumberFormat="1" applyFont="1" applyFill="1" applyBorder="1" applyAlignment="1">
      <alignment horizontal="center" vertical="center"/>
      <protection/>
    </xf>
    <xf numFmtId="0" fontId="21" fillId="0" borderId="0" xfId="42" applyAlignment="1">
      <alignment horizontal="center" vertical="center"/>
      <protection/>
    </xf>
    <xf numFmtId="181" fontId="18" fillId="0" borderId="10" xfId="43" applyNumberFormat="1" applyFont="1" applyFill="1" applyBorder="1" applyAlignment="1">
      <alignment horizontal="center" vertical="center"/>
      <protection/>
    </xf>
    <xf numFmtId="0" fontId="21" fillId="0" borderId="10" xfId="42" applyFont="1" applyBorder="1" applyAlignment="1">
      <alignment horizontal="center" vertical="center"/>
      <protection/>
    </xf>
    <xf numFmtId="0" fontId="25" fillId="0" borderId="0" xfId="42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21" fillId="0" borderId="0" xfId="42" applyNumberFormat="1" applyAlignment="1">
      <alignment horizontal="center" vertical="center"/>
      <protection/>
    </xf>
    <xf numFmtId="49" fontId="18" fillId="0" borderId="11" xfId="43" applyNumberFormat="1" applyFont="1" applyBorder="1" applyAlignment="1">
      <alignment horizontal="center" vertical="center"/>
      <protection/>
    </xf>
    <xf numFmtId="49" fontId="18" fillId="0" borderId="12" xfId="43" applyNumberFormat="1" applyFont="1" applyBorder="1" applyAlignment="1">
      <alignment horizontal="center" vertical="center"/>
      <protection/>
    </xf>
    <xf numFmtId="49" fontId="18" fillId="0" borderId="13" xfId="43" applyNumberFormat="1" applyFont="1" applyBorder="1" applyAlignment="1">
      <alignment horizontal="center" vertical="center"/>
      <protection/>
    </xf>
    <xf numFmtId="49" fontId="24" fillId="0" borderId="14" xfId="43" applyNumberFormat="1" applyFont="1" applyBorder="1" applyAlignment="1">
      <alignment horizontal="center" vertical="center"/>
      <protection/>
    </xf>
    <xf numFmtId="49" fontId="24" fillId="0" borderId="15" xfId="43" applyNumberFormat="1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7年资格审查人员名单" xfId="39"/>
    <cellStyle name="差" xfId="40"/>
    <cellStyle name="差_2017年资格审查人员名单" xfId="41"/>
    <cellStyle name="常规_2017年资格审查人员名单" xfId="42"/>
    <cellStyle name="常规_Sheet1" xfId="43"/>
    <cellStyle name="Hyperlink" xfId="44"/>
    <cellStyle name="好" xfId="45"/>
    <cellStyle name="好_2017年资格审查人员名单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0.25390625" style="4" customWidth="1"/>
    <col min="2" max="2" width="9.875" style="4" customWidth="1"/>
    <col min="3" max="3" width="37.50390625" style="4" customWidth="1"/>
    <col min="4" max="4" width="15.125" style="4" customWidth="1"/>
    <col min="5" max="5" width="8.00390625" style="4" bestFit="1" customWidth="1"/>
    <col min="6" max="6" width="9.50390625" style="4" customWidth="1"/>
    <col min="7" max="7" width="8.625" style="11" customWidth="1"/>
    <col min="8" max="8" width="9.00390625" style="4" customWidth="1"/>
    <col min="9" max="10" width="9.00390625" style="11" customWidth="1"/>
    <col min="11" max="16384" width="9.00390625" style="4" customWidth="1"/>
  </cols>
  <sheetData>
    <row r="1" spans="1:11" ht="50.25" customHeight="1">
      <c r="A1" s="15" t="s">
        <v>247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 customHeight="1">
      <c r="A2" s="1" t="s">
        <v>33</v>
      </c>
      <c r="B2" s="1" t="s">
        <v>0</v>
      </c>
      <c r="C2" s="1" t="s">
        <v>34</v>
      </c>
      <c r="D2" s="1" t="s">
        <v>35</v>
      </c>
      <c r="E2" s="1" t="s">
        <v>237</v>
      </c>
      <c r="F2" s="3" t="s">
        <v>243</v>
      </c>
      <c r="G2" s="2" t="s">
        <v>244</v>
      </c>
      <c r="H2" s="5" t="s">
        <v>240</v>
      </c>
      <c r="I2" s="5" t="s">
        <v>244</v>
      </c>
      <c r="J2" s="5" t="s">
        <v>241</v>
      </c>
      <c r="K2" s="5" t="s">
        <v>242</v>
      </c>
    </row>
    <row r="3" spans="1:11" s="7" customFormat="1" ht="23.25" customHeight="1">
      <c r="A3" s="1" t="s">
        <v>36</v>
      </c>
      <c r="B3" s="1" t="s">
        <v>37</v>
      </c>
      <c r="C3" s="1" t="s">
        <v>5</v>
      </c>
      <c r="D3" s="1" t="s">
        <v>6</v>
      </c>
      <c r="E3" s="12" t="s">
        <v>245</v>
      </c>
      <c r="F3" s="2">
        <v>60.5</v>
      </c>
      <c r="G3" s="2">
        <f>F3*0.4</f>
        <v>24.200000000000003</v>
      </c>
      <c r="H3" s="5">
        <v>82.8</v>
      </c>
      <c r="I3" s="5">
        <f>H3*0.6</f>
        <v>49.68</v>
      </c>
      <c r="J3" s="5">
        <f>G3+I3</f>
        <v>73.88</v>
      </c>
      <c r="K3" s="6">
        <v>1</v>
      </c>
    </row>
    <row r="4" spans="1:11" s="9" customFormat="1" ht="23.25" customHeight="1">
      <c r="A4" s="1" t="s">
        <v>3</v>
      </c>
      <c r="B4" s="1" t="s">
        <v>4</v>
      </c>
      <c r="C4" s="1" t="s">
        <v>5</v>
      </c>
      <c r="D4" s="1" t="s">
        <v>6</v>
      </c>
      <c r="E4" s="13"/>
      <c r="F4" s="2">
        <v>55.25</v>
      </c>
      <c r="G4" s="2">
        <f aca="true" t="shared" si="0" ref="G4:G67">F4*0.4</f>
        <v>22.1</v>
      </c>
      <c r="H4" s="5">
        <v>80.8</v>
      </c>
      <c r="I4" s="5">
        <f aca="true" t="shared" si="1" ref="I4:I67">H4*0.6</f>
        <v>48.48</v>
      </c>
      <c r="J4" s="5">
        <f aca="true" t="shared" si="2" ref="J4:J67">G4+I4</f>
        <v>70.58</v>
      </c>
      <c r="K4" s="8">
        <v>2</v>
      </c>
    </row>
    <row r="5" spans="1:11" ht="23.25" customHeight="1">
      <c r="A5" s="1" t="s">
        <v>38</v>
      </c>
      <c r="B5" s="1" t="s">
        <v>39</v>
      </c>
      <c r="C5" s="1" t="s">
        <v>5</v>
      </c>
      <c r="D5" s="1" t="s">
        <v>6</v>
      </c>
      <c r="E5" s="14"/>
      <c r="F5" s="2">
        <v>59</v>
      </c>
      <c r="G5" s="2">
        <f t="shared" si="0"/>
        <v>23.6</v>
      </c>
      <c r="H5" s="5">
        <v>75.2</v>
      </c>
      <c r="I5" s="5">
        <f t="shared" si="1"/>
        <v>45.12</v>
      </c>
      <c r="J5" s="5">
        <f t="shared" si="2"/>
        <v>68.72</v>
      </c>
      <c r="K5" s="6">
        <v>3</v>
      </c>
    </row>
    <row r="6" spans="1:11" s="7" customFormat="1" ht="23.25" customHeight="1">
      <c r="A6" s="1" t="s">
        <v>45</v>
      </c>
      <c r="B6" s="1" t="s">
        <v>46</v>
      </c>
      <c r="C6" s="1" t="s">
        <v>8</v>
      </c>
      <c r="D6" s="1" t="s">
        <v>42</v>
      </c>
      <c r="E6" s="12" t="s">
        <v>238</v>
      </c>
      <c r="F6" s="2">
        <v>68.5</v>
      </c>
      <c r="G6" s="2">
        <f t="shared" si="0"/>
        <v>27.400000000000002</v>
      </c>
      <c r="H6" s="5">
        <v>85.6</v>
      </c>
      <c r="I6" s="5">
        <f t="shared" si="1"/>
        <v>51.35999999999999</v>
      </c>
      <c r="J6" s="5">
        <f t="shared" si="2"/>
        <v>78.75999999999999</v>
      </c>
      <c r="K6" s="6">
        <v>1</v>
      </c>
    </row>
    <row r="7" spans="1:11" s="7" customFormat="1" ht="23.25" customHeight="1">
      <c r="A7" s="1" t="s">
        <v>47</v>
      </c>
      <c r="B7" s="1" t="s">
        <v>48</v>
      </c>
      <c r="C7" s="1" t="s">
        <v>8</v>
      </c>
      <c r="D7" s="1" t="s">
        <v>42</v>
      </c>
      <c r="E7" s="13"/>
      <c r="F7" s="2">
        <v>67</v>
      </c>
      <c r="G7" s="2">
        <f t="shared" si="0"/>
        <v>26.8</v>
      </c>
      <c r="H7" s="5">
        <v>84</v>
      </c>
      <c r="I7" s="5">
        <f t="shared" si="1"/>
        <v>50.4</v>
      </c>
      <c r="J7" s="5">
        <f t="shared" si="2"/>
        <v>77.2</v>
      </c>
      <c r="K7" s="6">
        <v>2</v>
      </c>
    </row>
    <row r="8" spans="1:11" s="7" customFormat="1" ht="23.25" customHeight="1">
      <c r="A8" s="1" t="s">
        <v>43</v>
      </c>
      <c r="B8" s="1" t="s">
        <v>44</v>
      </c>
      <c r="C8" s="1" t="s">
        <v>8</v>
      </c>
      <c r="D8" s="1" t="s">
        <v>42</v>
      </c>
      <c r="E8" s="13"/>
      <c r="F8" s="2">
        <v>69</v>
      </c>
      <c r="G8" s="2">
        <f t="shared" si="0"/>
        <v>27.6</v>
      </c>
      <c r="H8" s="5">
        <v>82.4</v>
      </c>
      <c r="I8" s="5">
        <f t="shared" si="1"/>
        <v>49.440000000000005</v>
      </c>
      <c r="J8" s="5">
        <f t="shared" si="2"/>
        <v>77.04</v>
      </c>
      <c r="K8" s="6">
        <v>3</v>
      </c>
    </row>
    <row r="9" spans="1:11" ht="23.25" customHeight="1">
      <c r="A9" s="1" t="s">
        <v>55</v>
      </c>
      <c r="B9" s="1" t="s">
        <v>56</v>
      </c>
      <c r="C9" s="1" t="s">
        <v>8</v>
      </c>
      <c r="D9" s="1" t="s">
        <v>42</v>
      </c>
      <c r="E9" s="13"/>
      <c r="F9" s="2">
        <v>61</v>
      </c>
      <c r="G9" s="2">
        <f t="shared" si="0"/>
        <v>24.400000000000002</v>
      </c>
      <c r="H9" s="5">
        <v>86.8</v>
      </c>
      <c r="I9" s="5">
        <f t="shared" si="1"/>
        <v>52.08</v>
      </c>
      <c r="J9" s="5">
        <f t="shared" si="2"/>
        <v>76.48</v>
      </c>
      <c r="K9" s="6">
        <v>4</v>
      </c>
    </row>
    <row r="10" spans="1:11" s="9" customFormat="1" ht="23.25" customHeight="1">
      <c r="A10" s="1" t="s">
        <v>7</v>
      </c>
      <c r="B10" s="1" t="s">
        <v>2</v>
      </c>
      <c r="C10" s="1" t="s">
        <v>8</v>
      </c>
      <c r="D10" s="1" t="s">
        <v>42</v>
      </c>
      <c r="E10" s="13"/>
      <c r="F10" s="2">
        <v>60.5</v>
      </c>
      <c r="G10" s="2">
        <f t="shared" si="0"/>
        <v>24.200000000000003</v>
      </c>
      <c r="H10" s="5">
        <v>83.8</v>
      </c>
      <c r="I10" s="5">
        <f t="shared" si="1"/>
        <v>50.279999999999994</v>
      </c>
      <c r="J10" s="5">
        <f t="shared" si="2"/>
        <v>74.47999999999999</v>
      </c>
      <c r="K10" s="6">
        <v>5</v>
      </c>
    </row>
    <row r="11" spans="1:11" ht="23.25" customHeight="1">
      <c r="A11" s="1" t="s">
        <v>53</v>
      </c>
      <c r="B11" s="1" t="s">
        <v>54</v>
      </c>
      <c r="C11" s="1" t="s">
        <v>8</v>
      </c>
      <c r="D11" s="1" t="s">
        <v>42</v>
      </c>
      <c r="E11" s="13"/>
      <c r="F11" s="2">
        <v>61.5</v>
      </c>
      <c r="G11" s="2">
        <f t="shared" si="0"/>
        <v>24.6</v>
      </c>
      <c r="H11" s="5">
        <v>82.8</v>
      </c>
      <c r="I11" s="5">
        <f t="shared" si="1"/>
        <v>49.68</v>
      </c>
      <c r="J11" s="5">
        <f t="shared" si="2"/>
        <v>74.28</v>
      </c>
      <c r="K11" s="6">
        <v>6</v>
      </c>
    </row>
    <row r="12" spans="1:11" ht="23.25" customHeight="1">
      <c r="A12" s="1" t="s">
        <v>49</v>
      </c>
      <c r="B12" s="1" t="s">
        <v>50</v>
      </c>
      <c r="C12" s="1" t="s">
        <v>8</v>
      </c>
      <c r="D12" s="1" t="s">
        <v>42</v>
      </c>
      <c r="E12" s="13"/>
      <c r="F12" s="2">
        <v>63.75</v>
      </c>
      <c r="G12" s="2">
        <f t="shared" si="0"/>
        <v>25.5</v>
      </c>
      <c r="H12" s="5">
        <v>79.4</v>
      </c>
      <c r="I12" s="5">
        <f t="shared" si="1"/>
        <v>47.64</v>
      </c>
      <c r="J12" s="5">
        <f t="shared" si="2"/>
        <v>73.14</v>
      </c>
      <c r="K12" s="6">
        <v>7</v>
      </c>
    </row>
    <row r="13" spans="1:11" ht="23.25" customHeight="1">
      <c r="A13" s="1" t="s">
        <v>51</v>
      </c>
      <c r="B13" s="1" t="s">
        <v>52</v>
      </c>
      <c r="C13" s="1" t="s">
        <v>8</v>
      </c>
      <c r="D13" s="1" t="s">
        <v>42</v>
      </c>
      <c r="E13" s="13"/>
      <c r="F13" s="2">
        <v>62.25</v>
      </c>
      <c r="G13" s="2">
        <f t="shared" si="0"/>
        <v>24.900000000000002</v>
      </c>
      <c r="H13" s="5">
        <v>78.8</v>
      </c>
      <c r="I13" s="5">
        <f t="shared" si="1"/>
        <v>47.279999999999994</v>
      </c>
      <c r="J13" s="5">
        <f t="shared" si="2"/>
        <v>72.17999999999999</v>
      </c>
      <c r="K13" s="6">
        <v>8</v>
      </c>
    </row>
    <row r="14" spans="1:11" ht="23.25" customHeight="1">
      <c r="A14" s="1" t="s">
        <v>9</v>
      </c>
      <c r="B14" s="1" t="s">
        <v>10</v>
      </c>
      <c r="C14" s="1" t="s">
        <v>8</v>
      </c>
      <c r="D14" s="1" t="s">
        <v>42</v>
      </c>
      <c r="E14" s="13"/>
      <c r="F14" s="2">
        <v>60.5</v>
      </c>
      <c r="G14" s="2">
        <f t="shared" si="0"/>
        <v>24.200000000000003</v>
      </c>
      <c r="H14" s="5">
        <v>77.4</v>
      </c>
      <c r="I14" s="5">
        <f t="shared" si="1"/>
        <v>46.440000000000005</v>
      </c>
      <c r="J14" s="5">
        <f t="shared" si="2"/>
        <v>70.64000000000001</v>
      </c>
      <c r="K14" s="6">
        <v>9</v>
      </c>
    </row>
    <row r="15" spans="1:11" s="9" customFormat="1" ht="23.25" customHeight="1">
      <c r="A15" s="1" t="s">
        <v>40</v>
      </c>
      <c r="B15" s="1" t="s">
        <v>41</v>
      </c>
      <c r="C15" s="1" t="s">
        <v>8</v>
      </c>
      <c r="D15" s="1" t="s">
        <v>42</v>
      </c>
      <c r="E15" s="14"/>
      <c r="F15" s="2">
        <v>69</v>
      </c>
      <c r="G15" s="2">
        <f t="shared" si="0"/>
        <v>27.6</v>
      </c>
      <c r="H15" s="5">
        <v>0</v>
      </c>
      <c r="I15" s="5">
        <f t="shared" si="1"/>
        <v>0</v>
      </c>
      <c r="J15" s="5">
        <f t="shared" si="2"/>
        <v>27.6</v>
      </c>
      <c r="K15" s="6">
        <v>10</v>
      </c>
    </row>
    <row r="16" spans="1:11" s="10" customFormat="1" ht="23.25" customHeight="1">
      <c r="A16" s="1" t="s">
        <v>60</v>
      </c>
      <c r="B16" s="1" t="s">
        <v>61</v>
      </c>
      <c r="C16" s="1" t="s">
        <v>13</v>
      </c>
      <c r="D16" s="1" t="s">
        <v>59</v>
      </c>
      <c r="E16" s="12" t="s">
        <v>239</v>
      </c>
      <c r="F16" s="2">
        <v>71.5</v>
      </c>
      <c r="G16" s="2">
        <f t="shared" si="0"/>
        <v>28.6</v>
      </c>
      <c r="H16" s="5">
        <v>86.2</v>
      </c>
      <c r="I16" s="5">
        <f t="shared" si="1"/>
        <v>51.72</v>
      </c>
      <c r="J16" s="5">
        <f t="shared" si="2"/>
        <v>80.32</v>
      </c>
      <c r="K16" s="6">
        <v>1</v>
      </c>
    </row>
    <row r="17" spans="1:11" s="7" customFormat="1" ht="23.25" customHeight="1">
      <c r="A17" s="1" t="s">
        <v>57</v>
      </c>
      <c r="B17" s="1" t="s">
        <v>58</v>
      </c>
      <c r="C17" s="1" t="s">
        <v>13</v>
      </c>
      <c r="D17" s="1" t="s">
        <v>59</v>
      </c>
      <c r="E17" s="13"/>
      <c r="F17" s="2">
        <v>73.5</v>
      </c>
      <c r="G17" s="2">
        <f t="shared" si="0"/>
        <v>29.400000000000002</v>
      </c>
      <c r="H17" s="5">
        <v>84.2</v>
      </c>
      <c r="I17" s="5">
        <f t="shared" si="1"/>
        <v>50.52</v>
      </c>
      <c r="J17" s="5">
        <f t="shared" si="2"/>
        <v>79.92</v>
      </c>
      <c r="K17" s="6">
        <v>2</v>
      </c>
    </row>
    <row r="18" spans="1:11" ht="23.25" customHeight="1">
      <c r="A18" s="1" t="s">
        <v>62</v>
      </c>
      <c r="B18" s="1" t="s">
        <v>63</v>
      </c>
      <c r="C18" s="1" t="s">
        <v>13</v>
      </c>
      <c r="D18" s="1" t="s">
        <v>59</v>
      </c>
      <c r="E18" s="13"/>
      <c r="F18" s="2">
        <v>58.25</v>
      </c>
      <c r="G18" s="2">
        <f t="shared" si="0"/>
        <v>23.3</v>
      </c>
      <c r="H18" s="5">
        <v>82.2</v>
      </c>
      <c r="I18" s="5">
        <f t="shared" si="1"/>
        <v>49.32</v>
      </c>
      <c r="J18" s="5">
        <f t="shared" si="2"/>
        <v>72.62</v>
      </c>
      <c r="K18" s="6">
        <v>3</v>
      </c>
    </row>
    <row r="19" spans="1:11" ht="23.25" customHeight="1">
      <c r="A19" s="1" t="s">
        <v>64</v>
      </c>
      <c r="B19" s="1" t="s">
        <v>65</v>
      </c>
      <c r="C19" s="1" t="s">
        <v>13</v>
      </c>
      <c r="D19" s="1" t="s">
        <v>59</v>
      </c>
      <c r="E19" s="13"/>
      <c r="F19" s="2">
        <v>56.5</v>
      </c>
      <c r="G19" s="2">
        <f t="shared" si="0"/>
        <v>22.6</v>
      </c>
      <c r="H19" s="5">
        <v>80.4</v>
      </c>
      <c r="I19" s="5">
        <f t="shared" si="1"/>
        <v>48.24</v>
      </c>
      <c r="J19" s="5">
        <f t="shared" si="2"/>
        <v>70.84</v>
      </c>
      <c r="K19" s="6">
        <v>4</v>
      </c>
    </row>
    <row r="20" spans="1:11" ht="23.25" customHeight="1">
      <c r="A20" s="1" t="s">
        <v>66</v>
      </c>
      <c r="B20" s="1" t="s">
        <v>67</v>
      </c>
      <c r="C20" s="1" t="s">
        <v>13</v>
      </c>
      <c r="D20" s="1" t="s">
        <v>59</v>
      </c>
      <c r="E20" s="13"/>
      <c r="F20" s="2">
        <v>54.5</v>
      </c>
      <c r="G20" s="2">
        <f t="shared" si="0"/>
        <v>21.8</v>
      </c>
      <c r="H20" s="5">
        <v>79.8</v>
      </c>
      <c r="I20" s="5">
        <f t="shared" si="1"/>
        <v>47.879999999999995</v>
      </c>
      <c r="J20" s="5">
        <f t="shared" si="2"/>
        <v>69.67999999999999</v>
      </c>
      <c r="K20" s="6">
        <v>5</v>
      </c>
    </row>
    <row r="21" spans="1:11" ht="23.25" customHeight="1">
      <c r="A21" s="1" t="s">
        <v>11</v>
      </c>
      <c r="B21" s="1" t="s">
        <v>12</v>
      </c>
      <c r="C21" s="1" t="s">
        <v>13</v>
      </c>
      <c r="D21" s="1" t="s">
        <v>59</v>
      </c>
      <c r="E21" s="14"/>
      <c r="F21" s="2">
        <v>54</v>
      </c>
      <c r="G21" s="2">
        <f t="shared" si="0"/>
        <v>21.6</v>
      </c>
      <c r="H21" s="5">
        <v>0</v>
      </c>
      <c r="I21" s="5">
        <f t="shared" si="1"/>
        <v>0</v>
      </c>
      <c r="J21" s="5">
        <f t="shared" si="2"/>
        <v>21.6</v>
      </c>
      <c r="K21" s="8">
        <v>6</v>
      </c>
    </row>
    <row r="22" spans="1:11" s="7" customFormat="1" ht="23.25" customHeight="1">
      <c r="A22" s="1" t="s">
        <v>68</v>
      </c>
      <c r="B22" s="1" t="s">
        <v>69</v>
      </c>
      <c r="C22" s="1" t="s">
        <v>70</v>
      </c>
      <c r="D22" s="1" t="s">
        <v>71</v>
      </c>
      <c r="E22" s="12" t="s">
        <v>245</v>
      </c>
      <c r="F22" s="2">
        <v>59.25</v>
      </c>
      <c r="G22" s="2">
        <f t="shared" si="0"/>
        <v>23.700000000000003</v>
      </c>
      <c r="H22" s="5">
        <v>85.8</v>
      </c>
      <c r="I22" s="5">
        <f t="shared" si="1"/>
        <v>51.48</v>
      </c>
      <c r="J22" s="5">
        <f t="shared" si="2"/>
        <v>75.18</v>
      </c>
      <c r="K22" s="6">
        <v>1</v>
      </c>
    </row>
    <row r="23" spans="1:11" ht="23.25" customHeight="1">
      <c r="A23" s="1" t="s">
        <v>72</v>
      </c>
      <c r="B23" s="1" t="s">
        <v>73</v>
      </c>
      <c r="C23" s="1" t="s">
        <v>70</v>
      </c>
      <c r="D23" s="1" t="s">
        <v>71</v>
      </c>
      <c r="E23" s="13"/>
      <c r="F23" s="2">
        <v>55.25</v>
      </c>
      <c r="G23" s="2">
        <f t="shared" si="0"/>
        <v>22.1</v>
      </c>
      <c r="H23" s="5">
        <v>82</v>
      </c>
      <c r="I23" s="5">
        <f t="shared" si="1"/>
        <v>49.199999999999996</v>
      </c>
      <c r="J23" s="5">
        <f t="shared" si="2"/>
        <v>71.3</v>
      </c>
      <c r="K23" s="6">
        <v>2</v>
      </c>
    </row>
    <row r="24" spans="1:11" ht="23.25" customHeight="1">
      <c r="A24" s="1" t="s">
        <v>74</v>
      </c>
      <c r="B24" s="1" t="s">
        <v>75</v>
      </c>
      <c r="C24" s="1" t="s">
        <v>70</v>
      </c>
      <c r="D24" s="1" t="s">
        <v>71</v>
      </c>
      <c r="E24" s="14"/>
      <c r="F24" s="2">
        <v>49.5</v>
      </c>
      <c r="G24" s="2">
        <f t="shared" si="0"/>
        <v>19.8</v>
      </c>
      <c r="H24" s="5">
        <v>80.2</v>
      </c>
      <c r="I24" s="5">
        <f t="shared" si="1"/>
        <v>48.12</v>
      </c>
      <c r="J24" s="5">
        <f t="shared" si="2"/>
        <v>67.92</v>
      </c>
      <c r="K24" s="6">
        <v>3</v>
      </c>
    </row>
    <row r="25" spans="1:11" s="7" customFormat="1" ht="23.25" customHeight="1">
      <c r="A25" s="1" t="s">
        <v>81</v>
      </c>
      <c r="B25" s="1" t="s">
        <v>82</v>
      </c>
      <c r="C25" s="1" t="s">
        <v>70</v>
      </c>
      <c r="D25" s="1" t="s">
        <v>78</v>
      </c>
      <c r="E25" s="12" t="s">
        <v>245</v>
      </c>
      <c r="F25" s="2">
        <v>50.75</v>
      </c>
      <c r="G25" s="2">
        <f t="shared" si="0"/>
        <v>20.3</v>
      </c>
      <c r="H25" s="5">
        <v>80.2</v>
      </c>
      <c r="I25" s="5">
        <f t="shared" si="1"/>
        <v>48.12</v>
      </c>
      <c r="J25" s="5">
        <f t="shared" si="2"/>
        <v>68.42</v>
      </c>
      <c r="K25" s="6">
        <v>1</v>
      </c>
    </row>
    <row r="26" spans="1:11" ht="23.25" customHeight="1">
      <c r="A26" s="1" t="s">
        <v>79</v>
      </c>
      <c r="B26" s="1" t="s">
        <v>80</v>
      </c>
      <c r="C26" s="1" t="s">
        <v>70</v>
      </c>
      <c r="D26" s="1" t="s">
        <v>78</v>
      </c>
      <c r="E26" s="13"/>
      <c r="F26" s="2">
        <v>53</v>
      </c>
      <c r="G26" s="2">
        <f t="shared" si="0"/>
        <v>21.200000000000003</v>
      </c>
      <c r="H26" s="5">
        <v>73.2</v>
      </c>
      <c r="I26" s="5">
        <f t="shared" si="1"/>
        <v>43.92</v>
      </c>
      <c r="J26" s="5">
        <f t="shared" si="2"/>
        <v>65.12</v>
      </c>
      <c r="K26" s="6">
        <v>2</v>
      </c>
    </row>
    <row r="27" spans="1:11" ht="23.25" customHeight="1">
      <c r="A27" s="1" t="s">
        <v>76</v>
      </c>
      <c r="B27" s="1" t="s">
        <v>77</v>
      </c>
      <c r="C27" s="1" t="s">
        <v>70</v>
      </c>
      <c r="D27" s="1" t="s">
        <v>78</v>
      </c>
      <c r="E27" s="14"/>
      <c r="F27" s="2">
        <v>54.5</v>
      </c>
      <c r="G27" s="2">
        <f t="shared" si="0"/>
        <v>21.8</v>
      </c>
      <c r="H27" s="5">
        <v>0</v>
      </c>
      <c r="I27" s="5">
        <f t="shared" si="1"/>
        <v>0</v>
      </c>
      <c r="J27" s="5">
        <f t="shared" si="2"/>
        <v>21.8</v>
      </c>
      <c r="K27" s="6">
        <v>3</v>
      </c>
    </row>
    <row r="28" spans="1:11" s="7" customFormat="1" ht="23.25" customHeight="1">
      <c r="A28" s="1" t="s">
        <v>93</v>
      </c>
      <c r="B28" s="1" t="s">
        <v>94</v>
      </c>
      <c r="C28" s="1" t="s">
        <v>85</v>
      </c>
      <c r="D28" s="1" t="s">
        <v>86</v>
      </c>
      <c r="E28" s="12" t="s">
        <v>246</v>
      </c>
      <c r="F28" s="2">
        <v>69.25</v>
      </c>
      <c r="G28" s="2">
        <f t="shared" si="0"/>
        <v>27.700000000000003</v>
      </c>
      <c r="H28" s="5">
        <v>85</v>
      </c>
      <c r="I28" s="5">
        <f t="shared" si="1"/>
        <v>51</v>
      </c>
      <c r="J28" s="5">
        <f t="shared" si="2"/>
        <v>78.7</v>
      </c>
      <c r="K28" s="6">
        <v>1</v>
      </c>
    </row>
    <row r="29" spans="1:11" s="7" customFormat="1" ht="23.25" customHeight="1">
      <c r="A29" s="1" t="s">
        <v>101</v>
      </c>
      <c r="B29" s="1" t="s">
        <v>102</v>
      </c>
      <c r="C29" s="1" t="s">
        <v>85</v>
      </c>
      <c r="D29" s="1" t="s">
        <v>86</v>
      </c>
      <c r="E29" s="13"/>
      <c r="F29" s="2">
        <v>67.75</v>
      </c>
      <c r="G29" s="2">
        <f t="shared" si="0"/>
        <v>27.1</v>
      </c>
      <c r="H29" s="5">
        <v>84.8</v>
      </c>
      <c r="I29" s="5">
        <f t="shared" si="1"/>
        <v>50.879999999999995</v>
      </c>
      <c r="J29" s="5">
        <f t="shared" si="2"/>
        <v>77.97999999999999</v>
      </c>
      <c r="K29" s="6">
        <v>2</v>
      </c>
    </row>
    <row r="30" spans="1:11" s="7" customFormat="1" ht="23.25" customHeight="1">
      <c r="A30" s="1" t="s">
        <v>87</v>
      </c>
      <c r="B30" s="1" t="s">
        <v>88</v>
      </c>
      <c r="C30" s="1" t="s">
        <v>85</v>
      </c>
      <c r="D30" s="1" t="s">
        <v>86</v>
      </c>
      <c r="E30" s="13"/>
      <c r="F30" s="2">
        <v>70.75</v>
      </c>
      <c r="G30" s="2">
        <f t="shared" si="0"/>
        <v>28.3</v>
      </c>
      <c r="H30" s="5">
        <v>82.4</v>
      </c>
      <c r="I30" s="5">
        <f t="shared" si="1"/>
        <v>49.440000000000005</v>
      </c>
      <c r="J30" s="5">
        <f t="shared" si="2"/>
        <v>77.74000000000001</v>
      </c>
      <c r="K30" s="6">
        <v>3</v>
      </c>
    </row>
    <row r="31" spans="1:11" s="7" customFormat="1" ht="23.25" customHeight="1">
      <c r="A31" s="1" t="s">
        <v>91</v>
      </c>
      <c r="B31" s="1" t="s">
        <v>92</v>
      </c>
      <c r="C31" s="1" t="s">
        <v>85</v>
      </c>
      <c r="D31" s="1" t="s">
        <v>86</v>
      </c>
      <c r="E31" s="13"/>
      <c r="F31" s="2">
        <v>70.25</v>
      </c>
      <c r="G31" s="2">
        <f t="shared" si="0"/>
        <v>28.1</v>
      </c>
      <c r="H31" s="5">
        <v>82.2</v>
      </c>
      <c r="I31" s="5">
        <f t="shared" si="1"/>
        <v>49.32</v>
      </c>
      <c r="J31" s="5">
        <f t="shared" si="2"/>
        <v>77.42</v>
      </c>
      <c r="K31" s="6">
        <v>4</v>
      </c>
    </row>
    <row r="32" spans="1:11" s="7" customFormat="1" ht="23.25" customHeight="1">
      <c r="A32" s="1" t="s">
        <v>89</v>
      </c>
      <c r="B32" s="1" t="s">
        <v>90</v>
      </c>
      <c r="C32" s="1" t="s">
        <v>85</v>
      </c>
      <c r="D32" s="1" t="s">
        <v>86</v>
      </c>
      <c r="E32" s="13"/>
      <c r="F32" s="2">
        <v>70.5</v>
      </c>
      <c r="G32" s="2">
        <f t="shared" si="0"/>
        <v>28.200000000000003</v>
      </c>
      <c r="H32" s="5">
        <v>82</v>
      </c>
      <c r="I32" s="5">
        <f t="shared" si="1"/>
        <v>49.199999999999996</v>
      </c>
      <c r="J32" s="5">
        <f t="shared" si="2"/>
        <v>77.4</v>
      </c>
      <c r="K32" s="6">
        <v>5</v>
      </c>
    </row>
    <row r="33" spans="1:11" ht="23.25" customHeight="1">
      <c r="A33" s="1" t="s">
        <v>99</v>
      </c>
      <c r="B33" s="1" t="s">
        <v>100</v>
      </c>
      <c r="C33" s="1" t="s">
        <v>85</v>
      </c>
      <c r="D33" s="1" t="s">
        <v>86</v>
      </c>
      <c r="E33" s="13"/>
      <c r="F33" s="2">
        <v>67.75</v>
      </c>
      <c r="G33" s="2">
        <f t="shared" si="0"/>
        <v>27.1</v>
      </c>
      <c r="H33" s="5">
        <v>83.8</v>
      </c>
      <c r="I33" s="5">
        <f t="shared" si="1"/>
        <v>50.279999999999994</v>
      </c>
      <c r="J33" s="5">
        <f t="shared" si="2"/>
        <v>77.38</v>
      </c>
      <c r="K33" s="6">
        <v>6</v>
      </c>
    </row>
    <row r="34" spans="1:11" ht="23.25" customHeight="1">
      <c r="A34" s="1" t="s">
        <v>97</v>
      </c>
      <c r="B34" s="1" t="s">
        <v>98</v>
      </c>
      <c r="C34" s="1" t="s">
        <v>85</v>
      </c>
      <c r="D34" s="1" t="s">
        <v>86</v>
      </c>
      <c r="E34" s="13"/>
      <c r="F34" s="2">
        <v>67.75</v>
      </c>
      <c r="G34" s="2">
        <f t="shared" si="0"/>
        <v>27.1</v>
      </c>
      <c r="H34" s="5">
        <v>82.6</v>
      </c>
      <c r="I34" s="5">
        <f t="shared" si="1"/>
        <v>49.559999999999995</v>
      </c>
      <c r="J34" s="5">
        <f t="shared" si="2"/>
        <v>76.66</v>
      </c>
      <c r="K34" s="6">
        <v>7</v>
      </c>
    </row>
    <row r="35" spans="1:11" ht="23.25" customHeight="1">
      <c r="A35" s="1" t="s">
        <v>83</v>
      </c>
      <c r="B35" s="1" t="s">
        <v>84</v>
      </c>
      <c r="C35" s="1" t="s">
        <v>85</v>
      </c>
      <c r="D35" s="1" t="s">
        <v>86</v>
      </c>
      <c r="E35" s="13"/>
      <c r="F35" s="2">
        <v>72.5</v>
      </c>
      <c r="G35" s="2">
        <f t="shared" si="0"/>
        <v>29</v>
      </c>
      <c r="H35" s="5">
        <v>79.2</v>
      </c>
      <c r="I35" s="5">
        <f t="shared" si="1"/>
        <v>47.52</v>
      </c>
      <c r="J35" s="5">
        <f t="shared" si="2"/>
        <v>76.52000000000001</v>
      </c>
      <c r="K35" s="6">
        <v>8</v>
      </c>
    </row>
    <row r="36" spans="1:11" ht="23.25" customHeight="1">
      <c r="A36" s="1" t="s">
        <v>105</v>
      </c>
      <c r="B36" s="1" t="s">
        <v>106</v>
      </c>
      <c r="C36" s="1" t="s">
        <v>85</v>
      </c>
      <c r="D36" s="1" t="s">
        <v>86</v>
      </c>
      <c r="E36" s="13"/>
      <c r="F36" s="2">
        <v>67.5</v>
      </c>
      <c r="G36" s="2">
        <f t="shared" si="0"/>
        <v>27</v>
      </c>
      <c r="H36" s="5">
        <v>81.6</v>
      </c>
      <c r="I36" s="5">
        <f t="shared" si="1"/>
        <v>48.959999999999994</v>
      </c>
      <c r="J36" s="5">
        <f t="shared" si="2"/>
        <v>75.96</v>
      </c>
      <c r="K36" s="6">
        <v>9</v>
      </c>
    </row>
    <row r="37" spans="1:11" ht="23.25" customHeight="1">
      <c r="A37" s="1" t="s">
        <v>107</v>
      </c>
      <c r="B37" s="1" t="s">
        <v>108</v>
      </c>
      <c r="C37" s="1" t="s">
        <v>85</v>
      </c>
      <c r="D37" s="1" t="s">
        <v>86</v>
      </c>
      <c r="E37" s="13"/>
      <c r="F37" s="2">
        <v>67.5</v>
      </c>
      <c r="G37" s="2">
        <f t="shared" si="0"/>
        <v>27</v>
      </c>
      <c r="H37" s="5">
        <v>81.4</v>
      </c>
      <c r="I37" s="5">
        <f t="shared" si="1"/>
        <v>48.84</v>
      </c>
      <c r="J37" s="5">
        <f t="shared" si="2"/>
        <v>75.84</v>
      </c>
      <c r="K37" s="6">
        <v>10</v>
      </c>
    </row>
    <row r="38" spans="1:11" ht="23.25" customHeight="1">
      <c r="A38" s="1" t="s">
        <v>109</v>
      </c>
      <c r="B38" s="1" t="s">
        <v>110</v>
      </c>
      <c r="C38" s="1" t="s">
        <v>85</v>
      </c>
      <c r="D38" s="1" t="s">
        <v>86</v>
      </c>
      <c r="E38" s="13"/>
      <c r="F38" s="2">
        <v>67</v>
      </c>
      <c r="G38" s="2">
        <f t="shared" si="0"/>
        <v>26.8</v>
      </c>
      <c r="H38" s="5">
        <v>81.6</v>
      </c>
      <c r="I38" s="5">
        <f t="shared" si="1"/>
        <v>48.959999999999994</v>
      </c>
      <c r="J38" s="5">
        <f t="shared" si="2"/>
        <v>75.75999999999999</v>
      </c>
      <c r="K38" s="6">
        <v>11</v>
      </c>
    </row>
    <row r="39" spans="1:11" ht="23.25" customHeight="1">
      <c r="A39" s="1" t="s">
        <v>95</v>
      </c>
      <c r="B39" s="1" t="s">
        <v>96</v>
      </c>
      <c r="C39" s="1" t="s">
        <v>85</v>
      </c>
      <c r="D39" s="1" t="s">
        <v>86</v>
      </c>
      <c r="E39" s="13"/>
      <c r="F39" s="2">
        <v>69</v>
      </c>
      <c r="G39" s="2">
        <f t="shared" si="0"/>
        <v>27.6</v>
      </c>
      <c r="H39" s="5">
        <v>80</v>
      </c>
      <c r="I39" s="5">
        <f t="shared" si="1"/>
        <v>48</v>
      </c>
      <c r="J39" s="5">
        <f t="shared" si="2"/>
        <v>75.6</v>
      </c>
      <c r="K39" s="6">
        <v>12</v>
      </c>
    </row>
    <row r="40" spans="1:11" ht="23.25" customHeight="1">
      <c r="A40" s="1" t="s">
        <v>103</v>
      </c>
      <c r="B40" s="1" t="s">
        <v>104</v>
      </c>
      <c r="C40" s="1" t="s">
        <v>85</v>
      </c>
      <c r="D40" s="1" t="s">
        <v>86</v>
      </c>
      <c r="E40" s="13"/>
      <c r="F40" s="2">
        <v>67.5</v>
      </c>
      <c r="G40" s="2">
        <f t="shared" si="0"/>
        <v>27</v>
      </c>
      <c r="H40" s="5">
        <v>80.4</v>
      </c>
      <c r="I40" s="5">
        <f t="shared" si="1"/>
        <v>48.24</v>
      </c>
      <c r="J40" s="5">
        <f t="shared" si="2"/>
        <v>75.24000000000001</v>
      </c>
      <c r="K40" s="6">
        <v>13</v>
      </c>
    </row>
    <row r="41" spans="1:11" ht="23.25" customHeight="1">
      <c r="A41" s="1" t="s">
        <v>113</v>
      </c>
      <c r="B41" s="1" t="s">
        <v>114</v>
      </c>
      <c r="C41" s="1" t="s">
        <v>85</v>
      </c>
      <c r="D41" s="1" t="s">
        <v>86</v>
      </c>
      <c r="E41" s="13"/>
      <c r="F41" s="2">
        <v>66</v>
      </c>
      <c r="G41" s="2">
        <f t="shared" si="0"/>
        <v>26.400000000000002</v>
      </c>
      <c r="H41" s="5">
        <v>80.4</v>
      </c>
      <c r="I41" s="5">
        <f t="shared" si="1"/>
        <v>48.24</v>
      </c>
      <c r="J41" s="5">
        <f t="shared" si="2"/>
        <v>74.64</v>
      </c>
      <c r="K41" s="6">
        <v>14</v>
      </c>
    </row>
    <row r="42" spans="1:11" ht="23.25" customHeight="1">
      <c r="A42" s="1" t="s">
        <v>111</v>
      </c>
      <c r="B42" s="1" t="s">
        <v>112</v>
      </c>
      <c r="C42" s="1" t="s">
        <v>85</v>
      </c>
      <c r="D42" s="1" t="s">
        <v>86</v>
      </c>
      <c r="E42" s="14"/>
      <c r="F42" s="2">
        <v>66.5</v>
      </c>
      <c r="G42" s="2">
        <f t="shared" si="0"/>
        <v>26.6</v>
      </c>
      <c r="H42" s="5">
        <v>0</v>
      </c>
      <c r="I42" s="5">
        <f t="shared" si="1"/>
        <v>0</v>
      </c>
      <c r="J42" s="5">
        <f t="shared" si="2"/>
        <v>26.6</v>
      </c>
      <c r="K42" s="6">
        <v>15</v>
      </c>
    </row>
    <row r="43" spans="1:11" s="7" customFormat="1" ht="23.25" customHeight="1">
      <c r="A43" s="1" t="s">
        <v>115</v>
      </c>
      <c r="B43" s="1" t="s">
        <v>116</v>
      </c>
      <c r="C43" s="1" t="s">
        <v>117</v>
      </c>
      <c r="D43" s="1" t="s">
        <v>118</v>
      </c>
      <c r="E43" s="12" t="s">
        <v>239</v>
      </c>
      <c r="F43" s="2">
        <v>66.25</v>
      </c>
      <c r="G43" s="2">
        <f t="shared" si="0"/>
        <v>26.5</v>
      </c>
      <c r="H43" s="5">
        <v>84.6</v>
      </c>
      <c r="I43" s="5">
        <f t="shared" si="1"/>
        <v>50.76</v>
      </c>
      <c r="J43" s="5">
        <f t="shared" si="2"/>
        <v>77.25999999999999</v>
      </c>
      <c r="K43" s="6">
        <v>1</v>
      </c>
    </row>
    <row r="44" spans="1:11" s="7" customFormat="1" ht="23.25" customHeight="1">
      <c r="A44" s="1" t="s">
        <v>119</v>
      </c>
      <c r="B44" s="1" t="s">
        <v>120</v>
      </c>
      <c r="C44" s="1" t="s">
        <v>117</v>
      </c>
      <c r="D44" s="1" t="s">
        <v>118</v>
      </c>
      <c r="E44" s="13"/>
      <c r="F44" s="2">
        <v>64</v>
      </c>
      <c r="G44" s="2">
        <f t="shared" si="0"/>
        <v>25.6</v>
      </c>
      <c r="H44" s="5">
        <v>81.4</v>
      </c>
      <c r="I44" s="5">
        <f t="shared" si="1"/>
        <v>48.84</v>
      </c>
      <c r="J44" s="5">
        <f t="shared" si="2"/>
        <v>74.44</v>
      </c>
      <c r="K44" s="6">
        <v>2</v>
      </c>
    </row>
    <row r="45" spans="1:11" ht="23.25" customHeight="1">
      <c r="A45" s="1" t="s">
        <v>121</v>
      </c>
      <c r="B45" s="1" t="s">
        <v>122</v>
      </c>
      <c r="C45" s="1" t="s">
        <v>117</v>
      </c>
      <c r="D45" s="1" t="s">
        <v>118</v>
      </c>
      <c r="E45" s="13"/>
      <c r="F45" s="2">
        <v>59</v>
      </c>
      <c r="G45" s="2">
        <f t="shared" si="0"/>
        <v>23.6</v>
      </c>
      <c r="H45" s="5">
        <v>82.6</v>
      </c>
      <c r="I45" s="5">
        <f t="shared" si="1"/>
        <v>49.559999999999995</v>
      </c>
      <c r="J45" s="5">
        <f t="shared" si="2"/>
        <v>73.16</v>
      </c>
      <c r="K45" s="6">
        <v>3</v>
      </c>
    </row>
    <row r="46" spans="1:11" ht="23.25" customHeight="1">
      <c r="A46" s="1" t="s">
        <v>127</v>
      </c>
      <c r="B46" s="1" t="s">
        <v>128</v>
      </c>
      <c r="C46" s="1" t="s">
        <v>117</v>
      </c>
      <c r="D46" s="1" t="s">
        <v>118</v>
      </c>
      <c r="E46" s="13"/>
      <c r="F46" s="2">
        <v>55.25</v>
      </c>
      <c r="G46" s="2">
        <f t="shared" si="0"/>
        <v>22.1</v>
      </c>
      <c r="H46" s="5">
        <v>82.4</v>
      </c>
      <c r="I46" s="5">
        <f t="shared" si="1"/>
        <v>49.440000000000005</v>
      </c>
      <c r="J46" s="5">
        <f t="shared" si="2"/>
        <v>71.54</v>
      </c>
      <c r="K46" s="6">
        <v>4</v>
      </c>
    </row>
    <row r="47" spans="1:11" ht="23.25" customHeight="1">
      <c r="A47" s="1" t="s">
        <v>125</v>
      </c>
      <c r="B47" s="1" t="s">
        <v>126</v>
      </c>
      <c r="C47" s="1" t="s">
        <v>117</v>
      </c>
      <c r="D47" s="1" t="s">
        <v>118</v>
      </c>
      <c r="E47" s="13"/>
      <c r="F47" s="2">
        <v>57.25</v>
      </c>
      <c r="G47" s="2">
        <f t="shared" si="0"/>
        <v>22.900000000000002</v>
      </c>
      <c r="H47" s="5">
        <v>80.8</v>
      </c>
      <c r="I47" s="5">
        <f t="shared" si="1"/>
        <v>48.48</v>
      </c>
      <c r="J47" s="5">
        <f t="shared" si="2"/>
        <v>71.38</v>
      </c>
      <c r="K47" s="6">
        <v>5</v>
      </c>
    </row>
    <row r="48" spans="1:11" ht="23.25" customHeight="1">
      <c r="A48" s="1" t="s">
        <v>123</v>
      </c>
      <c r="B48" s="1" t="s">
        <v>124</v>
      </c>
      <c r="C48" s="1" t="s">
        <v>117</v>
      </c>
      <c r="D48" s="1" t="s">
        <v>118</v>
      </c>
      <c r="E48" s="14"/>
      <c r="F48" s="2">
        <v>58</v>
      </c>
      <c r="G48" s="2">
        <f t="shared" si="0"/>
        <v>23.200000000000003</v>
      </c>
      <c r="H48" s="5">
        <v>76</v>
      </c>
      <c r="I48" s="5">
        <f t="shared" si="1"/>
        <v>45.6</v>
      </c>
      <c r="J48" s="5">
        <f t="shared" si="2"/>
        <v>68.80000000000001</v>
      </c>
      <c r="K48" s="6">
        <v>6</v>
      </c>
    </row>
    <row r="49" spans="1:11" s="7" customFormat="1" ht="23.25" customHeight="1">
      <c r="A49" s="1" t="s">
        <v>133</v>
      </c>
      <c r="B49" s="1" t="s">
        <v>134</v>
      </c>
      <c r="C49" s="1" t="s">
        <v>131</v>
      </c>
      <c r="D49" s="1" t="s">
        <v>132</v>
      </c>
      <c r="E49" s="12" t="s">
        <v>238</v>
      </c>
      <c r="F49" s="2">
        <v>67.5</v>
      </c>
      <c r="G49" s="2">
        <f t="shared" si="0"/>
        <v>27</v>
      </c>
      <c r="H49" s="5">
        <v>83.6</v>
      </c>
      <c r="I49" s="5">
        <f t="shared" si="1"/>
        <v>50.16</v>
      </c>
      <c r="J49" s="5">
        <f t="shared" si="2"/>
        <v>77.16</v>
      </c>
      <c r="K49" s="6">
        <v>1</v>
      </c>
    </row>
    <row r="50" spans="1:11" s="7" customFormat="1" ht="23.25" customHeight="1">
      <c r="A50" s="1" t="s">
        <v>137</v>
      </c>
      <c r="B50" s="1" t="s">
        <v>138</v>
      </c>
      <c r="C50" s="1" t="s">
        <v>131</v>
      </c>
      <c r="D50" s="1" t="s">
        <v>132</v>
      </c>
      <c r="E50" s="13"/>
      <c r="F50" s="2">
        <v>64.5</v>
      </c>
      <c r="G50" s="2">
        <f t="shared" si="0"/>
        <v>25.8</v>
      </c>
      <c r="H50" s="5">
        <v>83.6</v>
      </c>
      <c r="I50" s="5">
        <f t="shared" si="1"/>
        <v>50.16</v>
      </c>
      <c r="J50" s="5">
        <f t="shared" si="2"/>
        <v>75.96</v>
      </c>
      <c r="K50" s="6">
        <v>2</v>
      </c>
    </row>
    <row r="51" spans="1:11" s="7" customFormat="1" ht="23.25" customHeight="1">
      <c r="A51" s="1" t="s">
        <v>18</v>
      </c>
      <c r="B51" s="1" t="s">
        <v>19</v>
      </c>
      <c r="C51" s="1" t="s">
        <v>131</v>
      </c>
      <c r="D51" s="1" t="s">
        <v>132</v>
      </c>
      <c r="E51" s="13"/>
      <c r="F51" s="2">
        <v>62</v>
      </c>
      <c r="G51" s="2">
        <f t="shared" si="0"/>
        <v>24.8</v>
      </c>
      <c r="H51" s="5">
        <v>83.4</v>
      </c>
      <c r="I51" s="5">
        <f t="shared" si="1"/>
        <v>50.04</v>
      </c>
      <c r="J51" s="5">
        <f t="shared" si="2"/>
        <v>74.84</v>
      </c>
      <c r="K51" s="6">
        <v>3</v>
      </c>
    </row>
    <row r="52" spans="1:11" ht="23.25" customHeight="1">
      <c r="A52" s="1" t="s">
        <v>139</v>
      </c>
      <c r="B52" s="1" t="s">
        <v>140</v>
      </c>
      <c r="C52" s="1" t="s">
        <v>131</v>
      </c>
      <c r="D52" s="1" t="s">
        <v>132</v>
      </c>
      <c r="E52" s="13"/>
      <c r="F52" s="2">
        <v>63.75</v>
      </c>
      <c r="G52" s="2">
        <f t="shared" si="0"/>
        <v>25.5</v>
      </c>
      <c r="H52" s="5">
        <v>81.2</v>
      </c>
      <c r="I52" s="5">
        <f t="shared" si="1"/>
        <v>48.72</v>
      </c>
      <c r="J52" s="5">
        <f t="shared" si="2"/>
        <v>74.22</v>
      </c>
      <c r="K52" s="6">
        <v>4</v>
      </c>
    </row>
    <row r="53" spans="1:11" ht="23.25" customHeight="1">
      <c r="A53" s="1" t="s">
        <v>141</v>
      </c>
      <c r="B53" s="1" t="s">
        <v>142</v>
      </c>
      <c r="C53" s="1" t="s">
        <v>131</v>
      </c>
      <c r="D53" s="1" t="s">
        <v>132</v>
      </c>
      <c r="E53" s="13"/>
      <c r="F53" s="2">
        <v>63.75</v>
      </c>
      <c r="G53" s="2">
        <f t="shared" si="0"/>
        <v>25.5</v>
      </c>
      <c r="H53" s="5">
        <v>81</v>
      </c>
      <c r="I53" s="5">
        <f t="shared" si="1"/>
        <v>48.6</v>
      </c>
      <c r="J53" s="5">
        <f t="shared" si="2"/>
        <v>74.1</v>
      </c>
      <c r="K53" s="6">
        <v>5</v>
      </c>
    </row>
    <row r="54" spans="1:11" ht="23.25" customHeight="1">
      <c r="A54" s="1" t="s">
        <v>14</v>
      </c>
      <c r="B54" s="1" t="s">
        <v>15</v>
      </c>
      <c r="C54" s="1" t="s">
        <v>131</v>
      </c>
      <c r="D54" s="1" t="s">
        <v>132</v>
      </c>
      <c r="E54" s="13"/>
      <c r="F54" s="2">
        <v>62.5</v>
      </c>
      <c r="G54" s="2">
        <f t="shared" si="0"/>
        <v>25</v>
      </c>
      <c r="H54" s="5">
        <v>80.6</v>
      </c>
      <c r="I54" s="5">
        <f t="shared" si="1"/>
        <v>48.35999999999999</v>
      </c>
      <c r="J54" s="5">
        <f t="shared" si="2"/>
        <v>73.35999999999999</v>
      </c>
      <c r="K54" s="6">
        <v>6</v>
      </c>
    </row>
    <row r="55" spans="1:11" ht="23.25" customHeight="1">
      <c r="A55" s="1" t="s">
        <v>129</v>
      </c>
      <c r="B55" s="1" t="s">
        <v>130</v>
      </c>
      <c r="C55" s="1" t="s">
        <v>131</v>
      </c>
      <c r="D55" s="1" t="s">
        <v>132</v>
      </c>
      <c r="E55" s="13"/>
      <c r="F55" s="2">
        <v>74.75</v>
      </c>
      <c r="G55" s="2">
        <f t="shared" si="0"/>
        <v>29.900000000000002</v>
      </c>
      <c r="H55" s="5">
        <v>0</v>
      </c>
      <c r="I55" s="5">
        <f t="shared" si="1"/>
        <v>0</v>
      </c>
      <c r="J55" s="5">
        <f t="shared" si="2"/>
        <v>29.900000000000002</v>
      </c>
      <c r="K55" s="6">
        <v>7</v>
      </c>
    </row>
    <row r="56" spans="1:11" s="9" customFormat="1" ht="23.25" customHeight="1">
      <c r="A56" s="1" t="s">
        <v>135</v>
      </c>
      <c r="B56" s="1" t="s">
        <v>136</v>
      </c>
      <c r="C56" s="1" t="s">
        <v>131</v>
      </c>
      <c r="D56" s="1" t="s">
        <v>132</v>
      </c>
      <c r="E56" s="13"/>
      <c r="F56" s="2">
        <v>67.25</v>
      </c>
      <c r="G56" s="2">
        <f t="shared" si="0"/>
        <v>26.900000000000002</v>
      </c>
      <c r="H56" s="5">
        <v>0</v>
      </c>
      <c r="I56" s="5">
        <f t="shared" si="1"/>
        <v>0</v>
      </c>
      <c r="J56" s="5">
        <f t="shared" si="2"/>
        <v>26.900000000000002</v>
      </c>
      <c r="K56" s="6">
        <v>8</v>
      </c>
    </row>
    <row r="57" spans="1:11" s="9" customFormat="1" ht="23.25" customHeight="1">
      <c r="A57" s="1" t="s">
        <v>143</v>
      </c>
      <c r="B57" s="1" t="s">
        <v>144</v>
      </c>
      <c r="C57" s="1" t="s">
        <v>131</v>
      </c>
      <c r="D57" s="1" t="s">
        <v>132</v>
      </c>
      <c r="E57" s="13"/>
      <c r="F57" s="2">
        <v>63.5</v>
      </c>
      <c r="G57" s="2">
        <f t="shared" si="0"/>
        <v>25.400000000000002</v>
      </c>
      <c r="H57" s="5">
        <v>0</v>
      </c>
      <c r="I57" s="5">
        <f t="shared" si="1"/>
        <v>0</v>
      </c>
      <c r="J57" s="5">
        <f t="shared" si="2"/>
        <v>25.400000000000002</v>
      </c>
      <c r="K57" s="6">
        <v>9</v>
      </c>
    </row>
    <row r="58" spans="1:11" s="9" customFormat="1" ht="23.25" customHeight="1">
      <c r="A58" s="1" t="s">
        <v>16</v>
      </c>
      <c r="B58" s="1" t="s">
        <v>17</v>
      </c>
      <c r="C58" s="1" t="s">
        <v>131</v>
      </c>
      <c r="D58" s="1" t="s">
        <v>132</v>
      </c>
      <c r="E58" s="14"/>
      <c r="F58" s="2">
        <v>62</v>
      </c>
      <c r="G58" s="2">
        <f t="shared" si="0"/>
        <v>24.8</v>
      </c>
      <c r="H58" s="5">
        <v>0</v>
      </c>
      <c r="I58" s="5">
        <f t="shared" si="1"/>
        <v>0</v>
      </c>
      <c r="J58" s="5">
        <f t="shared" si="2"/>
        <v>24.8</v>
      </c>
      <c r="K58" s="6">
        <v>10</v>
      </c>
    </row>
    <row r="59" spans="1:11" s="7" customFormat="1" ht="23.25" customHeight="1">
      <c r="A59" s="1" t="s">
        <v>145</v>
      </c>
      <c r="B59" s="1" t="s">
        <v>146</v>
      </c>
      <c r="C59" s="1" t="s">
        <v>147</v>
      </c>
      <c r="D59" s="1" t="s">
        <v>148</v>
      </c>
      <c r="E59" s="12" t="s">
        <v>238</v>
      </c>
      <c r="F59" s="2">
        <v>73.25</v>
      </c>
      <c r="G59" s="2">
        <f t="shared" si="0"/>
        <v>29.3</v>
      </c>
      <c r="H59" s="5">
        <v>83.6</v>
      </c>
      <c r="I59" s="5">
        <f t="shared" si="1"/>
        <v>50.16</v>
      </c>
      <c r="J59" s="5">
        <f t="shared" si="2"/>
        <v>79.46</v>
      </c>
      <c r="K59" s="6">
        <v>1</v>
      </c>
    </row>
    <row r="60" spans="1:11" s="7" customFormat="1" ht="23.25" customHeight="1">
      <c r="A60" s="1" t="s">
        <v>151</v>
      </c>
      <c r="B60" s="1" t="s">
        <v>152</v>
      </c>
      <c r="C60" s="1" t="s">
        <v>147</v>
      </c>
      <c r="D60" s="1" t="s">
        <v>148</v>
      </c>
      <c r="E60" s="13"/>
      <c r="F60" s="2">
        <v>70.5</v>
      </c>
      <c r="G60" s="2">
        <f t="shared" si="0"/>
        <v>28.200000000000003</v>
      </c>
      <c r="H60" s="5">
        <v>85.4</v>
      </c>
      <c r="I60" s="5">
        <f t="shared" si="1"/>
        <v>51.24</v>
      </c>
      <c r="J60" s="5">
        <f t="shared" si="2"/>
        <v>79.44</v>
      </c>
      <c r="K60" s="6">
        <v>2</v>
      </c>
    </row>
    <row r="61" spans="1:11" s="7" customFormat="1" ht="23.25" customHeight="1">
      <c r="A61" s="1" t="s">
        <v>149</v>
      </c>
      <c r="B61" s="1" t="s">
        <v>150</v>
      </c>
      <c r="C61" s="1" t="s">
        <v>147</v>
      </c>
      <c r="D61" s="1" t="s">
        <v>148</v>
      </c>
      <c r="E61" s="13"/>
      <c r="F61" s="2">
        <v>71.75</v>
      </c>
      <c r="G61" s="2">
        <f t="shared" si="0"/>
        <v>28.700000000000003</v>
      </c>
      <c r="H61" s="5">
        <v>82.4</v>
      </c>
      <c r="I61" s="5">
        <f t="shared" si="1"/>
        <v>49.440000000000005</v>
      </c>
      <c r="J61" s="5">
        <f t="shared" si="2"/>
        <v>78.14000000000001</v>
      </c>
      <c r="K61" s="6">
        <v>3</v>
      </c>
    </row>
    <row r="62" spans="1:11" ht="23.25" customHeight="1">
      <c r="A62" s="1" t="s">
        <v>157</v>
      </c>
      <c r="B62" s="1" t="s">
        <v>158</v>
      </c>
      <c r="C62" s="1" t="s">
        <v>147</v>
      </c>
      <c r="D62" s="1" t="s">
        <v>148</v>
      </c>
      <c r="E62" s="13"/>
      <c r="F62" s="2">
        <v>65.5</v>
      </c>
      <c r="G62" s="2">
        <f t="shared" si="0"/>
        <v>26.200000000000003</v>
      </c>
      <c r="H62" s="5">
        <v>82</v>
      </c>
      <c r="I62" s="5">
        <f t="shared" si="1"/>
        <v>49.199999999999996</v>
      </c>
      <c r="J62" s="5">
        <f t="shared" si="2"/>
        <v>75.4</v>
      </c>
      <c r="K62" s="6">
        <v>4</v>
      </c>
    </row>
    <row r="63" spans="1:11" ht="23.25" customHeight="1">
      <c r="A63" s="1" t="s">
        <v>155</v>
      </c>
      <c r="B63" s="1" t="s">
        <v>156</v>
      </c>
      <c r="C63" s="1" t="s">
        <v>147</v>
      </c>
      <c r="D63" s="1" t="s">
        <v>148</v>
      </c>
      <c r="E63" s="13"/>
      <c r="F63" s="2">
        <v>67</v>
      </c>
      <c r="G63" s="2">
        <f t="shared" si="0"/>
        <v>26.8</v>
      </c>
      <c r="H63" s="5">
        <v>80.2</v>
      </c>
      <c r="I63" s="5">
        <f t="shared" si="1"/>
        <v>48.12</v>
      </c>
      <c r="J63" s="5">
        <f t="shared" si="2"/>
        <v>74.92</v>
      </c>
      <c r="K63" s="6">
        <v>5</v>
      </c>
    </row>
    <row r="64" spans="1:11" ht="23.25" customHeight="1">
      <c r="A64" s="1" t="s">
        <v>24</v>
      </c>
      <c r="B64" s="1" t="s">
        <v>25</v>
      </c>
      <c r="C64" s="1" t="s">
        <v>147</v>
      </c>
      <c r="D64" s="1" t="s">
        <v>148</v>
      </c>
      <c r="E64" s="13"/>
      <c r="F64" s="2">
        <v>63</v>
      </c>
      <c r="G64" s="2">
        <f t="shared" si="0"/>
        <v>25.200000000000003</v>
      </c>
      <c r="H64" s="5">
        <v>81.6</v>
      </c>
      <c r="I64" s="5">
        <f t="shared" si="1"/>
        <v>48.959999999999994</v>
      </c>
      <c r="J64" s="5">
        <f t="shared" si="2"/>
        <v>74.16</v>
      </c>
      <c r="K64" s="6">
        <v>6</v>
      </c>
    </row>
    <row r="65" spans="1:11" s="9" customFormat="1" ht="23.25" customHeight="1">
      <c r="A65" s="1" t="s">
        <v>22</v>
      </c>
      <c r="B65" s="1" t="s">
        <v>23</v>
      </c>
      <c r="C65" s="1" t="s">
        <v>147</v>
      </c>
      <c r="D65" s="1" t="s">
        <v>148</v>
      </c>
      <c r="E65" s="13"/>
      <c r="F65" s="2">
        <v>63</v>
      </c>
      <c r="G65" s="2">
        <f t="shared" si="0"/>
        <v>25.200000000000003</v>
      </c>
      <c r="H65" s="5">
        <v>79</v>
      </c>
      <c r="I65" s="5">
        <f t="shared" si="1"/>
        <v>47.4</v>
      </c>
      <c r="J65" s="5">
        <f t="shared" si="2"/>
        <v>72.6</v>
      </c>
      <c r="K65" s="6">
        <v>7</v>
      </c>
    </row>
    <row r="66" spans="1:11" s="9" customFormat="1" ht="23.25" customHeight="1">
      <c r="A66" s="1" t="s">
        <v>153</v>
      </c>
      <c r="B66" s="1" t="s">
        <v>154</v>
      </c>
      <c r="C66" s="1" t="s">
        <v>147</v>
      </c>
      <c r="D66" s="1" t="s">
        <v>148</v>
      </c>
      <c r="E66" s="13"/>
      <c r="F66" s="2">
        <v>68.75</v>
      </c>
      <c r="G66" s="2">
        <f t="shared" si="0"/>
        <v>27.5</v>
      </c>
      <c r="H66" s="5">
        <v>0</v>
      </c>
      <c r="I66" s="5">
        <f t="shared" si="1"/>
        <v>0</v>
      </c>
      <c r="J66" s="5">
        <f t="shared" si="2"/>
        <v>27.5</v>
      </c>
      <c r="K66" s="6">
        <v>8</v>
      </c>
    </row>
    <row r="67" spans="1:11" s="9" customFormat="1" ht="23.25" customHeight="1">
      <c r="A67" s="1" t="s">
        <v>20</v>
      </c>
      <c r="B67" s="1" t="s">
        <v>21</v>
      </c>
      <c r="C67" s="1" t="s">
        <v>147</v>
      </c>
      <c r="D67" s="1" t="s">
        <v>148</v>
      </c>
      <c r="E67" s="14"/>
      <c r="F67" s="2">
        <v>64.25</v>
      </c>
      <c r="G67" s="2">
        <f t="shared" si="0"/>
        <v>25.700000000000003</v>
      </c>
      <c r="H67" s="5">
        <v>0</v>
      </c>
      <c r="I67" s="5">
        <f t="shared" si="1"/>
        <v>0</v>
      </c>
      <c r="J67" s="5">
        <f t="shared" si="2"/>
        <v>25.700000000000003</v>
      </c>
      <c r="K67" s="6">
        <v>9</v>
      </c>
    </row>
    <row r="68" spans="1:11" s="7" customFormat="1" ht="23.25" customHeight="1">
      <c r="A68" s="1" t="s">
        <v>167</v>
      </c>
      <c r="B68" s="1" t="s">
        <v>168</v>
      </c>
      <c r="C68" s="1" t="s">
        <v>161</v>
      </c>
      <c r="D68" s="1" t="s">
        <v>162</v>
      </c>
      <c r="E68" s="12" t="s">
        <v>239</v>
      </c>
      <c r="F68" s="2">
        <v>70</v>
      </c>
      <c r="G68" s="2">
        <f aca="true" t="shared" si="3" ref="G68:G103">F68*0.4</f>
        <v>28</v>
      </c>
      <c r="H68" s="5">
        <v>88</v>
      </c>
      <c r="I68" s="5">
        <f aca="true" t="shared" si="4" ref="I68:I103">H68*0.6</f>
        <v>52.8</v>
      </c>
      <c r="J68" s="5">
        <f aca="true" t="shared" si="5" ref="J68:J103">G68+I68</f>
        <v>80.8</v>
      </c>
      <c r="K68" s="6">
        <v>1</v>
      </c>
    </row>
    <row r="69" spans="1:11" s="7" customFormat="1" ht="23.25" customHeight="1">
      <c r="A69" s="1" t="s">
        <v>163</v>
      </c>
      <c r="B69" s="1" t="s">
        <v>164</v>
      </c>
      <c r="C69" s="1" t="s">
        <v>161</v>
      </c>
      <c r="D69" s="1" t="s">
        <v>162</v>
      </c>
      <c r="E69" s="13"/>
      <c r="F69" s="2">
        <v>71</v>
      </c>
      <c r="G69" s="2">
        <f t="shared" si="3"/>
        <v>28.400000000000002</v>
      </c>
      <c r="H69" s="5">
        <v>86</v>
      </c>
      <c r="I69" s="5">
        <f t="shared" si="4"/>
        <v>51.6</v>
      </c>
      <c r="J69" s="5">
        <f t="shared" si="5"/>
        <v>80</v>
      </c>
      <c r="K69" s="6">
        <v>2</v>
      </c>
    </row>
    <row r="70" spans="1:11" ht="23.25" customHeight="1">
      <c r="A70" s="1" t="s">
        <v>165</v>
      </c>
      <c r="B70" s="1" t="s">
        <v>166</v>
      </c>
      <c r="C70" s="1" t="s">
        <v>161</v>
      </c>
      <c r="D70" s="1" t="s">
        <v>162</v>
      </c>
      <c r="E70" s="13"/>
      <c r="F70" s="2">
        <v>70</v>
      </c>
      <c r="G70" s="2">
        <f t="shared" si="3"/>
        <v>28</v>
      </c>
      <c r="H70" s="5">
        <v>86.2</v>
      </c>
      <c r="I70" s="5">
        <f t="shared" si="4"/>
        <v>51.72</v>
      </c>
      <c r="J70" s="5">
        <f t="shared" si="5"/>
        <v>79.72</v>
      </c>
      <c r="K70" s="6">
        <v>3</v>
      </c>
    </row>
    <row r="71" spans="1:11" ht="23.25" customHeight="1">
      <c r="A71" s="1" t="s">
        <v>171</v>
      </c>
      <c r="B71" s="1" t="s">
        <v>172</v>
      </c>
      <c r="C71" s="1" t="s">
        <v>161</v>
      </c>
      <c r="D71" s="1" t="s">
        <v>162</v>
      </c>
      <c r="E71" s="13"/>
      <c r="F71" s="2">
        <v>68.5</v>
      </c>
      <c r="G71" s="2">
        <f t="shared" si="3"/>
        <v>27.400000000000002</v>
      </c>
      <c r="H71" s="5">
        <v>86</v>
      </c>
      <c r="I71" s="5">
        <f t="shared" si="4"/>
        <v>51.6</v>
      </c>
      <c r="J71" s="5">
        <f t="shared" si="5"/>
        <v>79</v>
      </c>
      <c r="K71" s="6">
        <v>4</v>
      </c>
    </row>
    <row r="72" spans="1:11" ht="23.25" customHeight="1">
      <c r="A72" s="1" t="s">
        <v>159</v>
      </c>
      <c r="B72" s="1" t="s">
        <v>160</v>
      </c>
      <c r="C72" s="1" t="s">
        <v>161</v>
      </c>
      <c r="D72" s="1" t="s">
        <v>162</v>
      </c>
      <c r="E72" s="13"/>
      <c r="F72" s="2">
        <v>71.75</v>
      </c>
      <c r="G72" s="2">
        <f t="shared" si="3"/>
        <v>28.700000000000003</v>
      </c>
      <c r="H72" s="5">
        <v>82.6</v>
      </c>
      <c r="I72" s="5">
        <f t="shared" si="4"/>
        <v>49.559999999999995</v>
      </c>
      <c r="J72" s="5">
        <f t="shared" si="5"/>
        <v>78.25999999999999</v>
      </c>
      <c r="K72" s="6">
        <v>5</v>
      </c>
    </row>
    <row r="73" spans="1:11" ht="23.25" customHeight="1">
      <c r="A73" s="1" t="s">
        <v>169</v>
      </c>
      <c r="B73" s="1" t="s">
        <v>170</v>
      </c>
      <c r="C73" s="1" t="s">
        <v>161</v>
      </c>
      <c r="D73" s="1" t="s">
        <v>162</v>
      </c>
      <c r="E73" s="14"/>
      <c r="F73" s="2">
        <v>68.75</v>
      </c>
      <c r="G73" s="2">
        <f t="shared" si="3"/>
        <v>27.5</v>
      </c>
      <c r="H73" s="5">
        <v>0</v>
      </c>
      <c r="I73" s="5">
        <f t="shared" si="4"/>
        <v>0</v>
      </c>
      <c r="J73" s="5">
        <f t="shared" si="5"/>
        <v>27.5</v>
      </c>
      <c r="K73" s="6">
        <v>6</v>
      </c>
    </row>
    <row r="74" spans="1:11" s="7" customFormat="1" ht="23.25" customHeight="1">
      <c r="A74" s="1" t="s">
        <v>173</v>
      </c>
      <c r="B74" s="1" t="s">
        <v>174</v>
      </c>
      <c r="C74" s="1" t="s">
        <v>175</v>
      </c>
      <c r="D74" s="1" t="s">
        <v>176</v>
      </c>
      <c r="E74" s="12" t="s">
        <v>245</v>
      </c>
      <c r="F74" s="2">
        <v>68</v>
      </c>
      <c r="G74" s="2">
        <f t="shared" si="3"/>
        <v>27.200000000000003</v>
      </c>
      <c r="H74" s="5">
        <v>83.4</v>
      </c>
      <c r="I74" s="5">
        <f t="shared" si="4"/>
        <v>50.04</v>
      </c>
      <c r="J74" s="5">
        <f t="shared" si="5"/>
        <v>77.24000000000001</v>
      </c>
      <c r="K74" s="6">
        <v>1</v>
      </c>
    </row>
    <row r="75" spans="1:11" ht="23.25" customHeight="1">
      <c r="A75" s="1" t="s">
        <v>177</v>
      </c>
      <c r="B75" s="1" t="s">
        <v>178</v>
      </c>
      <c r="C75" s="1" t="s">
        <v>175</v>
      </c>
      <c r="D75" s="1" t="s">
        <v>176</v>
      </c>
      <c r="E75" s="13"/>
      <c r="F75" s="2">
        <v>67.75</v>
      </c>
      <c r="G75" s="2">
        <f t="shared" si="3"/>
        <v>27.1</v>
      </c>
      <c r="H75" s="5">
        <v>82</v>
      </c>
      <c r="I75" s="5">
        <f t="shared" si="4"/>
        <v>49.199999999999996</v>
      </c>
      <c r="J75" s="5">
        <f t="shared" si="5"/>
        <v>76.3</v>
      </c>
      <c r="K75" s="6">
        <v>2</v>
      </c>
    </row>
    <row r="76" spans="1:11" ht="23.25" customHeight="1">
      <c r="A76" s="1" t="s">
        <v>179</v>
      </c>
      <c r="B76" s="1" t="s">
        <v>180</v>
      </c>
      <c r="C76" s="1" t="s">
        <v>175</v>
      </c>
      <c r="D76" s="1" t="s">
        <v>176</v>
      </c>
      <c r="E76" s="14"/>
      <c r="F76" s="2">
        <v>67.25</v>
      </c>
      <c r="G76" s="2">
        <f t="shared" si="3"/>
        <v>26.900000000000002</v>
      </c>
      <c r="H76" s="5">
        <v>78</v>
      </c>
      <c r="I76" s="5">
        <f t="shared" si="4"/>
        <v>46.8</v>
      </c>
      <c r="J76" s="5">
        <f t="shared" si="5"/>
        <v>73.7</v>
      </c>
      <c r="K76" s="6">
        <v>3</v>
      </c>
    </row>
    <row r="77" spans="1:11" s="7" customFormat="1" ht="23.25" customHeight="1">
      <c r="A77" s="1" t="s">
        <v>181</v>
      </c>
      <c r="B77" s="1" t="s">
        <v>182</v>
      </c>
      <c r="C77" s="1" t="s">
        <v>183</v>
      </c>
      <c r="D77" s="1" t="s">
        <v>184</v>
      </c>
      <c r="E77" s="12" t="s">
        <v>245</v>
      </c>
      <c r="F77" s="2">
        <v>69.5</v>
      </c>
      <c r="G77" s="2">
        <f t="shared" si="3"/>
        <v>27.8</v>
      </c>
      <c r="H77" s="5">
        <v>82.8</v>
      </c>
      <c r="I77" s="5">
        <f t="shared" si="4"/>
        <v>49.68</v>
      </c>
      <c r="J77" s="5">
        <f t="shared" si="5"/>
        <v>77.48</v>
      </c>
      <c r="K77" s="6">
        <v>1</v>
      </c>
    </row>
    <row r="78" spans="1:11" s="9" customFormat="1" ht="23.25" customHeight="1">
      <c r="A78" s="1" t="s">
        <v>26</v>
      </c>
      <c r="B78" s="1" t="s">
        <v>27</v>
      </c>
      <c r="C78" s="1" t="s">
        <v>183</v>
      </c>
      <c r="D78" s="1" t="s">
        <v>184</v>
      </c>
      <c r="E78" s="13"/>
      <c r="F78" s="2">
        <v>61.5</v>
      </c>
      <c r="G78" s="2">
        <f t="shared" si="3"/>
        <v>24.6</v>
      </c>
      <c r="H78" s="5">
        <v>82</v>
      </c>
      <c r="I78" s="5">
        <f t="shared" si="4"/>
        <v>49.199999999999996</v>
      </c>
      <c r="J78" s="5">
        <f t="shared" si="5"/>
        <v>73.8</v>
      </c>
      <c r="K78" s="6">
        <v>2</v>
      </c>
    </row>
    <row r="79" spans="1:11" s="9" customFormat="1" ht="23.25" customHeight="1">
      <c r="A79" s="1" t="s">
        <v>28</v>
      </c>
      <c r="B79" s="1" t="s">
        <v>236</v>
      </c>
      <c r="C79" s="1" t="s">
        <v>183</v>
      </c>
      <c r="D79" s="1" t="s">
        <v>184</v>
      </c>
      <c r="E79" s="14"/>
      <c r="F79" s="2">
        <v>59.25</v>
      </c>
      <c r="G79" s="2">
        <f t="shared" si="3"/>
        <v>23.700000000000003</v>
      </c>
      <c r="H79" s="5">
        <v>80.6</v>
      </c>
      <c r="I79" s="5">
        <f t="shared" si="4"/>
        <v>48.35999999999999</v>
      </c>
      <c r="J79" s="5">
        <f t="shared" si="5"/>
        <v>72.06</v>
      </c>
      <c r="K79" s="6">
        <v>3</v>
      </c>
    </row>
    <row r="80" spans="1:11" s="7" customFormat="1" ht="23.25" customHeight="1">
      <c r="A80" s="1" t="s">
        <v>185</v>
      </c>
      <c r="B80" s="1" t="s">
        <v>186</v>
      </c>
      <c r="C80" s="1" t="s">
        <v>187</v>
      </c>
      <c r="D80" s="1" t="s">
        <v>188</v>
      </c>
      <c r="E80" s="12" t="s">
        <v>245</v>
      </c>
      <c r="F80" s="2">
        <v>62.5</v>
      </c>
      <c r="G80" s="2">
        <f t="shared" si="3"/>
        <v>25</v>
      </c>
      <c r="H80" s="5">
        <v>83</v>
      </c>
      <c r="I80" s="5">
        <f t="shared" si="4"/>
        <v>49.8</v>
      </c>
      <c r="J80" s="5">
        <f t="shared" si="5"/>
        <v>74.8</v>
      </c>
      <c r="K80" s="6">
        <v>1</v>
      </c>
    </row>
    <row r="81" spans="1:11" ht="23.25" customHeight="1">
      <c r="A81" s="1" t="s">
        <v>189</v>
      </c>
      <c r="B81" s="1" t="s">
        <v>190</v>
      </c>
      <c r="C81" s="1" t="s">
        <v>187</v>
      </c>
      <c r="D81" s="1" t="s">
        <v>188</v>
      </c>
      <c r="E81" s="13"/>
      <c r="F81" s="2">
        <v>59.5</v>
      </c>
      <c r="G81" s="2">
        <f t="shared" si="3"/>
        <v>23.8</v>
      </c>
      <c r="H81" s="5">
        <v>84.8</v>
      </c>
      <c r="I81" s="5">
        <f t="shared" si="4"/>
        <v>50.879999999999995</v>
      </c>
      <c r="J81" s="5">
        <f t="shared" si="5"/>
        <v>74.67999999999999</v>
      </c>
      <c r="K81" s="6">
        <v>2</v>
      </c>
    </row>
    <row r="82" spans="1:11" ht="23.25" customHeight="1">
      <c r="A82" s="1" t="s">
        <v>191</v>
      </c>
      <c r="B82" s="1" t="s">
        <v>192</v>
      </c>
      <c r="C82" s="1" t="s">
        <v>187</v>
      </c>
      <c r="D82" s="1" t="s">
        <v>188</v>
      </c>
      <c r="E82" s="14"/>
      <c r="F82" s="2">
        <v>57</v>
      </c>
      <c r="G82" s="2">
        <f t="shared" si="3"/>
        <v>22.8</v>
      </c>
      <c r="H82" s="5">
        <v>85.4</v>
      </c>
      <c r="I82" s="5">
        <f t="shared" si="4"/>
        <v>51.24</v>
      </c>
      <c r="J82" s="5">
        <f t="shared" si="5"/>
        <v>74.04</v>
      </c>
      <c r="K82" s="6">
        <v>3</v>
      </c>
    </row>
    <row r="83" spans="1:11" s="7" customFormat="1" ht="23.25" customHeight="1">
      <c r="A83" s="1" t="s">
        <v>193</v>
      </c>
      <c r="B83" s="1" t="s">
        <v>194</v>
      </c>
      <c r="C83" s="1" t="s">
        <v>195</v>
      </c>
      <c r="D83" s="1" t="s">
        <v>196</v>
      </c>
      <c r="E83" s="12" t="s">
        <v>245</v>
      </c>
      <c r="F83" s="2">
        <v>65</v>
      </c>
      <c r="G83" s="2">
        <f t="shared" si="3"/>
        <v>26</v>
      </c>
      <c r="H83" s="5">
        <v>84</v>
      </c>
      <c r="I83" s="5">
        <f t="shared" si="4"/>
        <v>50.4</v>
      </c>
      <c r="J83" s="5">
        <f t="shared" si="5"/>
        <v>76.4</v>
      </c>
      <c r="K83" s="6">
        <v>1</v>
      </c>
    </row>
    <row r="84" spans="1:11" ht="23.25" customHeight="1">
      <c r="A84" s="1" t="s">
        <v>199</v>
      </c>
      <c r="B84" s="1" t="s">
        <v>200</v>
      </c>
      <c r="C84" s="1" t="s">
        <v>195</v>
      </c>
      <c r="D84" s="1" t="s">
        <v>196</v>
      </c>
      <c r="E84" s="13"/>
      <c r="F84" s="2">
        <v>59.25</v>
      </c>
      <c r="G84" s="2">
        <f t="shared" si="3"/>
        <v>23.700000000000003</v>
      </c>
      <c r="H84" s="5">
        <v>84</v>
      </c>
      <c r="I84" s="5">
        <f t="shared" si="4"/>
        <v>50.4</v>
      </c>
      <c r="J84" s="5">
        <f t="shared" si="5"/>
        <v>74.1</v>
      </c>
      <c r="K84" s="6">
        <v>2</v>
      </c>
    </row>
    <row r="85" spans="1:11" ht="23.25" customHeight="1">
      <c r="A85" s="1" t="s">
        <v>197</v>
      </c>
      <c r="B85" s="1" t="s">
        <v>198</v>
      </c>
      <c r="C85" s="1" t="s">
        <v>195</v>
      </c>
      <c r="D85" s="1" t="s">
        <v>196</v>
      </c>
      <c r="E85" s="14"/>
      <c r="F85" s="2">
        <v>60.5</v>
      </c>
      <c r="G85" s="2">
        <f t="shared" si="3"/>
        <v>24.200000000000003</v>
      </c>
      <c r="H85" s="5">
        <v>0</v>
      </c>
      <c r="I85" s="5">
        <f t="shared" si="4"/>
        <v>0</v>
      </c>
      <c r="J85" s="5">
        <f t="shared" si="5"/>
        <v>24.200000000000003</v>
      </c>
      <c r="K85" s="6">
        <v>3</v>
      </c>
    </row>
    <row r="86" spans="1:11" s="7" customFormat="1" ht="23.25" customHeight="1">
      <c r="A86" s="1" t="s">
        <v>201</v>
      </c>
      <c r="B86" s="1" t="s">
        <v>202</v>
      </c>
      <c r="C86" s="1" t="s">
        <v>203</v>
      </c>
      <c r="D86" s="1" t="s">
        <v>204</v>
      </c>
      <c r="E86" s="12" t="s">
        <v>238</v>
      </c>
      <c r="F86" s="2">
        <v>60.25</v>
      </c>
      <c r="G86" s="2">
        <f t="shared" si="3"/>
        <v>24.1</v>
      </c>
      <c r="H86" s="5">
        <v>86</v>
      </c>
      <c r="I86" s="5">
        <f t="shared" si="4"/>
        <v>51.6</v>
      </c>
      <c r="J86" s="5">
        <f t="shared" si="5"/>
        <v>75.7</v>
      </c>
      <c r="K86" s="6">
        <v>1</v>
      </c>
    </row>
    <row r="87" spans="1:11" s="7" customFormat="1" ht="23.25" customHeight="1">
      <c r="A87" s="1" t="s">
        <v>205</v>
      </c>
      <c r="B87" s="1" t="s">
        <v>206</v>
      </c>
      <c r="C87" s="1" t="s">
        <v>203</v>
      </c>
      <c r="D87" s="1" t="s">
        <v>204</v>
      </c>
      <c r="E87" s="13"/>
      <c r="F87" s="2">
        <v>57.25</v>
      </c>
      <c r="G87" s="2">
        <f t="shared" si="3"/>
        <v>22.900000000000002</v>
      </c>
      <c r="H87" s="5">
        <v>85.6</v>
      </c>
      <c r="I87" s="5">
        <f t="shared" si="4"/>
        <v>51.35999999999999</v>
      </c>
      <c r="J87" s="5">
        <f t="shared" si="5"/>
        <v>74.25999999999999</v>
      </c>
      <c r="K87" s="6">
        <v>2</v>
      </c>
    </row>
    <row r="88" spans="1:11" s="7" customFormat="1" ht="23.25" customHeight="1">
      <c r="A88" s="1" t="s">
        <v>207</v>
      </c>
      <c r="B88" s="1" t="s">
        <v>208</v>
      </c>
      <c r="C88" s="1" t="s">
        <v>203</v>
      </c>
      <c r="D88" s="1" t="s">
        <v>204</v>
      </c>
      <c r="E88" s="13"/>
      <c r="F88" s="2">
        <v>55</v>
      </c>
      <c r="G88" s="2">
        <f t="shared" si="3"/>
        <v>22</v>
      </c>
      <c r="H88" s="5">
        <v>83.6</v>
      </c>
      <c r="I88" s="5">
        <f t="shared" si="4"/>
        <v>50.16</v>
      </c>
      <c r="J88" s="5">
        <f t="shared" si="5"/>
        <v>72.16</v>
      </c>
      <c r="K88" s="6">
        <v>3</v>
      </c>
    </row>
    <row r="89" spans="1:11" ht="23.25" customHeight="1">
      <c r="A89" s="1" t="s">
        <v>209</v>
      </c>
      <c r="B89" s="1" t="s">
        <v>210</v>
      </c>
      <c r="C89" s="1" t="s">
        <v>203</v>
      </c>
      <c r="D89" s="1" t="s">
        <v>204</v>
      </c>
      <c r="E89" s="13"/>
      <c r="F89" s="2">
        <v>54.75</v>
      </c>
      <c r="G89" s="2">
        <f t="shared" si="3"/>
        <v>21.900000000000002</v>
      </c>
      <c r="H89" s="5">
        <v>78.6</v>
      </c>
      <c r="I89" s="5">
        <f t="shared" si="4"/>
        <v>47.16</v>
      </c>
      <c r="J89" s="5">
        <f t="shared" si="5"/>
        <v>69.06</v>
      </c>
      <c r="K89" s="6">
        <v>4</v>
      </c>
    </row>
    <row r="90" spans="1:11" ht="23.25" customHeight="1">
      <c r="A90" s="1" t="s">
        <v>215</v>
      </c>
      <c r="B90" s="1" t="s">
        <v>216</v>
      </c>
      <c r="C90" s="1" t="s">
        <v>203</v>
      </c>
      <c r="D90" s="1" t="s">
        <v>204</v>
      </c>
      <c r="E90" s="13"/>
      <c r="F90" s="2">
        <v>45.75</v>
      </c>
      <c r="G90" s="2">
        <f t="shared" si="3"/>
        <v>18.3</v>
      </c>
      <c r="H90" s="5">
        <v>84</v>
      </c>
      <c r="I90" s="5">
        <f t="shared" si="4"/>
        <v>50.4</v>
      </c>
      <c r="J90" s="5">
        <f t="shared" si="5"/>
        <v>68.7</v>
      </c>
      <c r="K90" s="6">
        <v>5</v>
      </c>
    </row>
    <row r="91" spans="1:11" ht="23.25" customHeight="1">
      <c r="A91" s="1" t="s">
        <v>213</v>
      </c>
      <c r="B91" s="1" t="s">
        <v>214</v>
      </c>
      <c r="C91" s="1" t="s">
        <v>203</v>
      </c>
      <c r="D91" s="1" t="s">
        <v>204</v>
      </c>
      <c r="E91" s="13"/>
      <c r="F91" s="2">
        <v>49.75</v>
      </c>
      <c r="G91" s="2">
        <f t="shared" si="3"/>
        <v>19.900000000000002</v>
      </c>
      <c r="H91" s="5">
        <v>80.2</v>
      </c>
      <c r="I91" s="5">
        <f t="shared" si="4"/>
        <v>48.12</v>
      </c>
      <c r="J91" s="5">
        <f t="shared" si="5"/>
        <v>68.02</v>
      </c>
      <c r="K91" s="6">
        <v>6</v>
      </c>
    </row>
    <row r="92" spans="1:11" ht="23.25" customHeight="1">
      <c r="A92" s="1" t="s">
        <v>217</v>
      </c>
      <c r="B92" s="1" t="s">
        <v>218</v>
      </c>
      <c r="C92" s="1" t="s">
        <v>203</v>
      </c>
      <c r="D92" s="1" t="s">
        <v>204</v>
      </c>
      <c r="E92" s="13"/>
      <c r="F92" s="2">
        <v>41.5</v>
      </c>
      <c r="G92" s="2">
        <f t="shared" si="3"/>
        <v>16.6</v>
      </c>
      <c r="H92" s="5">
        <v>79.8</v>
      </c>
      <c r="I92" s="5">
        <f t="shared" si="4"/>
        <v>47.879999999999995</v>
      </c>
      <c r="J92" s="5">
        <f t="shared" si="5"/>
        <v>64.47999999999999</v>
      </c>
      <c r="K92" s="6">
        <v>7</v>
      </c>
    </row>
    <row r="93" spans="1:11" ht="23.25" customHeight="1">
      <c r="A93" s="1" t="s">
        <v>29</v>
      </c>
      <c r="B93" s="1" t="s">
        <v>30</v>
      </c>
      <c r="C93" s="1" t="s">
        <v>203</v>
      </c>
      <c r="D93" s="1" t="s">
        <v>204</v>
      </c>
      <c r="E93" s="13"/>
      <c r="F93" s="2">
        <v>36.5</v>
      </c>
      <c r="G93" s="2">
        <f t="shared" si="3"/>
        <v>14.600000000000001</v>
      </c>
      <c r="H93" s="5">
        <v>79.8</v>
      </c>
      <c r="I93" s="5">
        <f t="shared" si="4"/>
        <v>47.879999999999995</v>
      </c>
      <c r="J93" s="5">
        <f t="shared" si="5"/>
        <v>62.48</v>
      </c>
      <c r="K93" s="6">
        <v>8</v>
      </c>
    </row>
    <row r="94" spans="1:11" s="9" customFormat="1" ht="23.25" customHeight="1">
      <c r="A94" s="1" t="s">
        <v>211</v>
      </c>
      <c r="B94" s="1" t="s">
        <v>212</v>
      </c>
      <c r="C94" s="1" t="s">
        <v>203</v>
      </c>
      <c r="D94" s="1" t="s">
        <v>204</v>
      </c>
      <c r="E94" s="14"/>
      <c r="F94" s="2">
        <v>50.25</v>
      </c>
      <c r="G94" s="2">
        <f t="shared" si="3"/>
        <v>20.1</v>
      </c>
      <c r="H94" s="5">
        <v>0</v>
      </c>
      <c r="I94" s="5">
        <f t="shared" si="4"/>
        <v>0</v>
      </c>
      <c r="J94" s="5">
        <f t="shared" si="5"/>
        <v>20.1</v>
      </c>
      <c r="K94" s="6">
        <v>9</v>
      </c>
    </row>
    <row r="95" spans="1:11" s="10" customFormat="1" ht="23.25" customHeight="1">
      <c r="A95" s="1" t="s">
        <v>224</v>
      </c>
      <c r="B95" s="1" t="s">
        <v>225</v>
      </c>
      <c r="C95" s="1" t="s">
        <v>221</v>
      </c>
      <c r="D95" s="1" t="s">
        <v>222</v>
      </c>
      <c r="E95" s="12" t="s">
        <v>238</v>
      </c>
      <c r="F95" s="2">
        <v>66.75</v>
      </c>
      <c r="G95" s="2">
        <f t="shared" si="3"/>
        <v>26.700000000000003</v>
      </c>
      <c r="H95" s="5">
        <v>85</v>
      </c>
      <c r="I95" s="5">
        <f t="shared" si="4"/>
        <v>51</v>
      </c>
      <c r="J95" s="5">
        <f t="shared" si="5"/>
        <v>77.7</v>
      </c>
      <c r="K95" s="6">
        <v>1</v>
      </c>
    </row>
    <row r="96" spans="1:11" s="7" customFormat="1" ht="23.25" customHeight="1">
      <c r="A96" s="1" t="s">
        <v>219</v>
      </c>
      <c r="B96" s="1" t="s">
        <v>220</v>
      </c>
      <c r="C96" s="1" t="s">
        <v>221</v>
      </c>
      <c r="D96" s="1" t="s">
        <v>222</v>
      </c>
      <c r="E96" s="13"/>
      <c r="F96" s="2">
        <v>68.5</v>
      </c>
      <c r="G96" s="2">
        <f t="shared" si="3"/>
        <v>27.400000000000002</v>
      </c>
      <c r="H96" s="5">
        <v>83.6</v>
      </c>
      <c r="I96" s="5">
        <f t="shared" si="4"/>
        <v>50.16</v>
      </c>
      <c r="J96" s="5">
        <f t="shared" si="5"/>
        <v>77.56</v>
      </c>
      <c r="K96" s="6">
        <v>2</v>
      </c>
    </row>
    <row r="97" spans="1:11" s="7" customFormat="1" ht="23.25" customHeight="1">
      <c r="A97" s="1" t="s">
        <v>226</v>
      </c>
      <c r="B97" s="1" t="s">
        <v>227</v>
      </c>
      <c r="C97" s="1" t="s">
        <v>221</v>
      </c>
      <c r="D97" s="1" t="s">
        <v>222</v>
      </c>
      <c r="E97" s="13"/>
      <c r="F97" s="2">
        <v>66.75</v>
      </c>
      <c r="G97" s="2">
        <f t="shared" si="3"/>
        <v>26.700000000000003</v>
      </c>
      <c r="H97" s="5">
        <v>83.4</v>
      </c>
      <c r="I97" s="5">
        <f t="shared" si="4"/>
        <v>50.04</v>
      </c>
      <c r="J97" s="5">
        <f t="shared" si="5"/>
        <v>76.74000000000001</v>
      </c>
      <c r="K97" s="6">
        <v>3</v>
      </c>
    </row>
    <row r="98" spans="1:11" ht="23.25" customHeight="1">
      <c r="A98" s="1" t="s">
        <v>223</v>
      </c>
      <c r="B98" s="1" t="s">
        <v>1</v>
      </c>
      <c r="C98" s="1" t="s">
        <v>221</v>
      </c>
      <c r="D98" s="1" t="s">
        <v>222</v>
      </c>
      <c r="E98" s="13"/>
      <c r="F98" s="2">
        <v>67.25</v>
      </c>
      <c r="G98" s="2">
        <f t="shared" si="3"/>
        <v>26.900000000000002</v>
      </c>
      <c r="H98" s="5">
        <v>83</v>
      </c>
      <c r="I98" s="5">
        <f t="shared" si="4"/>
        <v>49.8</v>
      </c>
      <c r="J98" s="5">
        <f t="shared" si="5"/>
        <v>76.7</v>
      </c>
      <c r="K98" s="6">
        <v>4</v>
      </c>
    </row>
    <row r="99" spans="1:11" ht="23.25" customHeight="1">
      <c r="A99" s="1" t="s">
        <v>228</v>
      </c>
      <c r="B99" s="1" t="s">
        <v>229</v>
      </c>
      <c r="C99" s="1" t="s">
        <v>221</v>
      </c>
      <c r="D99" s="1" t="s">
        <v>222</v>
      </c>
      <c r="E99" s="13"/>
      <c r="F99" s="2">
        <v>65</v>
      </c>
      <c r="G99" s="2">
        <f t="shared" si="3"/>
        <v>26</v>
      </c>
      <c r="H99" s="5">
        <v>82.6</v>
      </c>
      <c r="I99" s="5">
        <f t="shared" si="4"/>
        <v>49.559999999999995</v>
      </c>
      <c r="J99" s="5">
        <f t="shared" si="5"/>
        <v>75.56</v>
      </c>
      <c r="K99" s="6">
        <v>5</v>
      </c>
    </row>
    <row r="100" spans="1:11" ht="23.25" customHeight="1">
      <c r="A100" s="1" t="s">
        <v>230</v>
      </c>
      <c r="B100" s="1" t="s">
        <v>231</v>
      </c>
      <c r="C100" s="1" t="s">
        <v>221</v>
      </c>
      <c r="D100" s="1" t="s">
        <v>222</v>
      </c>
      <c r="E100" s="13"/>
      <c r="F100" s="2">
        <v>61.5</v>
      </c>
      <c r="G100" s="2">
        <f t="shared" si="3"/>
        <v>24.6</v>
      </c>
      <c r="H100" s="5">
        <v>81.8</v>
      </c>
      <c r="I100" s="5">
        <f t="shared" si="4"/>
        <v>49.08</v>
      </c>
      <c r="J100" s="5">
        <f t="shared" si="5"/>
        <v>73.68</v>
      </c>
      <c r="K100" s="6">
        <v>6</v>
      </c>
    </row>
    <row r="101" spans="1:11" ht="23.25" customHeight="1">
      <c r="A101" s="1" t="s">
        <v>234</v>
      </c>
      <c r="B101" s="1" t="s">
        <v>235</v>
      </c>
      <c r="C101" s="1" t="s">
        <v>221</v>
      </c>
      <c r="D101" s="1" t="s">
        <v>222</v>
      </c>
      <c r="E101" s="13"/>
      <c r="F101" s="2">
        <v>54.75</v>
      </c>
      <c r="G101" s="2">
        <f t="shared" si="3"/>
        <v>21.900000000000002</v>
      </c>
      <c r="H101" s="5">
        <v>81.8</v>
      </c>
      <c r="I101" s="5">
        <f t="shared" si="4"/>
        <v>49.08</v>
      </c>
      <c r="J101" s="5">
        <f t="shared" si="5"/>
        <v>70.98</v>
      </c>
      <c r="K101" s="6">
        <v>7</v>
      </c>
    </row>
    <row r="102" spans="1:11" ht="23.25" customHeight="1">
      <c r="A102" s="1" t="s">
        <v>232</v>
      </c>
      <c r="B102" s="1" t="s">
        <v>233</v>
      </c>
      <c r="C102" s="1" t="s">
        <v>221</v>
      </c>
      <c r="D102" s="1" t="s">
        <v>222</v>
      </c>
      <c r="E102" s="13"/>
      <c r="F102" s="2">
        <v>56</v>
      </c>
      <c r="G102" s="2">
        <f t="shared" si="3"/>
        <v>22.400000000000002</v>
      </c>
      <c r="H102" s="5">
        <v>76.2</v>
      </c>
      <c r="I102" s="5">
        <f t="shared" si="4"/>
        <v>45.72</v>
      </c>
      <c r="J102" s="5">
        <f t="shared" si="5"/>
        <v>68.12</v>
      </c>
      <c r="K102" s="6">
        <v>8</v>
      </c>
    </row>
    <row r="103" spans="1:11" s="9" customFormat="1" ht="23.25" customHeight="1">
      <c r="A103" s="1" t="s">
        <v>31</v>
      </c>
      <c r="B103" s="1" t="s">
        <v>32</v>
      </c>
      <c r="C103" s="1" t="s">
        <v>221</v>
      </c>
      <c r="D103" s="1" t="s">
        <v>222</v>
      </c>
      <c r="E103" s="14"/>
      <c r="F103" s="2">
        <v>52.75</v>
      </c>
      <c r="G103" s="2">
        <f t="shared" si="3"/>
        <v>21.1</v>
      </c>
      <c r="H103" s="5">
        <v>0</v>
      </c>
      <c r="I103" s="5">
        <f t="shared" si="4"/>
        <v>0</v>
      </c>
      <c r="J103" s="5">
        <f t="shared" si="5"/>
        <v>21.1</v>
      </c>
      <c r="K103" s="6">
        <v>9</v>
      </c>
    </row>
  </sheetData>
  <sheetProtection/>
  <mergeCells count="17">
    <mergeCell ref="A1:K1"/>
    <mergeCell ref="E59:E67"/>
    <mergeCell ref="E68:E73"/>
    <mergeCell ref="E74:E76"/>
    <mergeCell ref="E25:E27"/>
    <mergeCell ref="E28:E42"/>
    <mergeCell ref="E43:E48"/>
    <mergeCell ref="E49:E58"/>
    <mergeCell ref="E3:E5"/>
    <mergeCell ref="E6:E15"/>
    <mergeCell ref="E16:E21"/>
    <mergeCell ref="E22:E24"/>
    <mergeCell ref="E95:E103"/>
    <mergeCell ref="E77:E79"/>
    <mergeCell ref="E80:E82"/>
    <mergeCell ref="E83:E85"/>
    <mergeCell ref="E86:E94"/>
  </mergeCells>
  <printOptions/>
  <pageMargins left="0.6692913385826772" right="0.6692913385826772" top="0.62992125984251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2017-08-08T09:40:44Z</cp:lastPrinted>
  <dcterms:created xsi:type="dcterms:W3CDTF">2016-07-18T02:51:22Z</dcterms:created>
  <dcterms:modified xsi:type="dcterms:W3CDTF">2017-08-28T07:32:21Z</dcterms:modified>
  <cp:category/>
  <cp:version/>
  <cp:contentType/>
  <cp:contentStatus/>
</cp:coreProperties>
</file>