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Sheet1!$A$2:$Q$51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<sst xmlns="http://schemas.openxmlformats.org/spreadsheetml/2006/main" count="186">
  <si>
    <t>京山县2017年公开招聘幼儿教师（含特校教师）拟聘人员名单</t>
  </si>
  <si>
    <t>总
序号</t>
  </si>
  <si>
    <t>招聘单位</t>
  </si>
  <si>
    <r>
      <rPr>
        <sz val="10"/>
        <rFont val="宋体"/>
        <charset val="134"/>
      </rPr>
      <t>招聘</t>
    </r>
    <r>
      <rPr>
        <sz val="10"/>
        <rFont val="宋体"/>
        <charset val="134"/>
      </rPr>
      <t xml:space="preserve">
</t>
    </r>
    <r>
      <rPr>
        <sz val="10"/>
        <rFont val="宋体"/>
        <charset val="134"/>
      </rPr>
      <t>计划数</t>
    </r>
  </si>
  <si>
    <t>姓名</t>
  </si>
  <si>
    <t>准考证号</t>
  </si>
  <si>
    <t>身份证号</t>
  </si>
  <si>
    <t>职测
分数</t>
  </si>
  <si>
    <t>综合
分数</t>
  </si>
  <si>
    <t>总分</t>
  </si>
  <si>
    <r>
      <rPr>
        <sz val="10"/>
        <rFont val="宋体"/>
        <charset val="134"/>
      </rPr>
      <t>政策性</t>
    </r>
    <r>
      <rPr>
        <sz val="10"/>
        <rFont val="宋体"/>
        <charset val="134"/>
      </rPr>
      <t xml:space="preserve">
</t>
    </r>
    <r>
      <rPr>
        <sz val="10"/>
        <rFont val="宋体"/>
        <charset val="134"/>
      </rPr>
      <t>加分</t>
    </r>
  </si>
  <si>
    <t>折算后
成绩</t>
  </si>
  <si>
    <t>面试说
课分数</t>
  </si>
  <si>
    <t>面试技
能分数</t>
  </si>
  <si>
    <t>面试
总分</t>
  </si>
  <si>
    <t>面试
折合分</t>
  </si>
  <si>
    <t>综合总分</t>
  </si>
  <si>
    <t>排名</t>
  </si>
  <si>
    <t>曹武镇小</t>
  </si>
  <si>
    <t>祝蓉</t>
  </si>
  <si>
    <t>414208072304</t>
  </si>
  <si>
    <t>420821198109280721</t>
  </si>
  <si>
    <t>许瑞</t>
  </si>
  <si>
    <t>414208080919</t>
  </si>
  <si>
    <t>410223198306044064</t>
  </si>
  <si>
    <t>京山小学</t>
  </si>
  <si>
    <t>曾雪</t>
  </si>
  <si>
    <t>414208072317</t>
  </si>
  <si>
    <t>420801199503124021</t>
  </si>
  <si>
    <t>欧曼</t>
  </si>
  <si>
    <t>414208072329</t>
  </si>
  <si>
    <t>420821198803303049</t>
  </si>
  <si>
    <t>史彩云</t>
  </si>
  <si>
    <t>414208073618</t>
  </si>
  <si>
    <t>420821198909144605</t>
  </si>
  <si>
    <t>喻晓</t>
  </si>
  <si>
    <t>414208070628</t>
  </si>
  <si>
    <t>420821199608091524</t>
  </si>
  <si>
    <t>徐丽娟</t>
  </si>
  <si>
    <t>414208070410</t>
  </si>
  <si>
    <t>420821199501170046</t>
  </si>
  <si>
    <t>吴雅琴</t>
  </si>
  <si>
    <t>414208081830</t>
  </si>
  <si>
    <t>420821198810172569</t>
  </si>
  <si>
    <t>罗店镇小</t>
  </si>
  <si>
    <t>熊梦萍</t>
  </si>
  <si>
    <t>414208081716</t>
  </si>
  <si>
    <t>420821199202211063</t>
  </si>
  <si>
    <t>谢慧</t>
  </si>
  <si>
    <t>414208082219</t>
  </si>
  <si>
    <t>42243219811117402X</t>
  </si>
  <si>
    <t>绿林镇小</t>
  </si>
  <si>
    <t>吴娟</t>
  </si>
  <si>
    <t>414208082529</t>
  </si>
  <si>
    <t>420801199106021168</t>
  </si>
  <si>
    <t>坪坝镇小学</t>
  </si>
  <si>
    <t>殷偲</t>
  </si>
  <si>
    <t>414208072907</t>
  </si>
  <si>
    <t>420821199109143553</t>
  </si>
  <si>
    <t>钱场镇小</t>
  </si>
  <si>
    <t>刘俊</t>
  </si>
  <si>
    <t>414208070316</t>
  </si>
  <si>
    <t>422432198207134524</t>
  </si>
  <si>
    <t>朱琴</t>
  </si>
  <si>
    <t>414208080122</t>
  </si>
  <si>
    <t>42900519811109018X</t>
  </si>
  <si>
    <t>三阳镇小</t>
  </si>
  <si>
    <t>刘会琳</t>
  </si>
  <si>
    <t>414208082008</t>
  </si>
  <si>
    <t>420821199506242942</t>
  </si>
  <si>
    <t>石龙镇罗桥小学</t>
  </si>
  <si>
    <t>聂红芳</t>
  </si>
  <si>
    <t>414208072024</t>
  </si>
  <si>
    <t>422432198111080023</t>
  </si>
  <si>
    <t>石龙镇小学</t>
  </si>
  <si>
    <t>田晓芳</t>
  </si>
  <si>
    <t>414208071202</t>
  </si>
  <si>
    <t>422432198109275526</t>
  </si>
  <si>
    <t>实验小学</t>
  </si>
  <si>
    <t>王蒙</t>
  </si>
  <si>
    <t>414208081819</t>
  </si>
  <si>
    <t>42082119930420004X</t>
  </si>
  <si>
    <t>胡琴</t>
  </si>
  <si>
    <t>414208082403</t>
  </si>
  <si>
    <t>420821199109150024</t>
  </si>
  <si>
    <t>彭晶</t>
  </si>
  <si>
    <t>414208073129</t>
  </si>
  <si>
    <t>420821199011173447</t>
  </si>
  <si>
    <t>龚慧</t>
  </si>
  <si>
    <t>414208070409</t>
  </si>
  <si>
    <t>422406198110210049</t>
  </si>
  <si>
    <t>刘蓓蕾</t>
  </si>
  <si>
    <t>414208082130</t>
  </si>
  <si>
    <t>430922198806028162</t>
  </si>
  <si>
    <t>周杨</t>
  </si>
  <si>
    <t>414208071309</t>
  </si>
  <si>
    <t>420801198210184026</t>
  </si>
  <si>
    <t>宋河镇小</t>
  </si>
  <si>
    <t>左婷</t>
  </si>
  <si>
    <t>414208082123</t>
  </si>
  <si>
    <t>420822198410016125</t>
  </si>
  <si>
    <t>孙桥镇陈集小学</t>
  </si>
  <si>
    <t>何晓兰</t>
  </si>
  <si>
    <t>414208081106</t>
  </si>
  <si>
    <t>429005198204080108</t>
  </si>
  <si>
    <t>瓦庙小学</t>
  </si>
  <si>
    <t>熊萌</t>
  </si>
  <si>
    <t>414208070917</t>
  </si>
  <si>
    <t>420821198804025044</t>
  </si>
  <si>
    <t>县特殊教育学校</t>
  </si>
  <si>
    <t>张雪婧</t>
  </si>
  <si>
    <t>414208081420</t>
  </si>
  <si>
    <t>420821199011270060</t>
  </si>
  <si>
    <t>钱亮</t>
  </si>
  <si>
    <t>414208082309</t>
  </si>
  <si>
    <t>420821198808030019</t>
  </si>
  <si>
    <t>县幼儿园</t>
  </si>
  <si>
    <t>方园园</t>
  </si>
  <si>
    <t>414208070907</t>
  </si>
  <si>
    <t>420106198508244080</t>
  </si>
  <si>
    <t>郑晶</t>
  </si>
  <si>
    <t>414208071104</t>
  </si>
  <si>
    <t>420821198205030044</t>
  </si>
  <si>
    <t>卢晓艳</t>
  </si>
  <si>
    <t>414208081425</t>
  </si>
  <si>
    <t>420821198210203026</t>
  </si>
  <si>
    <t>梁慧娟</t>
  </si>
  <si>
    <t>414208081307</t>
  </si>
  <si>
    <t>421002198311130565</t>
  </si>
  <si>
    <t>王希西</t>
  </si>
  <si>
    <t>414208071529</t>
  </si>
  <si>
    <t>420821199009260066</t>
  </si>
  <si>
    <t>毛荣</t>
  </si>
  <si>
    <t>414208071824</t>
  </si>
  <si>
    <t>420821198811145060</t>
  </si>
  <si>
    <t>陈思琦</t>
  </si>
  <si>
    <t>414208071709</t>
  </si>
  <si>
    <t>420821199503280062</t>
  </si>
  <si>
    <t>张秋菊</t>
  </si>
  <si>
    <t>414208073202</t>
  </si>
  <si>
    <t>421003198107110045</t>
  </si>
  <si>
    <t>廖俭</t>
  </si>
  <si>
    <t>414208072106</t>
  </si>
  <si>
    <t>420821198611170800</t>
  </si>
  <si>
    <t>郭娜</t>
  </si>
  <si>
    <t>414208071723</t>
  </si>
  <si>
    <t>410205198505261026</t>
  </si>
  <si>
    <t>刘颖</t>
  </si>
  <si>
    <t>414208073118</t>
  </si>
  <si>
    <t>420881199508013349</t>
  </si>
  <si>
    <t>马丹娟</t>
  </si>
  <si>
    <t>414208081220</t>
  </si>
  <si>
    <t>420822198309296126</t>
  </si>
  <si>
    <t>新市二小</t>
  </si>
  <si>
    <t>唐庆</t>
  </si>
  <si>
    <t>414208070829</t>
  </si>
  <si>
    <t>421087199108175328</t>
  </si>
  <si>
    <t>陈志敏</t>
  </si>
  <si>
    <t>414208073324</t>
  </si>
  <si>
    <t>420821199002034568</t>
  </si>
  <si>
    <t>新市一小</t>
  </si>
  <si>
    <t>黎飞虹</t>
  </si>
  <si>
    <t>414208073426</t>
  </si>
  <si>
    <t>44090219850902564X</t>
  </si>
  <si>
    <t>李丽琼</t>
  </si>
  <si>
    <t>414208073805</t>
  </si>
  <si>
    <t>420821198805036060</t>
  </si>
  <si>
    <t>雁门口镇小</t>
  </si>
  <si>
    <t>罗敏</t>
  </si>
  <si>
    <t>414208082623</t>
  </si>
  <si>
    <t>420821198112125028</t>
  </si>
  <si>
    <t>杨集镇小</t>
  </si>
  <si>
    <t>刘妮</t>
  </si>
  <si>
    <t>414208073612</t>
  </si>
  <si>
    <t>420821198109036323</t>
  </si>
  <si>
    <t>永隆镇小学</t>
  </si>
  <si>
    <t>章永姣</t>
  </si>
  <si>
    <t>414208082609</t>
  </si>
  <si>
    <t>429005198206080128</t>
  </si>
  <si>
    <t>严丽沙</t>
  </si>
  <si>
    <t>414208081726</t>
  </si>
  <si>
    <t>420821198507056063</t>
  </si>
  <si>
    <t>永兴小学</t>
  </si>
  <si>
    <t>李懿洁</t>
  </si>
  <si>
    <t>414208081205</t>
  </si>
  <si>
    <t>420821199607301024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</si>
</sst>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;[Red]\-0.00\ "/>
    <numFmt numFmtId="177" formatCode="0.00_ "/>
  </numFmts>
  <fonts count="22">
    <font>
      <sz val="11"/>
      <color theme="1"/>
      <name val="宋体"/>
      <charset val="134"/>
      <scheme val="minor"/>
    </font>
    <font>
      <sz val="18"/>
      <color indexed="8"/>
      <name val="黑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1"/>
  <sheetViews>
    <sheetView tabSelected="1" workbookViewId="0">
      <selection activeCell="T14" sqref="T14"/>
    </sheetView>
  </sheetViews>
  <sheetFormatPr defaultColWidth="9" defaultRowHeight="13.5"/>
  <cols>
    <col min="1" max="1" width="4.75" customWidth="1"/>
    <col min="2" max="2" width="13.75" customWidth="1"/>
    <col min="3" max="3" width="6.375" customWidth="1"/>
    <col min="4" max="4" width="7.875" customWidth="1"/>
    <col min="5" max="5" width="13.625" customWidth="1"/>
    <col min="6" max="6" width="18" hidden="1" customWidth="1"/>
    <col min="7" max="7" width="6.625" customWidth="1"/>
    <col min="8" max="8" width="6.875" customWidth="1"/>
    <col min="9" max="9" width="7.125" customWidth="1"/>
    <col min="10" max="10" width="7.25" customWidth="1"/>
    <col min="11" max="11" width="7.875" customWidth="1"/>
    <col min="12" max="12" width="7.625" customWidth="1"/>
    <col min="13" max="13" width="8.375" customWidth="1"/>
    <col min="14" max="14" width="7.375" customWidth="1"/>
    <col min="15" max="15" width="7.5" customWidth="1"/>
    <col min="16" max="16" width="9.5" customWidth="1"/>
    <col min="17" max="17" width="5.75" customWidth="1"/>
  </cols>
  <sheetData>
    <row r="1" ht="22.5" customHeight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24.75" customHeight="1" spans="1:17">
      <c r="A2" s="2" t="s">
        <v>1</v>
      </c>
      <c r="B2" s="3" t="s">
        <v>2</v>
      </c>
      <c r="C2" s="2" t="s">
        <v>3</v>
      </c>
      <c r="D2" s="11" t="s">
        <v>4</v>
      </c>
      <c r="E2" s="11" t="s">
        <v>5</v>
      </c>
      <c r="F2" s="11" t="s">
        <v>6</v>
      </c>
      <c r="G2" s="2" t="s">
        <v>7</v>
      </c>
      <c r="H2" s="2" t="s">
        <v>8</v>
      </c>
      <c r="I2" s="11" t="s">
        <v>9</v>
      </c>
      <c r="J2" s="2" t="s">
        <v>10</v>
      </c>
      <c r="K2" s="2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</row>
    <row r="3" ht="18" customHeight="1" spans="1:17">
      <c r="A3" s="4">
        <v>1</v>
      </c>
      <c r="B3" s="5" t="s">
        <v>18</v>
      </c>
      <c r="C3" s="5">
        <v>2</v>
      </c>
      <c r="D3" s="5" t="s">
        <v>19</v>
      </c>
      <c r="E3" s="5" t="s">
        <v>20</v>
      </c>
      <c r="F3" s="5" t="s">
        <v>21</v>
      </c>
      <c r="G3" s="5">
        <v>79</v>
      </c>
      <c r="H3" s="5">
        <v>85</v>
      </c>
      <c r="I3" s="5">
        <v>164</v>
      </c>
      <c r="J3" s="5"/>
      <c r="K3" s="7">
        <v>21.8666666666667</v>
      </c>
      <c r="L3" s="4">
        <v>43.2</v>
      </c>
      <c r="M3" s="4">
        <v>41.66</v>
      </c>
      <c r="N3" s="4">
        <f t="shared" ref="N3:N14" si="0">M3+L3</f>
        <v>84.86</v>
      </c>
      <c r="O3" s="4">
        <f t="shared" ref="O3:O14" si="1">ROUND((N3*0.6),2)</f>
        <v>50.92</v>
      </c>
      <c r="P3" s="8">
        <f t="shared" ref="P3:P14" si="2">O3+K3</f>
        <v>72.7866666666667</v>
      </c>
      <c r="Q3" s="4">
        <v>1</v>
      </c>
    </row>
    <row r="4" ht="18" customHeight="1" spans="1:17">
      <c r="A4" s="4">
        <v>2</v>
      </c>
      <c r="B4" s="5" t="s">
        <v>18</v>
      </c>
      <c r="C4" s="5">
        <v>2</v>
      </c>
      <c r="D4" s="5" t="s">
        <v>22</v>
      </c>
      <c r="E4" s="5" t="s">
        <v>23</v>
      </c>
      <c r="F4" s="5" t="s">
        <v>24</v>
      </c>
      <c r="G4" s="5">
        <v>78.5</v>
      </c>
      <c r="H4" s="5">
        <v>88</v>
      </c>
      <c r="I4" s="5">
        <v>166.5</v>
      </c>
      <c r="J4" s="5"/>
      <c r="K4" s="7">
        <v>22.2</v>
      </c>
      <c r="L4" s="4">
        <v>41.9</v>
      </c>
      <c r="M4" s="4">
        <v>35.86</v>
      </c>
      <c r="N4" s="4">
        <f t="shared" si="0"/>
        <v>77.76</v>
      </c>
      <c r="O4" s="4">
        <f t="shared" si="1"/>
        <v>46.66</v>
      </c>
      <c r="P4" s="8">
        <f t="shared" si="2"/>
        <v>68.86</v>
      </c>
      <c r="Q4" s="4">
        <v>2</v>
      </c>
    </row>
    <row r="5" ht="18" customHeight="1" spans="1:17">
      <c r="A5" s="4">
        <v>3</v>
      </c>
      <c r="B5" s="5" t="s">
        <v>25</v>
      </c>
      <c r="C5" s="5">
        <v>6</v>
      </c>
      <c r="D5" s="5" t="s">
        <v>26</v>
      </c>
      <c r="E5" s="5" t="s">
        <v>27</v>
      </c>
      <c r="F5" s="5" t="s">
        <v>28</v>
      </c>
      <c r="G5" s="5">
        <v>94</v>
      </c>
      <c r="H5" s="5">
        <v>95</v>
      </c>
      <c r="I5" s="5">
        <v>189</v>
      </c>
      <c r="J5" s="5"/>
      <c r="K5" s="7">
        <v>25.2</v>
      </c>
      <c r="L5" s="4">
        <v>45.2</v>
      </c>
      <c r="M5" s="4">
        <v>43.64</v>
      </c>
      <c r="N5" s="4">
        <f t="shared" si="0"/>
        <v>88.84</v>
      </c>
      <c r="O5" s="4">
        <f t="shared" si="1"/>
        <v>53.3</v>
      </c>
      <c r="P5" s="8">
        <f t="shared" si="2"/>
        <v>78.5</v>
      </c>
      <c r="Q5" s="4">
        <v>1</v>
      </c>
    </row>
    <row r="6" ht="18" customHeight="1" spans="1:17">
      <c r="A6" s="4">
        <v>4</v>
      </c>
      <c r="B6" s="5" t="s">
        <v>25</v>
      </c>
      <c r="C6" s="5">
        <v>6</v>
      </c>
      <c r="D6" s="5" t="s">
        <v>29</v>
      </c>
      <c r="E6" s="5" t="s">
        <v>30</v>
      </c>
      <c r="F6" s="5" t="s">
        <v>31</v>
      </c>
      <c r="G6" s="5">
        <v>100</v>
      </c>
      <c r="H6" s="5">
        <v>93</v>
      </c>
      <c r="I6" s="5">
        <v>193</v>
      </c>
      <c r="J6" s="5"/>
      <c r="K6" s="7">
        <v>25.7333333333333</v>
      </c>
      <c r="L6" s="4">
        <v>43.4</v>
      </c>
      <c r="M6" s="4">
        <v>44.13</v>
      </c>
      <c r="N6" s="4">
        <f t="shared" si="0"/>
        <v>87.53</v>
      </c>
      <c r="O6" s="4">
        <f t="shared" si="1"/>
        <v>52.52</v>
      </c>
      <c r="P6" s="8">
        <f t="shared" si="2"/>
        <v>78.2533333333333</v>
      </c>
      <c r="Q6" s="4">
        <v>2</v>
      </c>
    </row>
    <row r="7" ht="18" customHeight="1" spans="1:17">
      <c r="A7" s="4">
        <v>5</v>
      </c>
      <c r="B7" s="5" t="s">
        <v>25</v>
      </c>
      <c r="C7" s="5">
        <v>6</v>
      </c>
      <c r="D7" s="5" t="s">
        <v>32</v>
      </c>
      <c r="E7" s="5" t="s">
        <v>33</v>
      </c>
      <c r="F7" s="5" t="s">
        <v>34</v>
      </c>
      <c r="G7" s="5">
        <v>97</v>
      </c>
      <c r="H7" s="5">
        <v>107</v>
      </c>
      <c r="I7" s="5">
        <v>204</v>
      </c>
      <c r="J7" s="5"/>
      <c r="K7" s="7">
        <v>27.2</v>
      </c>
      <c r="L7" s="4">
        <v>42.4</v>
      </c>
      <c r="M7" s="4">
        <v>41.31</v>
      </c>
      <c r="N7" s="4">
        <f t="shared" si="0"/>
        <v>83.71</v>
      </c>
      <c r="O7" s="4">
        <f t="shared" si="1"/>
        <v>50.23</v>
      </c>
      <c r="P7" s="8">
        <f t="shared" si="2"/>
        <v>77.43</v>
      </c>
      <c r="Q7" s="4">
        <v>3</v>
      </c>
    </row>
    <row r="8" ht="18" customHeight="1" spans="1:17">
      <c r="A8" s="4">
        <v>6</v>
      </c>
      <c r="B8" s="5" t="s">
        <v>25</v>
      </c>
      <c r="C8" s="5">
        <v>6</v>
      </c>
      <c r="D8" s="5" t="s">
        <v>35</v>
      </c>
      <c r="E8" s="5" t="s">
        <v>36</v>
      </c>
      <c r="F8" s="5" t="s">
        <v>37</v>
      </c>
      <c r="G8" s="5">
        <v>95</v>
      </c>
      <c r="H8" s="5">
        <v>98</v>
      </c>
      <c r="I8" s="5">
        <v>193</v>
      </c>
      <c r="J8" s="5"/>
      <c r="K8" s="7">
        <v>25.7333333333333</v>
      </c>
      <c r="L8" s="4">
        <v>43.8</v>
      </c>
      <c r="M8" s="4">
        <v>41.22</v>
      </c>
      <c r="N8" s="4">
        <f t="shared" si="0"/>
        <v>85.02</v>
      </c>
      <c r="O8" s="4">
        <f t="shared" si="1"/>
        <v>51.01</v>
      </c>
      <c r="P8" s="8">
        <f t="shared" si="2"/>
        <v>76.7433333333333</v>
      </c>
      <c r="Q8" s="4">
        <v>4</v>
      </c>
    </row>
    <row r="9" ht="18" customHeight="1" spans="1:17">
      <c r="A9" s="4">
        <v>7</v>
      </c>
      <c r="B9" s="5" t="s">
        <v>25</v>
      </c>
      <c r="C9" s="5">
        <v>6</v>
      </c>
      <c r="D9" s="5" t="s">
        <v>38</v>
      </c>
      <c r="E9" s="5" t="s">
        <v>39</v>
      </c>
      <c r="F9" s="5" t="s">
        <v>40</v>
      </c>
      <c r="G9" s="5">
        <v>92.5</v>
      </c>
      <c r="H9" s="5">
        <v>94</v>
      </c>
      <c r="I9" s="5">
        <v>186.5</v>
      </c>
      <c r="J9" s="5"/>
      <c r="K9" s="7">
        <v>24.8666666666667</v>
      </c>
      <c r="L9" s="4">
        <v>42</v>
      </c>
      <c r="M9" s="4">
        <v>42.96</v>
      </c>
      <c r="N9" s="4">
        <f t="shared" si="0"/>
        <v>84.96</v>
      </c>
      <c r="O9" s="4">
        <f t="shared" si="1"/>
        <v>50.98</v>
      </c>
      <c r="P9" s="8">
        <f t="shared" si="2"/>
        <v>75.8466666666667</v>
      </c>
      <c r="Q9" s="4">
        <v>5</v>
      </c>
    </row>
    <row r="10" ht="18" customHeight="1" spans="1:17">
      <c r="A10" s="4">
        <v>8</v>
      </c>
      <c r="B10" s="5" t="s">
        <v>25</v>
      </c>
      <c r="C10" s="5">
        <v>6</v>
      </c>
      <c r="D10" s="5" t="s">
        <v>41</v>
      </c>
      <c r="E10" s="5" t="s">
        <v>42</v>
      </c>
      <c r="F10" s="5" t="s">
        <v>43</v>
      </c>
      <c r="G10" s="5">
        <v>97</v>
      </c>
      <c r="H10" s="5">
        <v>106</v>
      </c>
      <c r="I10" s="5">
        <v>203</v>
      </c>
      <c r="J10" s="5"/>
      <c r="K10" s="7">
        <v>27.0666666666667</v>
      </c>
      <c r="L10" s="4">
        <v>42.1</v>
      </c>
      <c r="M10" s="4">
        <v>38.76</v>
      </c>
      <c r="N10" s="4">
        <f t="shared" si="0"/>
        <v>80.86</v>
      </c>
      <c r="O10" s="4">
        <f t="shared" si="1"/>
        <v>48.52</v>
      </c>
      <c r="P10" s="8">
        <f t="shared" si="2"/>
        <v>75.5866666666667</v>
      </c>
      <c r="Q10" s="4">
        <v>6</v>
      </c>
    </row>
    <row r="11" ht="18" customHeight="1" spans="1:17">
      <c r="A11" s="4">
        <v>9</v>
      </c>
      <c r="B11" s="5" t="s">
        <v>44</v>
      </c>
      <c r="C11" s="5">
        <v>2</v>
      </c>
      <c r="D11" s="5" t="s">
        <v>45</v>
      </c>
      <c r="E11" s="5" t="s">
        <v>46</v>
      </c>
      <c r="F11" s="5" t="s">
        <v>47</v>
      </c>
      <c r="G11" s="5">
        <v>82.5</v>
      </c>
      <c r="H11" s="5">
        <v>101</v>
      </c>
      <c r="I11" s="5">
        <v>183.5</v>
      </c>
      <c r="J11" s="5">
        <v>5</v>
      </c>
      <c r="K11" s="7">
        <v>26.47</v>
      </c>
      <c r="L11" s="4">
        <v>42.9</v>
      </c>
      <c r="M11" s="4">
        <v>32.52</v>
      </c>
      <c r="N11" s="4">
        <f t="shared" si="0"/>
        <v>75.42</v>
      </c>
      <c r="O11" s="4">
        <f t="shared" si="1"/>
        <v>45.25</v>
      </c>
      <c r="P11" s="8">
        <f t="shared" si="2"/>
        <v>71.72</v>
      </c>
      <c r="Q11" s="4">
        <v>1</v>
      </c>
    </row>
    <row r="12" ht="18" customHeight="1" spans="1:17">
      <c r="A12" s="4">
        <v>10</v>
      </c>
      <c r="B12" s="5" t="s">
        <v>44</v>
      </c>
      <c r="C12" s="5">
        <v>2</v>
      </c>
      <c r="D12" s="5" t="s">
        <v>48</v>
      </c>
      <c r="E12" s="5" t="s">
        <v>49</v>
      </c>
      <c r="F12" s="5" t="s">
        <v>50</v>
      </c>
      <c r="G12" s="5">
        <v>67</v>
      </c>
      <c r="H12" s="5">
        <v>86.5</v>
      </c>
      <c r="I12" s="5">
        <v>153.5</v>
      </c>
      <c r="J12" s="5"/>
      <c r="K12" s="7">
        <v>20.4666666666667</v>
      </c>
      <c r="L12" s="4">
        <v>44.4</v>
      </c>
      <c r="M12" s="4">
        <v>40.2</v>
      </c>
      <c r="N12" s="4">
        <f t="shared" si="0"/>
        <v>84.6</v>
      </c>
      <c r="O12" s="4">
        <f t="shared" si="1"/>
        <v>50.76</v>
      </c>
      <c r="P12" s="8">
        <f t="shared" si="2"/>
        <v>71.2266666666667</v>
      </c>
      <c r="Q12" s="4">
        <v>2</v>
      </c>
    </row>
    <row r="13" ht="18" customHeight="1" spans="1:17">
      <c r="A13" s="4">
        <v>11</v>
      </c>
      <c r="B13" s="5" t="s">
        <v>51</v>
      </c>
      <c r="C13" s="5">
        <v>1</v>
      </c>
      <c r="D13" s="5" t="s">
        <v>52</v>
      </c>
      <c r="E13" s="5" t="s">
        <v>53</v>
      </c>
      <c r="F13" s="5" t="s">
        <v>54</v>
      </c>
      <c r="G13" s="5">
        <v>76</v>
      </c>
      <c r="H13" s="5">
        <v>81</v>
      </c>
      <c r="I13" s="5">
        <v>157</v>
      </c>
      <c r="J13" s="5"/>
      <c r="K13" s="7">
        <v>20.9333333333333</v>
      </c>
      <c r="L13" s="9">
        <v>45.1</v>
      </c>
      <c r="M13" s="9">
        <v>40.84</v>
      </c>
      <c r="N13" s="4">
        <f t="shared" si="0"/>
        <v>85.94</v>
      </c>
      <c r="O13" s="4">
        <f t="shared" si="1"/>
        <v>51.56</v>
      </c>
      <c r="P13" s="8">
        <f t="shared" si="2"/>
        <v>72.4933333333333</v>
      </c>
      <c r="Q13" s="4">
        <v>1</v>
      </c>
    </row>
    <row r="14" ht="18" customHeight="1" spans="1:17">
      <c r="A14" s="4">
        <v>12</v>
      </c>
      <c r="B14" s="5" t="s">
        <v>55</v>
      </c>
      <c r="C14" s="5">
        <v>1</v>
      </c>
      <c r="D14" s="5" t="s">
        <v>56</v>
      </c>
      <c r="E14" s="5" t="s">
        <v>57</v>
      </c>
      <c r="F14" s="5" t="s">
        <v>58</v>
      </c>
      <c r="G14" s="5">
        <v>71</v>
      </c>
      <c r="H14" s="5">
        <v>99</v>
      </c>
      <c r="I14" s="5">
        <v>170</v>
      </c>
      <c r="J14" s="5"/>
      <c r="K14" s="7">
        <v>22.6666666666667</v>
      </c>
      <c r="L14" s="4">
        <v>45.4</v>
      </c>
      <c r="M14" s="4">
        <v>42.88</v>
      </c>
      <c r="N14" s="4">
        <f t="shared" si="0"/>
        <v>88.28</v>
      </c>
      <c r="O14" s="4">
        <f t="shared" si="1"/>
        <v>52.97</v>
      </c>
      <c r="P14" s="8">
        <f t="shared" si="2"/>
        <v>75.6366666666667</v>
      </c>
      <c r="Q14" s="4">
        <v>1</v>
      </c>
    </row>
    <row r="15" ht="18" customHeight="1" spans="1:17">
      <c r="A15" s="4">
        <v>13</v>
      </c>
      <c r="B15" s="5" t="s">
        <v>59</v>
      </c>
      <c r="C15" s="5">
        <v>2</v>
      </c>
      <c r="D15" s="5" t="s">
        <v>60</v>
      </c>
      <c r="E15" s="5" t="s">
        <v>61</v>
      </c>
      <c r="F15" s="5" t="s">
        <v>62</v>
      </c>
      <c r="G15" s="5">
        <v>95</v>
      </c>
      <c r="H15" s="5">
        <v>105.5</v>
      </c>
      <c r="I15" s="5">
        <v>200.5</v>
      </c>
      <c r="J15" s="5"/>
      <c r="K15" s="7">
        <v>26.7333333333333</v>
      </c>
      <c r="L15" s="9">
        <v>43.2</v>
      </c>
      <c r="M15" s="9">
        <v>43.28</v>
      </c>
      <c r="N15" s="4">
        <f t="shared" ref="N15:N28" si="3">M15+L15</f>
        <v>86.48</v>
      </c>
      <c r="O15" s="4">
        <f t="shared" ref="O15:O25" si="4">ROUND((N15*0.6),2)</f>
        <v>51.89</v>
      </c>
      <c r="P15" s="8">
        <f t="shared" ref="P15:P25" si="5">O15+K15</f>
        <v>78.6233333333333</v>
      </c>
      <c r="Q15" s="4">
        <v>1</v>
      </c>
    </row>
    <row r="16" ht="18" customHeight="1" spans="1:17">
      <c r="A16" s="4">
        <v>14</v>
      </c>
      <c r="B16" s="5" t="s">
        <v>59</v>
      </c>
      <c r="C16" s="5">
        <v>2</v>
      </c>
      <c r="D16" s="5" t="s">
        <v>63</v>
      </c>
      <c r="E16" s="5" t="s">
        <v>64</v>
      </c>
      <c r="F16" s="5" t="s">
        <v>65</v>
      </c>
      <c r="G16" s="5">
        <v>89.5</v>
      </c>
      <c r="H16" s="5">
        <v>88.5</v>
      </c>
      <c r="I16" s="5">
        <v>178</v>
      </c>
      <c r="J16" s="5"/>
      <c r="K16" s="7">
        <v>23.7333333333333</v>
      </c>
      <c r="L16" s="9">
        <v>45.6</v>
      </c>
      <c r="M16" s="9">
        <v>44.58</v>
      </c>
      <c r="N16" s="4">
        <f t="shared" si="3"/>
        <v>90.18</v>
      </c>
      <c r="O16" s="4">
        <f t="shared" si="4"/>
        <v>54.11</v>
      </c>
      <c r="P16" s="8">
        <f t="shared" si="5"/>
        <v>77.8433333333333</v>
      </c>
      <c r="Q16" s="4">
        <v>2</v>
      </c>
    </row>
    <row r="17" ht="18" customHeight="1" spans="1:17">
      <c r="A17" s="4">
        <v>15</v>
      </c>
      <c r="B17" s="5" t="s">
        <v>66</v>
      </c>
      <c r="C17" s="5">
        <v>1</v>
      </c>
      <c r="D17" s="5" t="s">
        <v>67</v>
      </c>
      <c r="E17" s="5" t="s">
        <v>68</v>
      </c>
      <c r="F17" s="5" t="s">
        <v>69</v>
      </c>
      <c r="G17" s="5">
        <v>72.5</v>
      </c>
      <c r="H17" s="5">
        <v>92</v>
      </c>
      <c r="I17" s="5">
        <v>164.5</v>
      </c>
      <c r="J17" s="5"/>
      <c r="K17" s="7">
        <v>21.9333333333333</v>
      </c>
      <c r="L17" s="4">
        <v>42.8</v>
      </c>
      <c r="M17" s="4">
        <v>42.4</v>
      </c>
      <c r="N17" s="4">
        <f t="shared" si="3"/>
        <v>85.2</v>
      </c>
      <c r="O17" s="4">
        <f t="shared" si="4"/>
        <v>51.12</v>
      </c>
      <c r="P17" s="8">
        <f t="shared" si="5"/>
        <v>73.0533333333333</v>
      </c>
      <c r="Q17" s="4">
        <v>1</v>
      </c>
    </row>
    <row r="18" ht="18" customHeight="1" spans="1:17">
      <c r="A18" s="4">
        <v>16</v>
      </c>
      <c r="B18" s="5" t="s">
        <v>70</v>
      </c>
      <c r="C18" s="5">
        <v>1</v>
      </c>
      <c r="D18" s="5" t="s">
        <v>71</v>
      </c>
      <c r="E18" s="5" t="s">
        <v>72</v>
      </c>
      <c r="F18" s="5" t="s">
        <v>73</v>
      </c>
      <c r="G18" s="5">
        <v>74.5</v>
      </c>
      <c r="H18" s="5">
        <v>89.5</v>
      </c>
      <c r="I18" s="5">
        <v>164</v>
      </c>
      <c r="J18" s="5"/>
      <c r="K18" s="7">
        <v>21.8666666666667</v>
      </c>
      <c r="L18" s="9">
        <v>41.8</v>
      </c>
      <c r="M18" s="9">
        <v>42.94</v>
      </c>
      <c r="N18" s="4">
        <f t="shared" si="3"/>
        <v>84.74</v>
      </c>
      <c r="O18" s="4">
        <f t="shared" si="4"/>
        <v>50.84</v>
      </c>
      <c r="P18" s="8">
        <f t="shared" si="5"/>
        <v>72.7066666666667</v>
      </c>
      <c r="Q18" s="4">
        <v>1</v>
      </c>
    </row>
    <row r="19" ht="18" customHeight="1" spans="1:17">
      <c r="A19" s="4">
        <v>17</v>
      </c>
      <c r="B19" s="5" t="s">
        <v>74</v>
      </c>
      <c r="C19" s="5">
        <v>1</v>
      </c>
      <c r="D19" s="5" t="s">
        <v>75</v>
      </c>
      <c r="E19" s="5" t="s">
        <v>76</v>
      </c>
      <c r="F19" s="5" t="s">
        <v>77</v>
      </c>
      <c r="G19" s="5">
        <v>84.5</v>
      </c>
      <c r="H19" s="5">
        <v>91</v>
      </c>
      <c r="I19" s="5">
        <v>175.5</v>
      </c>
      <c r="J19" s="5"/>
      <c r="K19" s="7">
        <v>23.4</v>
      </c>
      <c r="L19" s="9">
        <v>43.3</v>
      </c>
      <c r="M19" s="9">
        <v>41.88</v>
      </c>
      <c r="N19" s="4">
        <f t="shared" si="3"/>
        <v>85.18</v>
      </c>
      <c r="O19" s="4">
        <f t="shared" si="4"/>
        <v>51.11</v>
      </c>
      <c r="P19" s="8">
        <f t="shared" si="5"/>
        <v>74.51</v>
      </c>
      <c r="Q19" s="4">
        <v>1</v>
      </c>
    </row>
    <row r="20" ht="18" customHeight="1" spans="1:17">
      <c r="A20" s="4">
        <v>18</v>
      </c>
      <c r="B20" s="5" t="s">
        <v>78</v>
      </c>
      <c r="C20" s="5">
        <v>6</v>
      </c>
      <c r="D20" s="5" t="s">
        <v>79</v>
      </c>
      <c r="E20" s="5" t="s">
        <v>80</v>
      </c>
      <c r="F20" s="5" t="s">
        <v>81</v>
      </c>
      <c r="G20" s="5">
        <v>106</v>
      </c>
      <c r="H20" s="5">
        <v>108.5</v>
      </c>
      <c r="I20" s="5">
        <v>214.5</v>
      </c>
      <c r="J20" s="5"/>
      <c r="K20" s="7">
        <v>28.6</v>
      </c>
      <c r="L20" s="4">
        <v>43.4</v>
      </c>
      <c r="M20" s="4">
        <v>43.09</v>
      </c>
      <c r="N20" s="4">
        <f t="shared" si="3"/>
        <v>86.49</v>
      </c>
      <c r="O20" s="4">
        <f t="shared" si="4"/>
        <v>51.89</v>
      </c>
      <c r="P20" s="8">
        <f t="shared" si="5"/>
        <v>80.49</v>
      </c>
      <c r="Q20" s="4">
        <v>1</v>
      </c>
    </row>
    <row r="21" ht="18" customHeight="1" spans="1:17">
      <c r="A21" s="4">
        <v>19</v>
      </c>
      <c r="B21" s="5" t="s">
        <v>78</v>
      </c>
      <c r="C21" s="5">
        <v>6</v>
      </c>
      <c r="D21" s="5" t="s">
        <v>82</v>
      </c>
      <c r="E21" s="5" t="s">
        <v>83</v>
      </c>
      <c r="F21" s="5" t="s">
        <v>84</v>
      </c>
      <c r="G21" s="5">
        <v>108</v>
      </c>
      <c r="H21" s="5">
        <v>98.5</v>
      </c>
      <c r="I21" s="5">
        <v>206.5</v>
      </c>
      <c r="J21" s="5"/>
      <c r="K21" s="7">
        <v>27.5333333333333</v>
      </c>
      <c r="L21" s="4">
        <v>44.3</v>
      </c>
      <c r="M21" s="4">
        <v>43.42</v>
      </c>
      <c r="N21" s="4">
        <f t="shared" si="3"/>
        <v>87.72</v>
      </c>
      <c r="O21" s="4">
        <f t="shared" si="4"/>
        <v>52.63</v>
      </c>
      <c r="P21" s="8">
        <f t="shared" si="5"/>
        <v>80.1633333333333</v>
      </c>
      <c r="Q21" s="4">
        <v>2</v>
      </c>
    </row>
    <row r="22" ht="18" customHeight="1" spans="1:17">
      <c r="A22" s="4">
        <v>20</v>
      </c>
      <c r="B22" s="5" t="s">
        <v>78</v>
      </c>
      <c r="C22" s="5">
        <v>6</v>
      </c>
      <c r="D22" s="5" t="s">
        <v>85</v>
      </c>
      <c r="E22" s="5" t="s">
        <v>86</v>
      </c>
      <c r="F22" s="5" t="s">
        <v>87</v>
      </c>
      <c r="G22" s="5">
        <v>104</v>
      </c>
      <c r="H22" s="5">
        <v>104.5</v>
      </c>
      <c r="I22" s="5">
        <v>208.5</v>
      </c>
      <c r="J22" s="5"/>
      <c r="K22" s="7">
        <v>27.8</v>
      </c>
      <c r="L22" s="4">
        <v>40.3</v>
      </c>
      <c r="M22" s="4">
        <v>39.84</v>
      </c>
      <c r="N22" s="4">
        <f t="shared" si="3"/>
        <v>80.14</v>
      </c>
      <c r="O22" s="4">
        <f t="shared" si="4"/>
        <v>48.08</v>
      </c>
      <c r="P22" s="8">
        <f t="shared" si="5"/>
        <v>75.88</v>
      </c>
      <c r="Q22" s="4">
        <v>3</v>
      </c>
    </row>
    <row r="23" ht="18" customHeight="1" spans="1:17">
      <c r="A23" s="4">
        <v>21</v>
      </c>
      <c r="B23" s="5" t="s">
        <v>78</v>
      </c>
      <c r="C23" s="5">
        <v>6</v>
      </c>
      <c r="D23" s="5" t="s">
        <v>88</v>
      </c>
      <c r="E23" s="5" t="s">
        <v>89</v>
      </c>
      <c r="F23" s="5" t="s">
        <v>90</v>
      </c>
      <c r="G23" s="5">
        <v>77</v>
      </c>
      <c r="H23" s="5">
        <v>98</v>
      </c>
      <c r="I23" s="5">
        <v>175</v>
      </c>
      <c r="J23" s="10"/>
      <c r="K23" s="7">
        <v>23.3333333333333</v>
      </c>
      <c r="L23" s="4">
        <v>43.3</v>
      </c>
      <c r="M23" s="4">
        <v>43.6</v>
      </c>
      <c r="N23" s="4">
        <f t="shared" si="3"/>
        <v>86.9</v>
      </c>
      <c r="O23" s="4">
        <f t="shared" si="4"/>
        <v>52.14</v>
      </c>
      <c r="P23" s="8">
        <f t="shared" si="5"/>
        <v>75.4733333333333</v>
      </c>
      <c r="Q23" s="4">
        <v>4</v>
      </c>
    </row>
    <row r="24" ht="18" customHeight="1" spans="1:17">
      <c r="A24" s="4">
        <v>22</v>
      </c>
      <c r="B24" s="5" t="s">
        <v>78</v>
      </c>
      <c r="C24" s="5">
        <v>6</v>
      </c>
      <c r="D24" s="5" t="s">
        <v>91</v>
      </c>
      <c r="E24" s="5" t="s">
        <v>92</v>
      </c>
      <c r="F24" s="5" t="s">
        <v>93</v>
      </c>
      <c r="G24" s="5">
        <v>92</v>
      </c>
      <c r="H24" s="5">
        <v>90.5</v>
      </c>
      <c r="I24" s="5">
        <v>182.5</v>
      </c>
      <c r="J24" s="5"/>
      <c r="K24" s="7">
        <v>24.3333333333333</v>
      </c>
      <c r="L24" s="4">
        <v>41.2</v>
      </c>
      <c r="M24" s="4">
        <v>43.88</v>
      </c>
      <c r="N24" s="4">
        <f t="shared" si="3"/>
        <v>85.08</v>
      </c>
      <c r="O24" s="4">
        <f t="shared" si="4"/>
        <v>51.05</v>
      </c>
      <c r="P24" s="8">
        <f t="shared" si="5"/>
        <v>75.3833333333333</v>
      </c>
      <c r="Q24" s="4">
        <v>5</v>
      </c>
    </row>
    <row r="25" ht="18" customHeight="1" spans="1:17">
      <c r="A25" s="4">
        <v>23</v>
      </c>
      <c r="B25" s="5" t="s">
        <v>78</v>
      </c>
      <c r="C25" s="5">
        <v>6</v>
      </c>
      <c r="D25" s="5" t="s">
        <v>94</v>
      </c>
      <c r="E25" s="5" t="s">
        <v>95</v>
      </c>
      <c r="F25" s="5" t="s">
        <v>96</v>
      </c>
      <c r="G25" s="5">
        <v>81</v>
      </c>
      <c r="H25" s="5">
        <v>96.5</v>
      </c>
      <c r="I25" s="5">
        <v>177.5</v>
      </c>
      <c r="J25" s="5"/>
      <c r="K25" s="7">
        <v>23.6666666666667</v>
      </c>
      <c r="L25" s="4">
        <v>43.5</v>
      </c>
      <c r="M25" s="4">
        <v>42.2</v>
      </c>
      <c r="N25" s="4">
        <f t="shared" si="3"/>
        <v>85.7</v>
      </c>
      <c r="O25" s="4">
        <f t="shared" si="4"/>
        <v>51.42</v>
      </c>
      <c r="P25" s="8">
        <f t="shared" si="5"/>
        <v>75.0866666666667</v>
      </c>
      <c r="Q25" s="4">
        <v>6</v>
      </c>
    </row>
    <row r="26" ht="18" customHeight="1" spans="1:17">
      <c r="A26" s="4">
        <v>24</v>
      </c>
      <c r="B26" s="5" t="s">
        <v>97</v>
      </c>
      <c r="C26" s="5">
        <v>1</v>
      </c>
      <c r="D26" s="5" t="s">
        <v>98</v>
      </c>
      <c r="E26" s="5" t="s">
        <v>99</v>
      </c>
      <c r="F26" s="5" t="s">
        <v>100</v>
      </c>
      <c r="G26" s="5">
        <v>95.5</v>
      </c>
      <c r="H26" s="5">
        <v>96</v>
      </c>
      <c r="I26" s="5">
        <v>191.5</v>
      </c>
      <c r="J26" s="5"/>
      <c r="K26" s="7">
        <v>25.5333333333333</v>
      </c>
      <c r="L26" s="4">
        <v>44.64</v>
      </c>
      <c r="M26" s="4">
        <v>43.56</v>
      </c>
      <c r="N26" s="4">
        <f t="shared" si="3"/>
        <v>88.2</v>
      </c>
      <c r="O26" s="4">
        <f t="shared" ref="O26:O42" si="6">ROUND((N26*0.6),2)</f>
        <v>52.92</v>
      </c>
      <c r="P26" s="8">
        <f t="shared" ref="P26:P42" si="7">O26+K26</f>
        <v>78.4533333333333</v>
      </c>
      <c r="Q26" s="4">
        <v>1</v>
      </c>
    </row>
    <row r="27" ht="18" customHeight="1" spans="1:17">
      <c r="A27" s="4">
        <v>25</v>
      </c>
      <c r="B27" s="5" t="s">
        <v>101</v>
      </c>
      <c r="C27" s="5">
        <v>1</v>
      </c>
      <c r="D27" s="5" t="s">
        <v>102</v>
      </c>
      <c r="E27" s="5" t="s">
        <v>103</v>
      </c>
      <c r="F27" s="5" t="s">
        <v>104</v>
      </c>
      <c r="G27" s="5">
        <v>75.5</v>
      </c>
      <c r="H27" s="5">
        <v>83.5</v>
      </c>
      <c r="I27" s="5">
        <v>159</v>
      </c>
      <c r="J27" s="5"/>
      <c r="K27" s="7">
        <v>21.2</v>
      </c>
      <c r="L27" s="9">
        <v>38.8</v>
      </c>
      <c r="M27" s="9">
        <v>42.8</v>
      </c>
      <c r="N27" s="4">
        <f t="shared" si="3"/>
        <v>81.6</v>
      </c>
      <c r="O27" s="4">
        <f t="shared" si="6"/>
        <v>48.96</v>
      </c>
      <c r="P27" s="8">
        <f t="shared" si="7"/>
        <v>70.16</v>
      </c>
      <c r="Q27" s="4">
        <v>1</v>
      </c>
    </row>
    <row r="28" ht="18" customHeight="1" spans="1:17">
      <c r="A28" s="4">
        <v>26</v>
      </c>
      <c r="B28" s="5" t="s">
        <v>105</v>
      </c>
      <c r="C28" s="5">
        <v>1</v>
      </c>
      <c r="D28" s="5" t="s">
        <v>106</v>
      </c>
      <c r="E28" s="5" t="s">
        <v>107</v>
      </c>
      <c r="F28" s="5" t="s">
        <v>108</v>
      </c>
      <c r="G28" s="5">
        <v>90.5</v>
      </c>
      <c r="H28" s="5">
        <v>98</v>
      </c>
      <c r="I28" s="5">
        <v>188.5</v>
      </c>
      <c r="J28" s="5"/>
      <c r="K28" s="7">
        <v>25.1333333333333</v>
      </c>
      <c r="L28" s="9">
        <v>39.8</v>
      </c>
      <c r="M28" s="9">
        <v>41.78</v>
      </c>
      <c r="N28" s="4">
        <f t="shared" si="3"/>
        <v>81.58</v>
      </c>
      <c r="O28" s="4">
        <f t="shared" si="6"/>
        <v>48.95</v>
      </c>
      <c r="P28" s="8">
        <f t="shared" si="7"/>
        <v>74.0833333333333</v>
      </c>
      <c r="Q28" s="4">
        <v>1</v>
      </c>
    </row>
    <row r="29" ht="18" customHeight="1" spans="1:17">
      <c r="A29" s="4">
        <v>27</v>
      </c>
      <c r="B29" s="5" t="s">
        <v>109</v>
      </c>
      <c r="C29" s="5">
        <v>2</v>
      </c>
      <c r="D29" s="5" t="s">
        <v>110</v>
      </c>
      <c r="E29" s="5" t="s">
        <v>111</v>
      </c>
      <c r="F29" s="5" t="s">
        <v>112</v>
      </c>
      <c r="G29" s="5">
        <v>82.5</v>
      </c>
      <c r="H29" s="5">
        <v>103</v>
      </c>
      <c r="I29" s="5">
        <v>185.5</v>
      </c>
      <c r="J29" s="5"/>
      <c r="K29" s="7">
        <v>24.7333333333333</v>
      </c>
      <c r="L29" s="4"/>
      <c r="M29" s="4"/>
      <c r="N29" s="4">
        <v>90.2</v>
      </c>
      <c r="O29" s="4">
        <f t="shared" si="6"/>
        <v>54.12</v>
      </c>
      <c r="P29" s="8">
        <f t="shared" si="7"/>
        <v>78.8533333333333</v>
      </c>
      <c r="Q29" s="4">
        <v>1</v>
      </c>
    </row>
    <row r="30" ht="18" customHeight="1" spans="1:17">
      <c r="A30" s="4">
        <v>28</v>
      </c>
      <c r="B30" s="5" t="s">
        <v>109</v>
      </c>
      <c r="C30" s="5">
        <v>2</v>
      </c>
      <c r="D30" s="5" t="s">
        <v>113</v>
      </c>
      <c r="E30" s="5" t="s">
        <v>114</v>
      </c>
      <c r="F30" s="5" t="s">
        <v>115</v>
      </c>
      <c r="G30" s="5">
        <v>94.5</v>
      </c>
      <c r="H30" s="5">
        <v>91</v>
      </c>
      <c r="I30" s="5">
        <v>185.5</v>
      </c>
      <c r="J30" s="5"/>
      <c r="K30" s="7">
        <v>24.7333333333333</v>
      </c>
      <c r="L30" s="4"/>
      <c r="M30" s="4"/>
      <c r="N30" s="4">
        <v>85.6</v>
      </c>
      <c r="O30" s="4">
        <f t="shared" si="6"/>
        <v>51.36</v>
      </c>
      <c r="P30" s="8">
        <f t="shared" si="7"/>
        <v>76.0933333333333</v>
      </c>
      <c r="Q30" s="4">
        <v>2</v>
      </c>
    </row>
    <row r="31" ht="18" customHeight="1" spans="1:17">
      <c r="A31" s="4">
        <v>29</v>
      </c>
      <c r="B31" s="5" t="s">
        <v>116</v>
      </c>
      <c r="C31" s="5">
        <v>12</v>
      </c>
      <c r="D31" s="5" t="s">
        <v>117</v>
      </c>
      <c r="E31" s="5" t="s">
        <v>118</v>
      </c>
      <c r="F31" s="5" t="s">
        <v>119</v>
      </c>
      <c r="G31" s="5">
        <v>90.5</v>
      </c>
      <c r="H31" s="5">
        <v>100.5</v>
      </c>
      <c r="I31" s="5">
        <v>191</v>
      </c>
      <c r="J31" s="5"/>
      <c r="K31" s="7">
        <v>25.4666666666667</v>
      </c>
      <c r="L31" s="4">
        <v>44.7</v>
      </c>
      <c r="M31" s="4">
        <v>43.3</v>
      </c>
      <c r="N31" s="4">
        <f t="shared" ref="N31:N42" si="8">M31+L31</f>
        <v>88</v>
      </c>
      <c r="O31" s="4">
        <f t="shared" si="6"/>
        <v>52.8</v>
      </c>
      <c r="P31" s="8">
        <f t="shared" si="7"/>
        <v>78.2666666666667</v>
      </c>
      <c r="Q31" s="4">
        <v>1</v>
      </c>
    </row>
    <row r="32" ht="18" customHeight="1" spans="1:17">
      <c r="A32" s="4">
        <v>30</v>
      </c>
      <c r="B32" s="5" t="s">
        <v>116</v>
      </c>
      <c r="C32" s="5">
        <v>12</v>
      </c>
      <c r="D32" s="5" t="s">
        <v>120</v>
      </c>
      <c r="E32" s="5" t="s">
        <v>121</v>
      </c>
      <c r="F32" s="5" t="s">
        <v>122</v>
      </c>
      <c r="G32" s="5">
        <v>96</v>
      </c>
      <c r="H32" s="5">
        <v>97.5</v>
      </c>
      <c r="I32" s="5">
        <v>193.5</v>
      </c>
      <c r="J32" s="5"/>
      <c r="K32" s="7">
        <v>25.8</v>
      </c>
      <c r="L32" s="4">
        <v>42.7</v>
      </c>
      <c r="M32" s="4">
        <v>43.24</v>
      </c>
      <c r="N32" s="4">
        <f t="shared" si="8"/>
        <v>85.94</v>
      </c>
      <c r="O32" s="4">
        <f t="shared" si="6"/>
        <v>51.56</v>
      </c>
      <c r="P32" s="8">
        <f t="shared" si="7"/>
        <v>77.36</v>
      </c>
      <c r="Q32" s="4">
        <v>2</v>
      </c>
    </row>
    <row r="33" ht="18" customHeight="1" spans="1:17">
      <c r="A33" s="4">
        <v>31</v>
      </c>
      <c r="B33" s="5" t="s">
        <v>116</v>
      </c>
      <c r="C33" s="5">
        <v>12</v>
      </c>
      <c r="D33" s="5" t="s">
        <v>123</v>
      </c>
      <c r="E33" s="5" t="s">
        <v>124</v>
      </c>
      <c r="F33" s="5" t="s">
        <v>125</v>
      </c>
      <c r="G33" s="5">
        <v>89</v>
      </c>
      <c r="H33" s="5">
        <v>86</v>
      </c>
      <c r="I33" s="5">
        <v>175</v>
      </c>
      <c r="J33" s="5"/>
      <c r="K33" s="7">
        <v>23.3333333333333</v>
      </c>
      <c r="L33" s="4">
        <v>44.9</v>
      </c>
      <c r="M33" s="4">
        <v>43.94</v>
      </c>
      <c r="N33" s="4">
        <f t="shared" si="8"/>
        <v>88.84</v>
      </c>
      <c r="O33" s="4">
        <f t="shared" si="6"/>
        <v>53.3</v>
      </c>
      <c r="P33" s="8">
        <f t="shared" si="7"/>
        <v>76.6333333333333</v>
      </c>
      <c r="Q33" s="4">
        <v>3</v>
      </c>
    </row>
    <row r="34" ht="18" customHeight="1" spans="1:17">
      <c r="A34" s="4">
        <v>32</v>
      </c>
      <c r="B34" s="5" t="s">
        <v>116</v>
      </c>
      <c r="C34" s="5">
        <v>12</v>
      </c>
      <c r="D34" s="5" t="s">
        <v>126</v>
      </c>
      <c r="E34" s="5" t="s">
        <v>127</v>
      </c>
      <c r="F34" s="5" t="s">
        <v>128</v>
      </c>
      <c r="G34" s="5">
        <v>79</v>
      </c>
      <c r="H34" s="5">
        <v>95.5</v>
      </c>
      <c r="I34" s="5">
        <v>174.5</v>
      </c>
      <c r="J34" s="5"/>
      <c r="K34" s="7">
        <v>23.2666666666667</v>
      </c>
      <c r="L34" s="4">
        <v>44</v>
      </c>
      <c r="M34" s="4">
        <v>43.56</v>
      </c>
      <c r="N34" s="4">
        <f t="shared" si="8"/>
        <v>87.56</v>
      </c>
      <c r="O34" s="4">
        <f t="shared" si="6"/>
        <v>52.54</v>
      </c>
      <c r="P34" s="8">
        <f t="shared" si="7"/>
        <v>75.8066666666667</v>
      </c>
      <c r="Q34" s="4">
        <v>4</v>
      </c>
    </row>
    <row r="35" ht="18" customHeight="1" spans="1:17">
      <c r="A35" s="4">
        <v>33</v>
      </c>
      <c r="B35" s="5" t="s">
        <v>116</v>
      </c>
      <c r="C35" s="5">
        <v>12</v>
      </c>
      <c r="D35" s="5" t="s">
        <v>129</v>
      </c>
      <c r="E35" s="5" t="s">
        <v>130</v>
      </c>
      <c r="F35" s="5" t="s">
        <v>131</v>
      </c>
      <c r="G35" s="5">
        <v>87</v>
      </c>
      <c r="H35" s="5">
        <v>103</v>
      </c>
      <c r="I35" s="5">
        <v>190</v>
      </c>
      <c r="J35" s="5"/>
      <c r="K35" s="7">
        <v>25.3333333333333</v>
      </c>
      <c r="L35" s="4">
        <v>40.9</v>
      </c>
      <c r="M35" s="4">
        <v>41.82</v>
      </c>
      <c r="N35" s="4">
        <f t="shared" si="8"/>
        <v>82.72</v>
      </c>
      <c r="O35" s="4">
        <f t="shared" si="6"/>
        <v>49.63</v>
      </c>
      <c r="P35" s="8">
        <f t="shared" si="7"/>
        <v>74.9633333333333</v>
      </c>
      <c r="Q35" s="4">
        <v>5</v>
      </c>
    </row>
    <row r="36" ht="18" customHeight="1" spans="1:17">
      <c r="A36" s="4">
        <v>34</v>
      </c>
      <c r="B36" s="5" t="s">
        <v>116</v>
      </c>
      <c r="C36" s="5">
        <v>12</v>
      </c>
      <c r="D36" s="5" t="s">
        <v>132</v>
      </c>
      <c r="E36" s="5" t="s">
        <v>133</v>
      </c>
      <c r="F36" s="5" t="s">
        <v>134</v>
      </c>
      <c r="G36" s="5">
        <v>68</v>
      </c>
      <c r="H36" s="5">
        <v>105</v>
      </c>
      <c r="I36" s="5">
        <v>173</v>
      </c>
      <c r="J36" s="5"/>
      <c r="K36" s="7">
        <v>23.0666666666667</v>
      </c>
      <c r="L36" s="4">
        <v>43.7</v>
      </c>
      <c r="M36" s="4">
        <v>42.74</v>
      </c>
      <c r="N36" s="4">
        <f t="shared" si="8"/>
        <v>86.44</v>
      </c>
      <c r="O36" s="4">
        <f t="shared" si="6"/>
        <v>51.86</v>
      </c>
      <c r="P36" s="8">
        <f t="shared" si="7"/>
        <v>74.9266666666667</v>
      </c>
      <c r="Q36" s="4">
        <v>6</v>
      </c>
    </row>
    <row r="37" ht="18" customHeight="1" spans="1:17">
      <c r="A37" s="4">
        <v>35</v>
      </c>
      <c r="B37" s="5" t="s">
        <v>116</v>
      </c>
      <c r="C37" s="5">
        <v>12</v>
      </c>
      <c r="D37" s="5" t="s">
        <v>135</v>
      </c>
      <c r="E37" s="5" t="s">
        <v>136</v>
      </c>
      <c r="F37" s="5" t="s">
        <v>137</v>
      </c>
      <c r="G37" s="5">
        <v>80</v>
      </c>
      <c r="H37" s="5">
        <v>92</v>
      </c>
      <c r="I37" s="5">
        <v>172</v>
      </c>
      <c r="J37" s="5"/>
      <c r="K37" s="7">
        <v>22.9333333333333</v>
      </c>
      <c r="L37" s="4">
        <v>42.8</v>
      </c>
      <c r="M37" s="4">
        <v>43.66</v>
      </c>
      <c r="N37" s="4">
        <f t="shared" si="8"/>
        <v>86.46</v>
      </c>
      <c r="O37" s="4">
        <f t="shared" si="6"/>
        <v>51.88</v>
      </c>
      <c r="P37" s="8">
        <f t="shared" si="7"/>
        <v>74.8133333333333</v>
      </c>
      <c r="Q37" s="4">
        <v>7</v>
      </c>
    </row>
    <row r="38" ht="18" customHeight="1" spans="1:17">
      <c r="A38" s="4">
        <v>36</v>
      </c>
      <c r="B38" s="5" t="s">
        <v>116</v>
      </c>
      <c r="C38" s="5">
        <v>12</v>
      </c>
      <c r="D38" s="5" t="s">
        <v>138</v>
      </c>
      <c r="E38" s="5" t="s">
        <v>139</v>
      </c>
      <c r="F38" s="5" t="s">
        <v>140</v>
      </c>
      <c r="G38" s="5">
        <v>70.5</v>
      </c>
      <c r="H38" s="5">
        <v>105.5</v>
      </c>
      <c r="I38" s="5">
        <v>176</v>
      </c>
      <c r="J38" s="5"/>
      <c r="K38" s="7">
        <v>23.4666666666667</v>
      </c>
      <c r="L38" s="4">
        <v>43.8</v>
      </c>
      <c r="M38" s="4">
        <v>41.76</v>
      </c>
      <c r="N38" s="4">
        <f t="shared" si="8"/>
        <v>85.56</v>
      </c>
      <c r="O38" s="4">
        <f t="shared" si="6"/>
        <v>51.34</v>
      </c>
      <c r="P38" s="8">
        <f t="shared" si="7"/>
        <v>74.8066666666667</v>
      </c>
      <c r="Q38" s="4">
        <v>8</v>
      </c>
    </row>
    <row r="39" ht="18" customHeight="1" spans="1:17">
      <c r="A39" s="4">
        <v>37</v>
      </c>
      <c r="B39" s="5" t="s">
        <v>116</v>
      </c>
      <c r="C39" s="5">
        <v>12</v>
      </c>
      <c r="D39" s="5" t="s">
        <v>141</v>
      </c>
      <c r="E39" s="5" t="s">
        <v>142</v>
      </c>
      <c r="F39" s="5" t="s">
        <v>143</v>
      </c>
      <c r="G39" s="5">
        <v>100.5</v>
      </c>
      <c r="H39" s="5">
        <v>99.5</v>
      </c>
      <c r="I39" s="5">
        <v>200</v>
      </c>
      <c r="J39" s="5"/>
      <c r="K39" s="7">
        <v>26.6666666666667</v>
      </c>
      <c r="L39" s="4">
        <v>39.8</v>
      </c>
      <c r="M39" s="4">
        <v>39.86</v>
      </c>
      <c r="N39" s="4">
        <f t="shared" si="8"/>
        <v>79.66</v>
      </c>
      <c r="O39" s="4">
        <f t="shared" si="6"/>
        <v>47.8</v>
      </c>
      <c r="P39" s="8">
        <f t="shared" si="7"/>
        <v>74.4666666666667</v>
      </c>
      <c r="Q39" s="4">
        <v>9</v>
      </c>
    </row>
    <row r="40" ht="18" customHeight="1" spans="1:17">
      <c r="A40" s="4">
        <v>38</v>
      </c>
      <c r="B40" s="5" t="s">
        <v>116</v>
      </c>
      <c r="C40" s="5">
        <v>12</v>
      </c>
      <c r="D40" s="5" t="s">
        <v>144</v>
      </c>
      <c r="E40" s="5" t="s">
        <v>145</v>
      </c>
      <c r="F40" s="5" t="s">
        <v>146</v>
      </c>
      <c r="G40" s="5">
        <v>85</v>
      </c>
      <c r="H40" s="5">
        <v>83</v>
      </c>
      <c r="I40" s="5">
        <v>168</v>
      </c>
      <c r="J40" s="5"/>
      <c r="K40" s="7">
        <v>22.4</v>
      </c>
      <c r="L40" s="4">
        <v>40.9</v>
      </c>
      <c r="M40" s="4">
        <v>44.64</v>
      </c>
      <c r="N40" s="4">
        <f t="shared" si="8"/>
        <v>85.54</v>
      </c>
      <c r="O40" s="4">
        <f t="shared" si="6"/>
        <v>51.32</v>
      </c>
      <c r="P40" s="8">
        <f t="shared" si="7"/>
        <v>73.72</v>
      </c>
      <c r="Q40" s="4">
        <v>10</v>
      </c>
    </row>
    <row r="41" ht="18" customHeight="1" spans="1:17">
      <c r="A41" s="4">
        <v>39</v>
      </c>
      <c r="B41" s="5" t="s">
        <v>116</v>
      </c>
      <c r="C41" s="5">
        <v>12</v>
      </c>
      <c r="D41" s="5" t="s">
        <v>147</v>
      </c>
      <c r="E41" s="5" t="s">
        <v>148</v>
      </c>
      <c r="F41" s="5" t="s">
        <v>149</v>
      </c>
      <c r="G41" s="5">
        <v>88</v>
      </c>
      <c r="H41" s="5">
        <v>105.5</v>
      </c>
      <c r="I41" s="5">
        <v>193.5</v>
      </c>
      <c r="J41" s="5"/>
      <c r="K41" s="7">
        <v>25.8</v>
      </c>
      <c r="L41" s="4">
        <v>39.2</v>
      </c>
      <c r="M41" s="4">
        <v>39.3</v>
      </c>
      <c r="N41" s="4">
        <f t="shared" si="8"/>
        <v>78.5</v>
      </c>
      <c r="O41" s="4">
        <f t="shared" si="6"/>
        <v>47.1</v>
      </c>
      <c r="P41" s="8">
        <f t="shared" si="7"/>
        <v>72.9</v>
      </c>
      <c r="Q41" s="4">
        <v>11</v>
      </c>
    </row>
    <row r="42" ht="18" customHeight="1" spans="1:17">
      <c r="A42" s="4">
        <v>40</v>
      </c>
      <c r="B42" s="5" t="s">
        <v>116</v>
      </c>
      <c r="C42" s="5">
        <v>12</v>
      </c>
      <c r="D42" s="5" t="s">
        <v>150</v>
      </c>
      <c r="E42" s="5" t="s">
        <v>151</v>
      </c>
      <c r="F42" s="5" t="s">
        <v>152</v>
      </c>
      <c r="G42" s="5">
        <v>93.5</v>
      </c>
      <c r="H42" s="5">
        <v>99.5</v>
      </c>
      <c r="I42" s="5">
        <v>193</v>
      </c>
      <c r="J42" s="5"/>
      <c r="K42" s="7">
        <v>25.7333333333333</v>
      </c>
      <c r="L42" s="4">
        <v>39.2</v>
      </c>
      <c r="M42" s="4">
        <v>39.18</v>
      </c>
      <c r="N42" s="4">
        <f t="shared" si="8"/>
        <v>78.38</v>
      </c>
      <c r="O42" s="4">
        <f t="shared" si="6"/>
        <v>47.03</v>
      </c>
      <c r="P42" s="8">
        <f t="shared" si="7"/>
        <v>72.7633333333333</v>
      </c>
      <c r="Q42" s="4">
        <v>12</v>
      </c>
    </row>
    <row r="43" ht="18" customHeight="1" spans="1:17">
      <c r="A43" s="4">
        <v>41</v>
      </c>
      <c r="B43" s="5" t="s">
        <v>153</v>
      </c>
      <c r="C43" s="5">
        <v>2</v>
      </c>
      <c r="D43" s="5" t="s">
        <v>154</v>
      </c>
      <c r="E43" s="5" t="s">
        <v>155</v>
      </c>
      <c r="F43" s="5" t="s">
        <v>156</v>
      </c>
      <c r="G43" s="5">
        <v>88.5</v>
      </c>
      <c r="H43" s="5">
        <v>109.5</v>
      </c>
      <c r="I43" s="5">
        <v>198</v>
      </c>
      <c r="J43" s="5"/>
      <c r="K43" s="7">
        <v>26.4</v>
      </c>
      <c r="L43" s="4">
        <v>44.9</v>
      </c>
      <c r="M43" s="4">
        <v>37.42</v>
      </c>
      <c r="N43" s="4">
        <f t="shared" ref="N43:N51" si="9">M43+L43</f>
        <v>82.32</v>
      </c>
      <c r="O43" s="4">
        <f t="shared" ref="O43:O51" si="10">ROUND((N43*0.6),2)</f>
        <v>49.39</v>
      </c>
      <c r="P43" s="8">
        <f t="shared" ref="P43:P51" si="11">O43+K43</f>
        <v>75.79</v>
      </c>
      <c r="Q43" s="4">
        <v>1</v>
      </c>
    </row>
    <row r="44" ht="18" customHeight="1" spans="1:17">
      <c r="A44" s="4">
        <v>42</v>
      </c>
      <c r="B44" s="5" t="s">
        <v>153</v>
      </c>
      <c r="C44" s="5">
        <v>2</v>
      </c>
      <c r="D44" s="5" t="s">
        <v>157</v>
      </c>
      <c r="E44" s="5" t="s">
        <v>158</v>
      </c>
      <c r="F44" s="5" t="s">
        <v>159</v>
      </c>
      <c r="G44" s="5">
        <v>95</v>
      </c>
      <c r="H44" s="5">
        <v>92</v>
      </c>
      <c r="I44" s="5">
        <v>187</v>
      </c>
      <c r="J44" s="5"/>
      <c r="K44" s="7">
        <v>24.9333333333333</v>
      </c>
      <c r="L44" s="4">
        <v>42.4</v>
      </c>
      <c r="M44" s="4">
        <v>37.02</v>
      </c>
      <c r="N44" s="4">
        <f t="shared" si="9"/>
        <v>79.42</v>
      </c>
      <c r="O44" s="4">
        <f t="shared" si="10"/>
        <v>47.65</v>
      </c>
      <c r="P44" s="8">
        <f t="shared" si="11"/>
        <v>72.5833333333333</v>
      </c>
      <c r="Q44" s="4">
        <v>2</v>
      </c>
    </row>
    <row r="45" ht="18" customHeight="1" spans="1:17">
      <c r="A45" s="4">
        <v>43</v>
      </c>
      <c r="B45" s="5" t="s">
        <v>160</v>
      </c>
      <c r="C45" s="5">
        <v>2</v>
      </c>
      <c r="D45" s="5" t="s">
        <v>161</v>
      </c>
      <c r="E45" s="5" t="s">
        <v>162</v>
      </c>
      <c r="F45" s="5" t="s">
        <v>163</v>
      </c>
      <c r="G45" s="5">
        <v>79</v>
      </c>
      <c r="H45" s="5">
        <v>97.5</v>
      </c>
      <c r="I45" s="5">
        <v>176.5</v>
      </c>
      <c r="J45" s="5"/>
      <c r="K45" s="7">
        <v>23.5333333333333</v>
      </c>
      <c r="L45" s="4">
        <v>44.5</v>
      </c>
      <c r="M45" s="4">
        <v>39.6</v>
      </c>
      <c r="N45" s="4">
        <f t="shared" si="9"/>
        <v>84.1</v>
      </c>
      <c r="O45" s="4">
        <f t="shared" si="10"/>
        <v>50.46</v>
      </c>
      <c r="P45" s="8">
        <f t="shared" si="11"/>
        <v>73.9933333333333</v>
      </c>
      <c r="Q45" s="4">
        <v>1</v>
      </c>
    </row>
    <row r="46" ht="18" customHeight="1" spans="1:17">
      <c r="A46" s="4">
        <v>44</v>
      </c>
      <c r="B46" s="5" t="s">
        <v>160</v>
      </c>
      <c r="C46" s="5">
        <v>2</v>
      </c>
      <c r="D46" s="5" t="s">
        <v>164</v>
      </c>
      <c r="E46" s="5" t="s">
        <v>165</v>
      </c>
      <c r="F46" s="5" t="s">
        <v>166</v>
      </c>
      <c r="G46" s="5">
        <v>92</v>
      </c>
      <c r="H46" s="5">
        <v>98.5</v>
      </c>
      <c r="I46" s="5">
        <v>190.5</v>
      </c>
      <c r="J46" s="5"/>
      <c r="K46" s="7">
        <v>25.4</v>
      </c>
      <c r="L46" s="4">
        <v>41.5</v>
      </c>
      <c r="M46" s="4">
        <v>34.82</v>
      </c>
      <c r="N46" s="4">
        <f t="shared" si="9"/>
        <v>76.32</v>
      </c>
      <c r="O46" s="4">
        <f t="shared" si="10"/>
        <v>45.79</v>
      </c>
      <c r="P46" s="8">
        <f t="shared" si="11"/>
        <v>71.19</v>
      </c>
      <c r="Q46" s="4">
        <v>2</v>
      </c>
    </row>
    <row r="47" ht="18" customHeight="1" spans="1:17">
      <c r="A47" s="4">
        <v>45</v>
      </c>
      <c r="B47" s="5" t="s">
        <v>167</v>
      </c>
      <c r="C47" s="5">
        <v>1</v>
      </c>
      <c r="D47" s="5" t="s">
        <v>168</v>
      </c>
      <c r="E47" s="5" t="s">
        <v>169</v>
      </c>
      <c r="F47" s="5" t="s">
        <v>170</v>
      </c>
      <c r="G47" s="5">
        <v>57</v>
      </c>
      <c r="H47" s="5">
        <v>95.5</v>
      </c>
      <c r="I47" s="5">
        <v>152.5</v>
      </c>
      <c r="J47" s="5"/>
      <c r="K47" s="7">
        <v>20.3333333333333</v>
      </c>
      <c r="L47" s="9">
        <v>42.5</v>
      </c>
      <c r="M47" s="9">
        <v>42.76</v>
      </c>
      <c r="N47" s="4">
        <f t="shared" si="9"/>
        <v>85.26</v>
      </c>
      <c r="O47" s="4">
        <f t="shared" si="10"/>
        <v>51.16</v>
      </c>
      <c r="P47" s="8">
        <f t="shared" si="11"/>
        <v>71.4933333333333</v>
      </c>
      <c r="Q47" s="4">
        <v>1</v>
      </c>
    </row>
    <row r="48" ht="18" customHeight="1" spans="1:17">
      <c r="A48" s="4">
        <v>46</v>
      </c>
      <c r="B48" s="5" t="s">
        <v>171</v>
      </c>
      <c r="C48" s="5">
        <v>1</v>
      </c>
      <c r="D48" s="5" t="s">
        <v>172</v>
      </c>
      <c r="E48" s="5" t="s">
        <v>173</v>
      </c>
      <c r="F48" s="5" t="s">
        <v>174</v>
      </c>
      <c r="G48" s="5">
        <v>85.5</v>
      </c>
      <c r="H48" s="5">
        <v>90</v>
      </c>
      <c r="I48" s="5">
        <v>175.5</v>
      </c>
      <c r="J48" s="5"/>
      <c r="K48" s="7">
        <v>23.4</v>
      </c>
      <c r="L48" s="9">
        <v>44.7</v>
      </c>
      <c r="M48" s="9">
        <v>41.4</v>
      </c>
      <c r="N48" s="4">
        <f t="shared" si="9"/>
        <v>86.1</v>
      </c>
      <c r="O48" s="4">
        <f t="shared" si="10"/>
        <v>51.66</v>
      </c>
      <c r="P48" s="8">
        <f t="shared" si="11"/>
        <v>75.06</v>
      </c>
      <c r="Q48" s="4">
        <v>1</v>
      </c>
    </row>
    <row r="49" ht="18" customHeight="1" spans="1:17">
      <c r="A49" s="4">
        <v>47</v>
      </c>
      <c r="B49" s="5" t="s">
        <v>175</v>
      </c>
      <c r="C49" s="5">
        <v>2</v>
      </c>
      <c r="D49" s="5" t="s">
        <v>176</v>
      </c>
      <c r="E49" s="5" t="s">
        <v>177</v>
      </c>
      <c r="F49" s="5" t="s">
        <v>178</v>
      </c>
      <c r="G49" s="5">
        <v>81.5</v>
      </c>
      <c r="H49" s="5">
        <v>105.5</v>
      </c>
      <c r="I49" s="5">
        <v>187</v>
      </c>
      <c r="J49" s="5"/>
      <c r="K49" s="7">
        <v>24.9333333333333</v>
      </c>
      <c r="L49" s="9">
        <v>46</v>
      </c>
      <c r="M49" s="9">
        <v>44.98</v>
      </c>
      <c r="N49" s="4">
        <f t="shared" si="9"/>
        <v>90.98</v>
      </c>
      <c r="O49" s="4">
        <f t="shared" si="10"/>
        <v>54.59</v>
      </c>
      <c r="P49" s="8">
        <f t="shared" si="11"/>
        <v>79.5233333333333</v>
      </c>
      <c r="Q49" s="4">
        <v>1</v>
      </c>
    </row>
    <row r="50" ht="18" customHeight="1" spans="1:17">
      <c r="A50" s="4">
        <v>48</v>
      </c>
      <c r="B50" s="5" t="s">
        <v>175</v>
      </c>
      <c r="C50" s="5">
        <v>2</v>
      </c>
      <c r="D50" s="5" t="s">
        <v>179</v>
      </c>
      <c r="E50" s="5" t="s">
        <v>180</v>
      </c>
      <c r="F50" s="5" t="s">
        <v>181</v>
      </c>
      <c r="G50" s="5">
        <v>94.5</v>
      </c>
      <c r="H50" s="5">
        <v>103</v>
      </c>
      <c r="I50" s="5">
        <v>197.5</v>
      </c>
      <c r="J50" s="5"/>
      <c r="K50" s="7">
        <v>26.3333333333333</v>
      </c>
      <c r="L50" s="9">
        <v>41.1</v>
      </c>
      <c r="M50" s="9">
        <v>43.96</v>
      </c>
      <c r="N50" s="4">
        <f t="shared" si="9"/>
        <v>85.06</v>
      </c>
      <c r="O50" s="4">
        <f t="shared" si="10"/>
        <v>51.04</v>
      </c>
      <c r="P50" s="8">
        <f t="shared" si="11"/>
        <v>77.3733333333333</v>
      </c>
      <c r="Q50" s="4">
        <v>2</v>
      </c>
    </row>
    <row r="51" ht="18" customHeight="1" spans="1:17">
      <c r="A51" s="4">
        <v>49</v>
      </c>
      <c r="B51" s="5" t="s">
        <v>182</v>
      </c>
      <c r="C51" s="5">
        <v>1</v>
      </c>
      <c r="D51" s="5" t="s">
        <v>183</v>
      </c>
      <c r="E51" s="5" t="s">
        <v>184</v>
      </c>
      <c r="F51" s="5" t="s">
        <v>185</v>
      </c>
      <c r="G51" s="5">
        <v>81.5</v>
      </c>
      <c r="H51" s="5">
        <v>93</v>
      </c>
      <c r="I51" s="5">
        <v>174.5</v>
      </c>
      <c r="J51" s="5"/>
      <c r="K51" s="7">
        <v>23.2666666666667</v>
      </c>
      <c r="L51" s="4">
        <v>43.78</v>
      </c>
      <c r="M51" s="4">
        <v>41.92</v>
      </c>
      <c r="N51" s="4">
        <f t="shared" si="9"/>
        <v>85.7</v>
      </c>
      <c r="O51" s="4">
        <f t="shared" si="10"/>
        <v>51.42</v>
      </c>
      <c r="P51" s="8">
        <f t="shared" si="11"/>
        <v>74.6866666666667</v>
      </c>
      <c r="Q51" s="4">
        <v>1</v>
      </c>
    </row>
  </sheetData>
  <mergeCells count="1">
    <mergeCell ref="A1:Q1"/>
  </mergeCells>
  <printOptions horizontalCentered="1"/>
  <pageMargins left="0.708333333333333" right="0.708333333333333" top="0.747916666666667" bottom="0.550694444444444" header="0.314583333333333" footer="0.31458333333333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A65536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2017-08-03T07:47:00Z</dcterms:created>
  <cp:lastPrinted>2017-09-11T01:02:00Z</cp:lastPrinted>
  <dcterms:modified xsi:type="dcterms:W3CDTF">2017-09-25T07:17:10Z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