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结果" sheetId="1" r:id="rId1"/>
  </sheets>
  <definedNames>
    <definedName name="_xlnm.Print_Titles" localSheetId="0">'结果'!$3:$4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<sst xmlns="http://schemas.openxmlformats.org/spreadsheetml/2006/main" count="123" uniqueCount="48">
  <si>
    <t>主管部门</t>
  </si>
  <si>
    <t>招聘单位</t>
  </si>
  <si>
    <t>招聘岗位</t>
  </si>
  <si>
    <t>岗位代码</t>
  </si>
  <si>
    <t>招聘人数</t>
  </si>
  <si>
    <t>姓名</t>
  </si>
  <si>
    <t>准考证号</t>
  </si>
  <si>
    <t>笔试成绩</t>
  </si>
  <si>
    <t>本岗位排名</t>
  </si>
  <si>
    <t>备注</t>
  </si>
  <si>
    <t>职业能力倾向测验</t>
  </si>
  <si>
    <t>申论</t>
  </si>
  <si>
    <t>折算分</t>
  </si>
  <si>
    <t>三支一扶加分</t>
  </si>
  <si>
    <t>笔试总成绩</t>
  </si>
  <si>
    <t>递补</t>
  </si>
  <si>
    <t>讲解员</t>
  </si>
  <si>
    <t>市园林绿化管理局</t>
  </si>
  <si>
    <t>市苏东坡纪念馆</t>
  </si>
  <si>
    <t>人文历史研究人员</t>
  </si>
  <si>
    <t>zp033</t>
  </si>
  <si>
    <t>陈超</t>
  </si>
  <si>
    <t>夏静</t>
  </si>
  <si>
    <t>彭晓燕</t>
  </si>
  <si>
    <t>曹俊清</t>
  </si>
  <si>
    <t>潘贝</t>
  </si>
  <si>
    <t>郭凯峰</t>
  </si>
  <si>
    <t>zp034</t>
  </si>
  <si>
    <t>蔡萌</t>
  </si>
  <si>
    <t>李文</t>
  </si>
  <si>
    <t>王习武</t>
  </si>
  <si>
    <t>余晓琳</t>
  </si>
  <si>
    <t>王雅琴</t>
  </si>
  <si>
    <t>李青</t>
  </si>
  <si>
    <t>熊英</t>
  </si>
  <si>
    <t>陈裕</t>
  </si>
  <si>
    <t>邓小溪</t>
  </si>
  <si>
    <t>杨娟</t>
  </si>
  <si>
    <t>市遗爱湖美术馆</t>
  </si>
  <si>
    <t>展品研究鉴赏人员</t>
  </si>
  <si>
    <t>zp035</t>
  </si>
  <si>
    <t>柳蒙</t>
  </si>
  <si>
    <t>杨佳华</t>
  </si>
  <si>
    <t>解莉</t>
  </si>
  <si>
    <t>张泓</t>
  </si>
  <si>
    <t>徐超群</t>
  </si>
  <si>
    <t>附件：</t>
  </si>
  <si>
    <r>
      <t>黄冈市直园林局系统事业单位</t>
    </r>
    <r>
      <rPr>
        <b/>
        <sz val="16"/>
        <rFont val="宋体"/>
        <family val="0"/>
      </rPr>
      <t>2017</t>
    </r>
    <r>
      <rPr>
        <b/>
        <sz val="16"/>
        <rFont val="宋体"/>
        <family val="0"/>
      </rPr>
      <t>年公开招聘工作人员入围面试人员名单
（</t>
    </r>
    <r>
      <rPr>
        <b/>
        <sz val="16"/>
        <rFont val="宋体"/>
        <family val="0"/>
      </rPr>
      <t>21</t>
    </r>
    <r>
      <rPr>
        <b/>
        <sz val="16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</si>
</sst>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7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9" borderId="0" applyProtection="0">
      <alignment/>
    </xf>
    <xf numFmtId="0" fontId="1" fillId="3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0" fontId="12" fillId="8" borderId="0" applyProtection="0">
      <alignment/>
    </xf>
    <xf numFmtId="0" fontId="12" fillId="10" borderId="0" applyProtection="0">
      <alignment/>
    </xf>
    <xf numFmtId="0" fontId="12" fillId="9" borderId="0" applyProtection="0">
      <alignment/>
    </xf>
    <xf numFmtId="0" fontId="12" fillId="3" borderId="0" applyProtection="0">
      <alignment/>
    </xf>
    <xf numFmtId="0" fontId="12" fillId="8" borderId="0" applyProtection="0">
      <alignment/>
    </xf>
    <xf numFmtId="0" fontId="12" fillId="11" borderId="0" applyProtection="0">
      <alignment/>
    </xf>
    <xf numFmtId="9" fontId="0" fillId="0" borderId="0" applyProtection="0">
      <alignment/>
    </xf>
    <xf numFmtId="0" fontId="11" fillId="0" borderId="0" applyProtection="0">
      <alignment/>
    </xf>
    <xf numFmtId="0" fontId="15" fillId="0" borderId="1" applyProtection="0">
      <alignment/>
    </xf>
    <xf numFmtId="0" fontId="19" fillId="0" borderId="1" applyProtection="0">
      <alignment/>
    </xf>
    <xf numFmtId="0" fontId="18" fillId="0" borderId="2" applyProtection="0">
      <alignment/>
    </xf>
    <xf numFmtId="0" fontId="18" fillId="0" borderId="0" applyProtection="0">
      <alignment/>
    </xf>
    <xf numFmtId="0" fontId="13" fillId="10" borderId="0" applyProtection="0">
      <alignment/>
    </xf>
    <xf numFmtId="0" fontId="5" fillId="0" borderId="0" applyProtection="0">
      <alignment/>
    </xf>
    <xf numFmtId="0" fontId="16" fillId="7" borderId="0" applyProtection="0">
      <alignment/>
    </xf>
    <xf numFmtId="0" fontId="14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7" fillId="4" borderId="4" applyProtection="0">
      <alignment/>
    </xf>
    <xf numFmtId="0" fontId="6" fillId="12" borderId="5" applyProtection="0">
      <alignment/>
    </xf>
    <xf numFmtId="0" fontId="20" fillId="0" borderId="0" applyProtection="0">
      <alignment/>
    </xf>
    <xf numFmtId="0" fontId="4" fillId="0" borderId="0" applyProtection="0">
      <alignment/>
    </xf>
    <xf numFmtId="0" fontId="9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3" fillId="13" borderId="0" applyProtection="0">
      <alignment/>
    </xf>
    <xf numFmtId="0" fontId="17" fillId="4" borderId="7" applyProtection="0">
      <alignment/>
    </xf>
    <xf numFmtId="0" fontId="10" fillId="3" borderId="4" applyProtection="0">
      <alignment/>
    </xf>
    <xf numFmtId="0" fontId="8" fillId="0" borderId="0" applyProtection="0">
      <alignment/>
    </xf>
    <xf numFmtId="0" fontId="12" fillId="14" borderId="0" applyProtection="0">
      <alignment/>
    </xf>
    <xf numFmtId="0" fontId="12" fillId="15" borderId="0" applyProtection="0">
      <alignment/>
    </xf>
    <xf numFmtId="0" fontId="12" fillId="12" borderId="0" applyProtection="0">
      <alignment/>
    </xf>
    <xf numFmtId="0" fontId="12" fillId="16" borderId="0" applyProtection="0">
      <alignment/>
    </xf>
    <xf numFmtId="0" fontId="12" fillId="14" borderId="0" applyProtection="0">
      <alignment/>
    </xf>
    <xf numFmtId="0" fontId="12" fillId="11" borderId="0" applyProtection="0">
      <alignment/>
    </xf>
    <xf numFmtId="0" fontId="0" fillId="5" borderId="8" applyProtection="0">
      <alignment/>
    </xf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7"/>
  <sheetViews>
    <sheetView tabSelected="1" zoomScaleSheetLayoutView="100" zoomScalePageLayoutView="0" workbookViewId="0" topLeftCell="A1">
      <selection activeCell="A10" sqref="A5:IV10"/>
    </sheetView>
  </sheetViews>
  <sheetFormatPr defaultColWidth="9.00390625" defaultRowHeight="12.75" customHeight="1"/>
  <cols>
    <col min="1" max="1" width="14.28125" style="2" customWidth="1"/>
    <col min="2" max="2" width="15.00390625" style="2" customWidth="1"/>
    <col min="3" max="3" width="13.57421875" style="2" customWidth="1"/>
    <col min="4" max="4" width="6.00390625" style="2" customWidth="1"/>
    <col min="5" max="5" width="3.7109375" style="2" customWidth="1"/>
    <col min="6" max="6" width="5.7109375" style="2" customWidth="1"/>
    <col min="7" max="7" width="10.28125" style="2" customWidth="1"/>
    <col min="8" max="8" width="6.140625" style="2" customWidth="1"/>
    <col min="9" max="9" width="5.28125" style="2" customWidth="1"/>
    <col min="10" max="10" width="5.8515625" style="2" customWidth="1"/>
    <col min="11" max="11" width="4.8515625" style="2" customWidth="1"/>
    <col min="12" max="12" width="6.28125" style="2" customWidth="1"/>
    <col min="13" max="13" width="4.7109375" style="2" customWidth="1"/>
    <col min="14" max="14" width="4.421875" style="2" customWidth="1"/>
    <col min="15" max="249" width="9.140625" style="2" customWidth="1"/>
    <col min="250" max="250" width="9.00390625" style="2" customWidth="1"/>
    <col min="251" max="16384" width="9.00390625" style="3" customWidth="1"/>
  </cols>
  <sheetData>
    <row r="1" spans="1:14" ht="22.5" customHeight="1">
      <c r="A1" s="8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50" s="1" customFormat="1" ht="46.5" customHeight="1">
      <c r="A2" s="11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1" customFormat="1" ht="9.7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/>
      <c r="J3" s="9"/>
      <c r="K3" s="9"/>
      <c r="L3" s="9"/>
      <c r="M3" s="7" t="s">
        <v>8</v>
      </c>
      <c r="N3" s="9" t="s">
        <v>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s="1" customFormat="1" ht="21" customHeight="1">
      <c r="A4" s="9"/>
      <c r="B4" s="9"/>
      <c r="C4" s="9"/>
      <c r="D4" s="9"/>
      <c r="E4" s="9"/>
      <c r="F4" s="9"/>
      <c r="G4" s="9"/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7"/>
      <c r="N4" s="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14" ht="24" customHeight="1">
      <c r="A5" s="6" t="s">
        <v>17</v>
      </c>
      <c r="B5" s="6" t="s">
        <v>18</v>
      </c>
      <c r="C5" s="6" t="s">
        <v>19</v>
      </c>
      <c r="D5" s="6" t="s">
        <v>20</v>
      </c>
      <c r="E5" s="4">
        <v>1</v>
      </c>
      <c r="F5" s="6" t="s">
        <v>21</v>
      </c>
      <c r="G5" s="4">
        <v>20172004926</v>
      </c>
      <c r="H5" s="4">
        <v>77</v>
      </c>
      <c r="I5" s="4">
        <v>82.5</v>
      </c>
      <c r="J5" s="4">
        <f aca="true" t="shared" si="0" ref="J5:J10">H5*0.3+I5*0.7</f>
        <v>80.85</v>
      </c>
      <c r="K5" s="4"/>
      <c r="L5" s="4">
        <f aca="true" t="shared" si="1" ref="L5:L10">J5+K5</f>
        <v>80.85</v>
      </c>
      <c r="M5" s="5">
        <v>1</v>
      </c>
      <c r="N5" s="4"/>
    </row>
    <row r="6" spans="1:14" ht="24" customHeight="1">
      <c r="A6" s="6" t="s">
        <v>17</v>
      </c>
      <c r="B6" s="6" t="s">
        <v>18</v>
      </c>
      <c r="C6" s="6" t="s">
        <v>19</v>
      </c>
      <c r="D6" s="6" t="s">
        <v>20</v>
      </c>
      <c r="E6" s="4">
        <v>1</v>
      </c>
      <c r="F6" s="6" t="s">
        <v>22</v>
      </c>
      <c r="G6" s="4">
        <v>20172004924</v>
      </c>
      <c r="H6" s="4">
        <v>71</v>
      </c>
      <c r="I6" s="4">
        <v>83.5</v>
      </c>
      <c r="J6" s="4">
        <f t="shared" si="0"/>
        <v>79.75</v>
      </c>
      <c r="K6" s="4"/>
      <c r="L6" s="4">
        <f t="shared" si="1"/>
        <v>79.75</v>
      </c>
      <c r="M6" s="5">
        <v>2</v>
      </c>
      <c r="N6" s="4"/>
    </row>
    <row r="7" spans="1:14" ht="24" customHeight="1">
      <c r="A7" s="6" t="s">
        <v>17</v>
      </c>
      <c r="B7" s="6" t="s">
        <v>18</v>
      </c>
      <c r="C7" s="6" t="s">
        <v>19</v>
      </c>
      <c r="D7" s="6" t="s">
        <v>20</v>
      </c>
      <c r="E7" s="4">
        <v>1</v>
      </c>
      <c r="F7" s="6" t="s">
        <v>23</v>
      </c>
      <c r="G7" s="4">
        <v>20172004928</v>
      </c>
      <c r="H7" s="4">
        <v>75</v>
      </c>
      <c r="I7" s="4">
        <v>81.5</v>
      </c>
      <c r="J7" s="4">
        <f t="shared" si="0"/>
        <v>79.55</v>
      </c>
      <c r="K7" s="4"/>
      <c r="L7" s="4">
        <f t="shared" si="1"/>
        <v>79.55</v>
      </c>
      <c r="M7" s="5">
        <v>3</v>
      </c>
      <c r="N7" s="4"/>
    </row>
    <row r="8" spans="1:14" ht="24" customHeight="1">
      <c r="A8" s="6" t="s">
        <v>17</v>
      </c>
      <c r="B8" s="6" t="s">
        <v>18</v>
      </c>
      <c r="C8" s="6" t="s">
        <v>19</v>
      </c>
      <c r="D8" s="6" t="s">
        <v>20</v>
      </c>
      <c r="E8" s="4">
        <v>1</v>
      </c>
      <c r="F8" s="6" t="s">
        <v>24</v>
      </c>
      <c r="G8" s="4">
        <v>20172004923</v>
      </c>
      <c r="H8" s="4">
        <v>67</v>
      </c>
      <c r="I8" s="4">
        <v>79</v>
      </c>
      <c r="J8" s="4">
        <f t="shared" si="0"/>
        <v>75.39999999999999</v>
      </c>
      <c r="K8" s="4"/>
      <c r="L8" s="4">
        <f t="shared" si="1"/>
        <v>75.39999999999999</v>
      </c>
      <c r="M8" s="5">
        <v>4</v>
      </c>
      <c r="N8" s="4"/>
    </row>
    <row r="9" spans="1:14" ht="24" customHeight="1">
      <c r="A9" s="6" t="s">
        <v>17</v>
      </c>
      <c r="B9" s="6" t="s">
        <v>18</v>
      </c>
      <c r="C9" s="6" t="s">
        <v>19</v>
      </c>
      <c r="D9" s="6" t="s">
        <v>20</v>
      </c>
      <c r="E9" s="4">
        <v>1</v>
      </c>
      <c r="F9" s="6" t="s">
        <v>25</v>
      </c>
      <c r="G9" s="4">
        <v>20172004920</v>
      </c>
      <c r="H9" s="4">
        <v>71</v>
      </c>
      <c r="I9" s="4">
        <v>74</v>
      </c>
      <c r="J9" s="4">
        <f t="shared" si="0"/>
        <v>73.1</v>
      </c>
      <c r="K9" s="4"/>
      <c r="L9" s="4">
        <f t="shared" si="1"/>
        <v>73.1</v>
      </c>
      <c r="M9" s="5">
        <v>6</v>
      </c>
      <c r="N9" s="4"/>
    </row>
    <row r="10" spans="1:14" ht="24" customHeight="1">
      <c r="A10" s="6" t="s">
        <v>17</v>
      </c>
      <c r="B10" s="6" t="s">
        <v>18</v>
      </c>
      <c r="C10" s="6" t="s">
        <v>19</v>
      </c>
      <c r="D10" s="6" t="s">
        <v>20</v>
      </c>
      <c r="E10" s="4">
        <v>1</v>
      </c>
      <c r="F10" s="6" t="s">
        <v>26</v>
      </c>
      <c r="G10" s="4">
        <v>20172004929</v>
      </c>
      <c r="H10" s="4">
        <v>63</v>
      </c>
      <c r="I10" s="4">
        <v>76</v>
      </c>
      <c r="J10" s="4">
        <f t="shared" si="0"/>
        <v>72.1</v>
      </c>
      <c r="K10" s="4"/>
      <c r="L10" s="4">
        <f t="shared" si="1"/>
        <v>72.1</v>
      </c>
      <c r="M10" s="5">
        <v>7</v>
      </c>
      <c r="N10" s="4"/>
    </row>
    <row r="11" spans="1:14" ht="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4"/>
    </row>
    <row r="12" spans="1:14" ht="24" customHeight="1">
      <c r="A12" s="6" t="s">
        <v>17</v>
      </c>
      <c r="B12" s="6" t="s">
        <v>18</v>
      </c>
      <c r="C12" s="6" t="s">
        <v>16</v>
      </c>
      <c r="D12" s="6" t="s">
        <v>27</v>
      </c>
      <c r="E12" s="4">
        <v>1</v>
      </c>
      <c r="F12" s="6" t="s">
        <v>28</v>
      </c>
      <c r="G12" s="4">
        <v>20172006701</v>
      </c>
      <c r="H12" s="4">
        <v>61</v>
      </c>
      <c r="I12" s="4">
        <v>87.5</v>
      </c>
      <c r="J12" s="4">
        <f aca="true" t="shared" si="2" ref="J12:J21">H12*0.3+I12*0.7</f>
        <v>79.55</v>
      </c>
      <c r="K12" s="4"/>
      <c r="L12" s="4">
        <f aca="true" t="shared" si="3" ref="L12:L21">J12+K12</f>
        <v>79.55</v>
      </c>
      <c r="M12" s="5">
        <v>1</v>
      </c>
      <c r="N12" s="4"/>
    </row>
    <row r="13" spans="1:14" ht="24" customHeight="1">
      <c r="A13" s="6" t="s">
        <v>17</v>
      </c>
      <c r="B13" s="6" t="s">
        <v>18</v>
      </c>
      <c r="C13" s="6" t="s">
        <v>16</v>
      </c>
      <c r="D13" s="6" t="s">
        <v>27</v>
      </c>
      <c r="E13" s="4">
        <v>1</v>
      </c>
      <c r="F13" s="6" t="s">
        <v>29</v>
      </c>
      <c r="G13" s="4">
        <v>20172006713</v>
      </c>
      <c r="H13" s="4">
        <v>71</v>
      </c>
      <c r="I13" s="4">
        <v>80.5</v>
      </c>
      <c r="J13" s="4">
        <f t="shared" si="2"/>
        <v>77.64999999999999</v>
      </c>
      <c r="K13" s="4"/>
      <c r="L13" s="4">
        <f t="shared" si="3"/>
        <v>77.64999999999999</v>
      </c>
      <c r="M13" s="5">
        <v>2</v>
      </c>
      <c r="N13" s="4"/>
    </row>
    <row r="14" spans="1:14" ht="24" customHeight="1">
      <c r="A14" s="6" t="s">
        <v>17</v>
      </c>
      <c r="B14" s="6" t="s">
        <v>18</v>
      </c>
      <c r="C14" s="6" t="s">
        <v>16</v>
      </c>
      <c r="D14" s="6" t="s">
        <v>27</v>
      </c>
      <c r="E14" s="4">
        <v>1</v>
      </c>
      <c r="F14" s="6" t="s">
        <v>30</v>
      </c>
      <c r="G14" s="4">
        <v>20172006618</v>
      </c>
      <c r="H14" s="4">
        <v>73</v>
      </c>
      <c r="I14" s="4">
        <v>78</v>
      </c>
      <c r="J14" s="4">
        <f t="shared" si="2"/>
        <v>76.5</v>
      </c>
      <c r="K14" s="4"/>
      <c r="L14" s="4">
        <f t="shared" si="3"/>
        <v>76.5</v>
      </c>
      <c r="M14" s="5">
        <v>3</v>
      </c>
      <c r="N14" s="4"/>
    </row>
    <row r="15" spans="1:14" ht="24" customHeight="1">
      <c r="A15" s="6" t="s">
        <v>17</v>
      </c>
      <c r="B15" s="6" t="s">
        <v>18</v>
      </c>
      <c r="C15" s="6" t="s">
        <v>16</v>
      </c>
      <c r="D15" s="6" t="s">
        <v>27</v>
      </c>
      <c r="E15" s="4">
        <v>1</v>
      </c>
      <c r="F15" s="6" t="s">
        <v>31</v>
      </c>
      <c r="G15" s="4">
        <v>20172006711</v>
      </c>
      <c r="H15" s="4">
        <v>61</v>
      </c>
      <c r="I15" s="4">
        <v>82</v>
      </c>
      <c r="J15" s="4">
        <f t="shared" si="2"/>
        <v>75.7</v>
      </c>
      <c r="K15" s="4"/>
      <c r="L15" s="4">
        <f t="shared" si="3"/>
        <v>75.7</v>
      </c>
      <c r="M15" s="5">
        <v>4</v>
      </c>
      <c r="N15" s="4"/>
    </row>
    <row r="16" spans="1:14" ht="24" customHeight="1">
      <c r="A16" s="6" t="s">
        <v>17</v>
      </c>
      <c r="B16" s="6" t="s">
        <v>18</v>
      </c>
      <c r="C16" s="6" t="s">
        <v>16</v>
      </c>
      <c r="D16" s="6" t="s">
        <v>27</v>
      </c>
      <c r="E16" s="4">
        <v>1</v>
      </c>
      <c r="F16" s="6" t="s">
        <v>32</v>
      </c>
      <c r="G16" s="4">
        <v>20172006714</v>
      </c>
      <c r="H16" s="4">
        <v>65</v>
      </c>
      <c r="I16" s="4">
        <v>79</v>
      </c>
      <c r="J16" s="4">
        <f t="shared" si="2"/>
        <v>74.8</v>
      </c>
      <c r="K16" s="4"/>
      <c r="L16" s="4">
        <f t="shared" si="3"/>
        <v>74.8</v>
      </c>
      <c r="M16" s="5">
        <v>5</v>
      </c>
      <c r="N16" s="4"/>
    </row>
    <row r="17" spans="1:14" ht="24" customHeight="1">
      <c r="A17" s="6" t="s">
        <v>17</v>
      </c>
      <c r="B17" s="6" t="s">
        <v>18</v>
      </c>
      <c r="C17" s="6" t="s">
        <v>16</v>
      </c>
      <c r="D17" s="6" t="s">
        <v>27</v>
      </c>
      <c r="E17" s="4">
        <v>1</v>
      </c>
      <c r="F17" s="6" t="s">
        <v>33</v>
      </c>
      <c r="G17" s="4">
        <v>20172006615</v>
      </c>
      <c r="H17" s="4">
        <v>73</v>
      </c>
      <c r="I17" s="4">
        <v>75</v>
      </c>
      <c r="J17" s="4">
        <f t="shared" si="2"/>
        <v>74.4</v>
      </c>
      <c r="K17" s="4"/>
      <c r="L17" s="4">
        <f t="shared" si="3"/>
        <v>74.4</v>
      </c>
      <c r="M17" s="5">
        <v>6</v>
      </c>
      <c r="N17" s="4"/>
    </row>
    <row r="18" spans="1:14" ht="24" customHeight="1">
      <c r="A18" s="6" t="s">
        <v>17</v>
      </c>
      <c r="B18" s="6" t="s">
        <v>18</v>
      </c>
      <c r="C18" s="6" t="s">
        <v>16</v>
      </c>
      <c r="D18" s="6" t="s">
        <v>27</v>
      </c>
      <c r="E18" s="4">
        <v>1</v>
      </c>
      <c r="F18" s="6" t="s">
        <v>34</v>
      </c>
      <c r="G18" s="4">
        <v>20172006702</v>
      </c>
      <c r="H18" s="4">
        <v>67</v>
      </c>
      <c r="I18" s="4">
        <v>76.5</v>
      </c>
      <c r="J18" s="4">
        <f t="shared" si="2"/>
        <v>73.64999999999999</v>
      </c>
      <c r="K18" s="4"/>
      <c r="L18" s="4">
        <f t="shared" si="3"/>
        <v>73.64999999999999</v>
      </c>
      <c r="M18" s="5">
        <v>7</v>
      </c>
      <c r="N18" s="4"/>
    </row>
    <row r="19" spans="1:14" ht="24" customHeight="1">
      <c r="A19" s="6" t="s">
        <v>17</v>
      </c>
      <c r="B19" s="6" t="s">
        <v>18</v>
      </c>
      <c r="C19" s="6" t="s">
        <v>16</v>
      </c>
      <c r="D19" s="6" t="s">
        <v>27</v>
      </c>
      <c r="E19" s="4">
        <v>1</v>
      </c>
      <c r="F19" s="6" t="s">
        <v>35</v>
      </c>
      <c r="G19" s="4">
        <v>20172006706</v>
      </c>
      <c r="H19" s="4">
        <v>63</v>
      </c>
      <c r="I19" s="4">
        <v>78</v>
      </c>
      <c r="J19" s="4">
        <f t="shared" si="2"/>
        <v>73.5</v>
      </c>
      <c r="K19" s="4"/>
      <c r="L19" s="4">
        <f t="shared" si="3"/>
        <v>73.5</v>
      </c>
      <c r="M19" s="5">
        <v>8</v>
      </c>
      <c r="N19" s="4"/>
    </row>
    <row r="20" spans="1:14" ht="24" customHeight="1">
      <c r="A20" s="6" t="s">
        <v>17</v>
      </c>
      <c r="B20" s="6" t="s">
        <v>18</v>
      </c>
      <c r="C20" s="6" t="s">
        <v>16</v>
      </c>
      <c r="D20" s="6" t="s">
        <v>27</v>
      </c>
      <c r="E20" s="4">
        <v>1</v>
      </c>
      <c r="F20" s="6" t="s">
        <v>36</v>
      </c>
      <c r="G20" s="4">
        <v>20172006611</v>
      </c>
      <c r="H20" s="4">
        <v>65</v>
      </c>
      <c r="I20" s="4">
        <v>77</v>
      </c>
      <c r="J20" s="4">
        <f t="shared" si="2"/>
        <v>73.4</v>
      </c>
      <c r="K20" s="4"/>
      <c r="L20" s="4">
        <f t="shared" si="3"/>
        <v>73.4</v>
      </c>
      <c r="M20" s="5">
        <v>9</v>
      </c>
      <c r="N20" s="4"/>
    </row>
    <row r="21" spans="1:14" ht="24" customHeight="1">
      <c r="A21" s="6" t="s">
        <v>17</v>
      </c>
      <c r="B21" s="6" t="s">
        <v>18</v>
      </c>
      <c r="C21" s="6" t="s">
        <v>16</v>
      </c>
      <c r="D21" s="6" t="s">
        <v>27</v>
      </c>
      <c r="E21" s="4">
        <v>1</v>
      </c>
      <c r="F21" s="6" t="s">
        <v>37</v>
      </c>
      <c r="G21" s="4">
        <v>20172006608</v>
      </c>
      <c r="H21" s="4">
        <v>72</v>
      </c>
      <c r="I21" s="4">
        <v>73.5</v>
      </c>
      <c r="J21" s="4">
        <f t="shared" si="2"/>
        <v>73.05</v>
      </c>
      <c r="K21" s="4"/>
      <c r="L21" s="4">
        <f t="shared" si="3"/>
        <v>73.05</v>
      </c>
      <c r="M21" s="5">
        <v>11</v>
      </c>
      <c r="N21" s="4" t="s">
        <v>15</v>
      </c>
    </row>
    <row r="22" spans="1:14" ht="6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</row>
    <row r="23" spans="1:14" ht="25.5" customHeight="1">
      <c r="A23" s="4" t="s">
        <v>17</v>
      </c>
      <c r="B23" s="6" t="s">
        <v>38</v>
      </c>
      <c r="C23" s="6" t="s">
        <v>39</v>
      </c>
      <c r="D23" s="6" t="s">
        <v>40</v>
      </c>
      <c r="E23" s="4">
        <v>1</v>
      </c>
      <c r="F23" s="6" t="s">
        <v>41</v>
      </c>
      <c r="G23" s="4">
        <v>20172006923</v>
      </c>
      <c r="H23" s="4">
        <v>70</v>
      </c>
      <c r="I23" s="4">
        <v>84.5</v>
      </c>
      <c r="J23" s="4">
        <f>H23*0.3+I23*0.7</f>
        <v>80.15</v>
      </c>
      <c r="K23" s="4"/>
      <c r="L23" s="4">
        <f>J23+K23</f>
        <v>80.15</v>
      </c>
      <c r="M23" s="5">
        <v>1</v>
      </c>
      <c r="N23" s="4"/>
    </row>
    <row r="24" spans="1:14" ht="25.5" customHeight="1">
      <c r="A24" s="4" t="s">
        <v>17</v>
      </c>
      <c r="B24" s="6" t="s">
        <v>38</v>
      </c>
      <c r="C24" s="6" t="s">
        <v>39</v>
      </c>
      <c r="D24" s="6" t="s">
        <v>40</v>
      </c>
      <c r="E24" s="4">
        <v>1</v>
      </c>
      <c r="F24" s="6" t="s">
        <v>42</v>
      </c>
      <c r="G24" s="4">
        <v>20172006924</v>
      </c>
      <c r="H24" s="4">
        <v>73</v>
      </c>
      <c r="I24" s="4">
        <v>80</v>
      </c>
      <c r="J24" s="4">
        <f>H24*0.3+I24*0.7</f>
        <v>77.9</v>
      </c>
      <c r="K24" s="4"/>
      <c r="L24" s="4">
        <f>J24+K24</f>
        <v>77.9</v>
      </c>
      <c r="M24" s="5">
        <v>2</v>
      </c>
      <c r="N24" s="4"/>
    </row>
    <row r="25" spans="1:14" ht="25.5" customHeight="1">
      <c r="A25" s="4" t="s">
        <v>17</v>
      </c>
      <c r="B25" s="6" t="s">
        <v>38</v>
      </c>
      <c r="C25" s="6" t="s">
        <v>39</v>
      </c>
      <c r="D25" s="6" t="s">
        <v>40</v>
      </c>
      <c r="E25" s="4">
        <v>1</v>
      </c>
      <c r="F25" s="6" t="s">
        <v>43</v>
      </c>
      <c r="G25" s="4">
        <v>20172006926</v>
      </c>
      <c r="H25" s="4">
        <v>70</v>
      </c>
      <c r="I25" s="4">
        <v>81</v>
      </c>
      <c r="J25" s="4">
        <f>H25*0.3+I25*0.7</f>
        <v>77.69999999999999</v>
      </c>
      <c r="K25" s="4"/>
      <c r="L25" s="4">
        <f>J25+K25</f>
        <v>77.69999999999999</v>
      </c>
      <c r="M25" s="5">
        <v>3</v>
      </c>
      <c r="N25" s="4"/>
    </row>
    <row r="26" spans="1:14" ht="25.5" customHeight="1">
      <c r="A26" s="4" t="s">
        <v>17</v>
      </c>
      <c r="B26" s="6" t="s">
        <v>38</v>
      </c>
      <c r="C26" s="6" t="s">
        <v>39</v>
      </c>
      <c r="D26" s="6" t="s">
        <v>40</v>
      </c>
      <c r="E26" s="4">
        <v>1</v>
      </c>
      <c r="F26" s="6" t="s">
        <v>44</v>
      </c>
      <c r="G26" s="4">
        <v>20172006828</v>
      </c>
      <c r="H26" s="4">
        <v>62</v>
      </c>
      <c r="I26" s="4">
        <v>83</v>
      </c>
      <c r="J26" s="4">
        <f>H26*0.3+I26*0.7</f>
        <v>76.69999999999999</v>
      </c>
      <c r="K26" s="4"/>
      <c r="L26" s="4">
        <f>J26+K26</f>
        <v>76.69999999999999</v>
      </c>
      <c r="M26" s="5">
        <v>4</v>
      </c>
      <c r="N26" s="4"/>
    </row>
    <row r="27" spans="1:14" ht="25.5" customHeight="1">
      <c r="A27" s="4" t="s">
        <v>17</v>
      </c>
      <c r="B27" s="6" t="s">
        <v>38</v>
      </c>
      <c r="C27" s="6" t="s">
        <v>39</v>
      </c>
      <c r="D27" s="6" t="s">
        <v>40</v>
      </c>
      <c r="E27" s="4">
        <v>1</v>
      </c>
      <c r="F27" s="6" t="s">
        <v>45</v>
      </c>
      <c r="G27" s="4">
        <v>20172006910</v>
      </c>
      <c r="H27" s="4">
        <v>63</v>
      </c>
      <c r="I27" s="4">
        <v>82</v>
      </c>
      <c r="J27" s="4">
        <f>H27*0.3+I27*0.7</f>
        <v>76.3</v>
      </c>
      <c r="K27" s="4"/>
      <c r="L27" s="4">
        <f>J27+K27</f>
        <v>76.3</v>
      </c>
      <c r="M27" s="5">
        <v>5</v>
      </c>
      <c r="N27" s="4"/>
    </row>
  </sheetData>
  <sheetProtection/>
  <mergeCells count="12">
    <mergeCell ref="F3:F4"/>
    <mergeCell ref="G3:G4"/>
    <mergeCell ref="M3:M4"/>
    <mergeCell ref="A1:N1"/>
    <mergeCell ref="N3:N4"/>
    <mergeCell ref="A2:N2"/>
    <mergeCell ref="H3:L3"/>
    <mergeCell ref="A3:A4"/>
    <mergeCell ref="B3:B4"/>
    <mergeCell ref="C3:C4"/>
    <mergeCell ref="D3:D4"/>
    <mergeCell ref="E3:E4"/>
  </mergeCells>
  <printOptions horizontalCentered="1"/>
  <pageMargins left="0.39" right="0.43" top="0.55" bottom="0.47" header="0.51" footer="0.31"/>
  <pageSetup horizontalDpi="600" verticalDpi="600" orientation="portrait" paperSize="9" r:id="rId1"/>
  <headerFooter scaleWithDoc="0"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2017-11-16T01:05:31Z</cp:lastPrinted>
  <dcterms:created xsi:type="dcterms:W3CDTF">2017-09-12T11:48:47Z</dcterms:created>
  <dcterms:modified xsi:type="dcterms:W3CDTF">2017-11-16T01:07:36Z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