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5" yWindow="15" windowWidth="13800" windowHeight="11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'Sheet1'!$A$1:$R$34</definedName>
  </definedNames>
  <calcPr fullCalcOnLoad="1"/>
</workbook>
</file>

<file path=xl/sharedStrings.xml><?xml version="1.0" encoding="utf-8"?>
<sst xmlns="http://schemas.openxmlformats.org/spreadsheetml/2006/main" count="173" uniqueCount="151">
  <si>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</si>
  <si>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</si>
  <si>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</si>
  <si>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</si>
  <si>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</si>
  <si>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</si>
  <si>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</si>
  <si>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</si>
  <si>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</si>
  <si>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</si>
  <si>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</si>
  <si>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</si>
  <si>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</si>
  <si>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工作单位</t>
  </si>
  <si>
    <t>面试分数</t>
  </si>
  <si>
    <t>公安基础知识</t>
  </si>
  <si>
    <t>折算分</t>
  </si>
  <si>
    <t>专业科目考试</t>
  </si>
  <si>
    <t>综合知识测试</t>
  </si>
  <si>
    <t>西北农林科技大学</t>
  </si>
  <si>
    <t>华中农业大学</t>
  </si>
  <si>
    <t>海南大学</t>
  </si>
  <si>
    <t>厅机关综合管理岗位</t>
  </si>
  <si>
    <t>14230201076000001</t>
  </si>
  <si>
    <t>2</t>
  </si>
  <si>
    <t>14230201076000002</t>
  </si>
  <si>
    <t>14230201076000003</t>
  </si>
  <si>
    <t>14230201076000004</t>
  </si>
  <si>
    <t>1</t>
  </si>
  <si>
    <t>14230201076000005</t>
  </si>
  <si>
    <t>14230201076000006</t>
  </si>
  <si>
    <t>常永江</t>
  </si>
  <si>
    <t>102420116028</t>
  </si>
  <si>
    <t>安菲</t>
  </si>
  <si>
    <t>102424813611</t>
  </si>
  <si>
    <t>汪海洋</t>
  </si>
  <si>
    <t>102425201316</t>
  </si>
  <si>
    <t>万利</t>
  </si>
  <si>
    <t>102421700129</t>
  </si>
  <si>
    <t>李红</t>
  </si>
  <si>
    <t>102426904818</t>
  </si>
  <si>
    <t>李金埔</t>
  </si>
  <si>
    <t>102421402604</t>
  </si>
  <si>
    <t>魏鹏</t>
  </si>
  <si>
    <t>102420108009</t>
  </si>
  <si>
    <t>王子麒</t>
  </si>
  <si>
    <t>102421612312</t>
  </si>
  <si>
    <t>江影舟</t>
  </si>
  <si>
    <t>102427208921</t>
  </si>
  <si>
    <t>陈世龙</t>
  </si>
  <si>
    <t>102424009219</t>
  </si>
  <si>
    <t>陈巧</t>
  </si>
  <si>
    <t>102427106127</t>
  </si>
  <si>
    <t>张伟伟</t>
  </si>
  <si>
    <t>102424503224</t>
  </si>
  <si>
    <t>李凯</t>
  </si>
  <si>
    <t>102420106526</t>
  </si>
  <si>
    <t>宋建</t>
  </si>
  <si>
    <t>102427104711</t>
  </si>
  <si>
    <t>杨蓓</t>
  </si>
  <si>
    <t>102421611627</t>
  </si>
  <si>
    <t>田宇曦</t>
  </si>
  <si>
    <t>102426202007</t>
  </si>
  <si>
    <t>周茜</t>
  </si>
  <si>
    <t>102424608402</t>
  </si>
  <si>
    <t>102424306825</t>
  </si>
  <si>
    <t>万媛</t>
  </si>
  <si>
    <t>102420117813</t>
  </si>
  <si>
    <t>付文静</t>
  </si>
  <si>
    <t>102424503004</t>
  </si>
  <si>
    <t>马玉平</t>
  </si>
  <si>
    <t>102423100211</t>
  </si>
  <si>
    <t>刘关翔</t>
  </si>
  <si>
    <t>102424306607</t>
  </si>
  <si>
    <t>张亚力</t>
  </si>
  <si>
    <t>102427105518</t>
  </si>
  <si>
    <t>卢德坤</t>
  </si>
  <si>
    <t>102423307820</t>
  </si>
  <si>
    <t>马庆玲</t>
  </si>
  <si>
    <t>102426703727</t>
  </si>
  <si>
    <t>韩贝贝</t>
  </si>
  <si>
    <t>102420113018</t>
  </si>
  <si>
    <t>程启</t>
  </si>
  <si>
    <t>102423802324</t>
  </si>
  <si>
    <t>中国农业大学</t>
  </si>
  <si>
    <t>中国技术交易所有限公司</t>
  </si>
  <si>
    <t>十堰市农业科学院</t>
  </si>
  <si>
    <t>自由撰稿人</t>
  </si>
  <si>
    <t>平顶山市种子管理站</t>
  </si>
  <si>
    <t>华中师范大学</t>
  </si>
  <si>
    <t>安徽省阜阳市颍上县盛堂乡社保所</t>
  </si>
  <si>
    <t>中南财经政法大学</t>
  </si>
  <si>
    <t>武汉市民办科技机构管理办公室</t>
  </si>
  <si>
    <t>武汉开发区（汉南区）人力资源局</t>
  </si>
  <si>
    <t>武汉市党员教育中心</t>
  </si>
  <si>
    <t>石河子大学</t>
  </si>
  <si>
    <t>武汉轻工大学</t>
  </si>
  <si>
    <t>江汉大学</t>
  </si>
  <si>
    <t>中国建设银行武汉黄陂支行</t>
  </si>
  <si>
    <t>山西农业大学</t>
  </si>
  <si>
    <t>武汉市江夏区林业和园林局</t>
  </si>
  <si>
    <t>湖北省农业科学院湖北省生物农药工程研究中心</t>
  </si>
  <si>
    <t>武汉林业集团有限公司</t>
  </si>
  <si>
    <t>辽宁省葫芦岛市塔山乡政府</t>
  </si>
  <si>
    <t>汉口银行股份有限公司</t>
  </si>
  <si>
    <t>湖北经济学院</t>
  </si>
  <si>
    <t>湖北华夏创业管理顾问有限公司</t>
  </si>
  <si>
    <t>武汉科学技术馆</t>
  </si>
  <si>
    <t>武汉理工大学</t>
  </si>
  <si>
    <t>连云港港口工程设计研究院有限公司</t>
  </si>
  <si>
    <t>盐城工学院</t>
  </si>
  <si>
    <t>苏州正硕技术服务有限公司</t>
  </si>
  <si>
    <t>湖北工业大学</t>
  </si>
  <si>
    <t>深圳市诺普信农资有限公司济南分公司</t>
  </si>
  <si>
    <t>吉林农业大学</t>
  </si>
  <si>
    <t>武汉国英种业有限责任公司</t>
  </si>
  <si>
    <t>递补</t>
  </si>
  <si>
    <t>招录  职位</t>
  </si>
  <si>
    <t>湖北省农业厅2018年度考试录用公务员考试成绩折算汇总表</t>
  </si>
  <si>
    <r>
      <t>招录单位（盖章）：</t>
    </r>
    <r>
      <rPr>
        <sz val="12"/>
        <rFont val="Times"/>
        <family val="1"/>
      </rPr>
      <t xml:space="preserve">                                                                                                                            </t>
    </r>
    <r>
      <rPr>
        <sz val="12"/>
        <rFont val="宋体"/>
        <family val="0"/>
      </rPr>
      <t>填报时间：</t>
    </r>
  </si>
  <si>
    <t>男</t>
  </si>
  <si>
    <t>男</t>
  </si>
  <si>
    <t>女</t>
  </si>
  <si>
    <t>男</t>
  </si>
  <si>
    <t>山东农业大学</t>
  </si>
  <si>
    <t>厅机关综合管理岗位</t>
  </si>
  <si>
    <t>女</t>
  </si>
  <si>
    <t>兰州大学</t>
  </si>
  <si>
    <t>男</t>
  </si>
  <si>
    <t>女</t>
  </si>
  <si>
    <t>湖南省益阳市浮邱山乡人民政府</t>
  </si>
  <si>
    <t>男</t>
  </si>
  <si>
    <t>男</t>
  </si>
  <si>
    <t>省蔬菜办公室业务技术岗位</t>
  </si>
  <si>
    <t>女</t>
  </si>
  <si>
    <t>女</t>
  </si>
  <si>
    <t>男</t>
  </si>
  <si>
    <t>张泽天</t>
  </si>
  <si>
    <t>省农村经济经营管理局综合管理岗位</t>
  </si>
  <si>
    <t>女</t>
  </si>
  <si>
    <t>女</t>
  </si>
  <si>
    <t>省农机安全监理总站综合管理岗位</t>
  </si>
  <si>
    <t>男</t>
  </si>
  <si>
    <t>男</t>
  </si>
  <si>
    <t>男</t>
  </si>
  <si>
    <t>省农机安全监理总站综合管理岗位</t>
  </si>
  <si>
    <t>女</t>
  </si>
  <si>
    <t>男</t>
  </si>
  <si>
    <t>女</t>
  </si>
  <si>
    <t>台州出入境检验检疫局动植检实验室</t>
  </si>
  <si>
    <r>
      <t xml:space="preserve">        </t>
    </r>
    <r>
      <rPr>
        <sz val="9"/>
        <rFont val="楷体_GB2312"/>
        <family val="3"/>
      </rPr>
      <t>备注：</t>
    </r>
    <r>
      <rPr>
        <sz val="9"/>
        <rFont val="Times"/>
        <family val="1"/>
      </rPr>
      <t>1</t>
    </r>
    <r>
      <rPr>
        <sz val="9"/>
        <rFont val="楷体_GB2312"/>
        <family val="3"/>
      </rPr>
      <t>、不组织专业科目考试的，综合成绩</t>
    </r>
    <r>
      <rPr>
        <sz val="9"/>
        <rFont val="Times"/>
        <family val="1"/>
      </rPr>
      <t>=</t>
    </r>
    <r>
      <rPr>
        <sz val="9"/>
        <rFont val="楷体_GB2312"/>
        <family val="3"/>
      </rPr>
      <t>（行政职业能力测验×</t>
    </r>
    <r>
      <rPr>
        <sz val="9"/>
        <rFont val="Times"/>
        <family val="1"/>
      </rPr>
      <t>55%+</t>
    </r>
    <r>
      <rPr>
        <sz val="9"/>
        <rFont val="楷体_GB2312"/>
        <family val="3"/>
      </rPr>
      <t>申论×</t>
    </r>
    <r>
      <rPr>
        <sz val="9"/>
        <rFont val="Times"/>
        <family val="1"/>
      </rPr>
      <t>45%</t>
    </r>
    <r>
      <rPr>
        <sz val="9"/>
        <rFont val="楷体_GB2312"/>
        <family val="3"/>
      </rPr>
      <t>）×</t>
    </r>
    <r>
      <rPr>
        <sz val="9"/>
        <rFont val="Times"/>
        <family val="1"/>
      </rPr>
      <t>50% +</t>
    </r>
    <r>
      <rPr>
        <sz val="9"/>
        <rFont val="楷体_GB2312"/>
        <family val="3"/>
      </rPr>
      <t>面试成绩×</t>
    </r>
    <r>
      <rPr>
        <sz val="9"/>
        <rFont val="Times"/>
        <family val="1"/>
      </rPr>
      <t>50%</t>
    </r>
    <r>
      <rPr>
        <sz val="9"/>
        <rFont val="楷体_GB2312"/>
        <family val="3"/>
      </rPr>
      <t>；</t>
    </r>
    <r>
      <rPr>
        <sz val="9"/>
        <rFont val="Times"/>
        <family val="1"/>
      </rPr>
      <t>2</t>
    </r>
    <r>
      <rPr>
        <sz val="9"/>
        <rFont val="楷体_GB2312"/>
        <family val="3"/>
      </rPr>
      <t>、组织专业科目考试的，综合成绩</t>
    </r>
    <r>
      <rPr>
        <sz val="9"/>
        <rFont val="Times"/>
        <family val="1"/>
      </rPr>
      <t>=</t>
    </r>
    <r>
      <rPr>
        <sz val="9"/>
        <rFont val="楷体_GB2312"/>
        <family val="3"/>
      </rPr>
      <t>（行政职业能力测验×</t>
    </r>
    <r>
      <rPr>
        <sz val="9"/>
        <rFont val="Times"/>
        <family val="1"/>
      </rPr>
      <t>55%+</t>
    </r>
    <r>
      <rPr>
        <sz val="9"/>
        <rFont val="楷体_GB2312"/>
        <family val="3"/>
      </rPr>
      <t>申论×</t>
    </r>
    <r>
      <rPr>
        <sz val="9"/>
        <rFont val="Times"/>
        <family val="1"/>
      </rPr>
      <t>45%</t>
    </r>
    <r>
      <rPr>
        <sz val="9"/>
        <rFont val="楷体_GB2312"/>
        <family val="3"/>
      </rPr>
      <t>）×</t>
    </r>
    <r>
      <rPr>
        <sz val="9"/>
        <rFont val="Times"/>
        <family val="1"/>
      </rPr>
      <t>40%+</t>
    </r>
    <r>
      <rPr>
        <sz val="9"/>
        <rFont val="楷体_GB2312"/>
        <family val="3"/>
      </rPr>
      <t>专业科目考试×</t>
    </r>
    <r>
      <rPr>
        <sz val="9"/>
        <rFont val="Times"/>
        <family val="1"/>
      </rPr>
      <t>20%+</t>
    </r>
    <r>
      <rPr>
        <sz val="9"/>
        <rFont val="楷体_GB2312"/>
        <family val="3"/>
      </rPr>
      <t>面试成绩×</t>
    </r>
    <r>
      <rPr>
        <sz val="9"/>
        <rFont val="Times"/>
        <family val="1"/>
      </rPr>
      <t>40%</t>
    </r>
    <r>
      <rPr>
        <sz val="9"/>
        <rFont val="楷体_GB2312"/>
        <family val="3"/>
      </rPr>
      <t>；</t>
    </r>
    <r>
      <rPr>
        <sz val="9"/>
        <rFont val="Times"/>
        <family val="1"/>
      </rPr>
      <t>3</t>
    </r>
    <r>
      <rPr>
        <sz val="9"/>
        <rFont val="楷体_GB2312"/>
        <family val="3"/>
      </rPr>
      <t>、面向社会招录的公安机关执法勤务职位。综合成绩</t>
    </r>
    <r>
      <rPr>
        <sz val="9"/>
        <rFont val="Times"/>
        <family val="1"/>
      </rPr>
      <t>=</t>
    </r>
    <r>
      <rPr>
        <sz val="9"/>
        <rFont val="楷体_GB2312"/>
        <family val="3"/>
      </rPr>
      <t>（行政职业能力测验×</t>
    </r>
    <r>
      <rPr>
        <sz val="9"/>
        <rFont val="Times"/>
        <family val="1"/>
      </rPr>
      <t>40%+</t>
    </r>
    <r>
      <rPr>
        <sz val="9"/>
        <rFont val="楷体_GB2312"/>
        <family val="3"/>
      </rPr>
      <t>申论×</t>
    </r>
    <r>
      <rPr>
        <sz val="9"/>
        <rFont val="Times"/>
        <family val="1"/>
      </rPr>
      <t>30%+</t>
    </r>
    <r>
      <rPr>
        <sz val="9"/>
        <rFont val="楷体_GB2312"/>
        <family val="3"/>
      </rPr>
      <t>公安专业科目考试×</t>
    </r>
    <r>
      <rPr>
        <sz val="9"/>
        <rFont val="Times"/>
        <family val="1"/>
      </rPr>
      <t>30%</t>
    </r>
    <r>
      <rPr>
        <sz val="9"/>
        <rFont val="楷体_GB2312"/>
        <family val="3"/>
      </rPr>
      <t>）×</t>
    </r>
    <r>
      <rPr>
        <sz val="9"/>
        <rFont val="Times"/>
        <family val="1"/>
      </rPr>
      <t>50%+</t>
    </r>
    <r>
      <rPr>
        <sz val="9"/>
        <rFont val="楷体_GB2312"/>
        <family val="3"/>
      </rPr>
      <t>面试成绩×</t>
    </r>
    <r>
      <rPr>
        <sz val="9"/>
        <rFont val="Times"/>
        <family val="1"/>
      </rPr>
      <t>50%</t>
    </r>
    <r>
      <rPr>
        <sz val="9"/>
        <rFont val="楷体_GB2312"/>
        <family val="3"/>
      </rPr>
      <t>、</t>
    </r>
    <r>
      <rPr>
        <sz val="9"/>
        <rFont val="Times"/>
        <family val="1"/>
      </rPr>
      <t>4</t>
    </r>
    <r>
      <rPr>
        <sz val="9"/>
        <rFont val="楷体_GB2312"/>
        <family val="3"/>
      </rPr>
      <t>、遴选选调生职位。综合成绩</t>
    </r>
    <r>
      <rPr>
        <sz val="9"/>
        <rFont val="Times"/>
        <family val="1"/>
      </rPr>
      <t>=</t>
    </r>
    <r>
      <rPr>
        <sz val="9"/>
        <rFont val="楷体_GB2312"/>
        <family val="3"/>
      </rPr>
      <t>（行政职业能力测验×</t>
    </r>
    <r>
      <rPr>
        <sz val="9"/>
        <rFont val="Times"/>
        <family val="1"/>
      </rPr>
      <t>55%+</t>
    </r>
    <r>
      <rPr>
        <sz val="9"/>
        <rFont val="楷体_GB2312"/>
        <family val="3"/>
      </rPr>
      <t>申论×</t>
    </r>
    <r>
      <rPr>
        <sz val="9"/>
        <rFont val="Times"/>
        <family val="1"/>
      </rPr>
      <t>45%</t>
    </r>
    <r>
      <rPr>
        <sz val="9"/>
        <rFont val="楷体_GB2312"/>
        <family val="3"/>
      </rPr>
      <t>）×</t>
    </r>
    <r>
      <rPr>
        <sz val="9"/>
        <rFont val="Times"/>
        <family val="1"/>
      </rPr>
      <t>30% +</t>
    </r>
    <r>
      <rPr>
        <sz val="9"/>
        <rFont val="楷体_GB2312"/>
        <family val="3"/>
      </rPr>
      <t>面试成绩×</t>
    </r>
    <r>
      <rPr>
        <sz val="9"/>
        <rFont val="Times"/>
        <family val="1"/>
      </rPr>
      <t>70%</t>
    </r>
    <r>
      <rPr>
        <sz val="9"/>
        <rFont val="楷体_GB2312"/>
        <family val="3"/>
      </rPr>
      <t>（组织专业科目考试的，按上述组织专业科目考试的计算公式折算出综合成绩）；</t>
    </r>
    <r>
      <rPr>
        <sz val="9"/>
        <rFont val="Times"/>
        <family val="1"/>
      </rPr>
      <t>5</t>
    </r>
    <r>
      <rPr>
        <sz val="9"/>
        <rFont val="楷体_GB2312"/>
        <family val="3"/>
      </rPr>
      <t>、从村（社区）干部中定向考录乡镇（街道）公务员职位。综合成绩</t>
    </r>
    <r>
      <rPr>
        <sz val="9"/>
        <rFont val="Times"/>
        <family val="1"/>
      </rPr>
      <t>=</t>
    </r>
    <r>
      <rPr>
        <sz val="9"/>
        <rFont val="楷体_GB2312"/>
        <family val="3"/>
      </rPr>
      <t>综合知识测试成绩×</t>
    </r>
    <r>
      <rPr>
        <sz val="9"/>
        <rFont val="Times"/>
        <family val="1"/>
      </rPr>
      <t>50% +</t>
    </r>
    <r>
      <rPr>
        <sz val="9"/>
        <rFont val="楷体_GB2312"/>
        <family val="3"/>
      </rPr>
      <t>面试成绩</t>
    </r>
    <r>
      <rPr>
        <sz val="9"/>
        <rFont val="Times"/>
        <family val="1"/>
      </rPr>
      <t>×50%</t>
    </r>
    <r>
      <rPr>
        <sz val="9"/>
        <rFont val="楷体_GB2312"/>
        <family val="3"/>
      </rPr>
      <t>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</si>
</sst>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_ "/>
  </numFmts>
  <fonts count="53">
    <font>
      <sz val="12"/>
      <name val="宋体"/>
      <family val="0"/>
    </font>
    <font>
      <sz val="15"/>
      <name val="仿宋_GB2312"/>
      <family val="3"/>
    </font>
    <font>
      <sz val="9"/>
      <name val="宋体"/>
      <family val="0"/>
    </font>
    <font>
      <sz val="9"/>
      <name val="Times"/>
      <family val="1"/>
    </font>
    <font>
      <sz val="9"/>
      <name val="黑体"/>
      <family val="3"/>
    </font>
    <font>
      <sz val="11"/>
      <name val="Times"/>
      <family val="1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sz val="11"/>
      <name val="仿宋_GB2312"/>
      <family val="3"/>
    </font>
    <font>
      <sz val="12"/>
      <name val="Times"/>
      <family val="1"/>
    </font>
    <font>
      <sz val="9"/>
      <name val="楷体_GB2312"/>
      <family val="3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0" fillId="31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49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vertical="center" wrapText="1"/>
      <protection/>
    </xf>
    <xf numFmtId="178" fontId="7" fillId="0" borderId="10" xfId="40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2" fillId="0" borderId="21" xfId="0" applyNumberFormat="1" applyFont="1" applyBorder="1" applyAlignment="1">
      <alignment horizontal="center" vertical="center" wrapText="1"/>
    </xf>
    <xf numFmtId="49" fontId="52" fillId="0" borderId="22" xfId="0" applyNumberFormat="1" applyFont="1" applyBorder="1" applyAlignment="1">
      <alignment horizontal="center" vertical="center" wrapText="1"/>
    </xf>
    <xf numFmtId="49" fontId="52" fillId="0" borderId="23" xfId="0" applyNumberFormat="1" applyFont="1" applyBorder="1" applyAlignment="1">
      <alignment horizontal="center" vertical="center" wrapText="1"/>
    </xf>
    <xf numFmtId="49" fontId="52" fillId="0" borderId="24" xfId="0" applyNumberFormat="1" applyFont="1" applyBorder="1" applyAlignment="1">
      <alignment horizontal="center" vertical="center" wrapText="1"/>
    </xf>
    <xf numFmtId="49" fontId="52" fillId="0" borderId="25" xfId="0" applyNumberFormat="1" applyFont="1" applyBorder="1" applyAlignment="1">
      <alignment horizontal="center" vertical="center" wrapText="1"/>
    </xf>
    <xf numFmtId="49" fontId="52" fillId="0" borderId="26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center" vertical="center" wrapText="1"/>
    </xf>
    <xf numFmtId="49" fontId="52" fillId="0" borderId="28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5"/>
  <sheetViews>
    <sheetView tabSelected="1" zoomScalePageLayoutView="0" workbookViewId="0" topLeftCell="A1">
      <selection activeCell="S6" sqref="S6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3.625" style="1" customWidth="1"/>
    <col min="4" max="4" width="4.25390625" style="1" customWidth="1"/>
    <col min="5" max="5" width="5.75390625" style="1" customWidth="1"/>
    <col min="6" max="6" width="2.75390625" style="1" customWidth="1"/>
    <col min="7" max="7" width="11.375" style="1" customWidth="1"/>
    <col min="8" max="9" width="5.625" style="1" customWidth="1"/>
    <col min="10" max="11" width="4.875" style="1" customWidth="1"/>
    <col min="12" max="12" width="6.75390625" style="1" customWidth="1"/>
    <col min="13" max="13" width="5.875" style="1" customWidth="1"/>
    <col min="14" max="14" width="6.625" style="1" customWidth="1"/>
    <col min="15" max="15" width="5.75390625" style="1" customWidth="1"/>
    <col min="16" max="16" width="13.25390625" style="1" customWidth="1"/>
    <col min="17" max="17" width="20.50390625" style="1" customWidth="1"/>
    <col min="18" max="18" width="4.875" style="1" customWidth="1"/>
    <col min="19" max="253" width="9.00390625" style="1" bestFit="1" customWidth="1"/>
    <col min="254" max="16384" width="9.00390625" style="1" customWidth="1"/>
  </cols>
  <sheetData>
    <row r="1" spans="1:18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4.5" customHeight="1">
      <c r="A2" s="23" t="s">
        <v>118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53" ht="21.75" customHeight="1">
      <c r="A3" s="25" t="s">
        <v>119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5.75" customHeight="1">
      <c r="A4" s="15" t="s">
        <v>117</v>
      </c>
      <c r="B4" s="15" t="s">
        <v>7</v>
      </c>
      <c r="C4" s="15" t="s">
        <v>8</v>
      </c>
      <c r="D4" s="15" t="s">
        <v>0</v>
      </c>
      <c r="E4" s="15" t="s">
        <v>9</v>
      </c>
      <c r="F4" s="15" t="s">
        <v>1</v>
      </c>
      <c r="G4" s="15" t="s">
        <v>2</v>
      </c>
      <c r="H4" s="26" t="s">
        <v>10</v>
      </c>
      <c r="I4" s="27"/>
      <c r="J4" s="27"/>
      <c r="K4" s="27"/>
      <c r="L4" s="27"/>
      <c r="M4" s="15" t="s">
        <v>17</v>
      </c>
      <c r="N4" s="28" t="s">
        <v>14</v>
      </c>
      <c r="O4" s="15" t="s">
        <v>11</v>
      </c>
      <c r="P4" s="28" t="s">
        <v>12</v>
      </c>
      <c r="Q4" s="28" t="s">
        <v>13</v>
      </c>
      <c r="R4" s="15" t="s">
        <v>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4.25" customHeight="1">
      <c r="A5" s="15"/>
      <c r="B5" s="15"/>
      <c r="C5" s="15"/>
      <c r="D5" s="15"/>
      <c r="E5" s="15"/>
      <c r="F5" s="15"/>
      <c r="G5" s="15"/>
      <c r="H5" s="29"/>
      <c r="I5" s="30"/>
      <c r="J5" s="30"/>
      <c r="K5" s="30"/>
      <c r="L5" s="30"/>
      <c r="M5" s="15"/>
      <c r="N5" s="20"/>
      <c r="O5" s="15"/>
      <c r="P5" s="20"/>
      <c r="Q5" s="20"/>
      <c r="R5" s="1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7.5" customHeight="1">
      <c r="A6" s="15"/>
      <c r="B6" s="15"/>
      <c r="C6" s="15"/>
      <c r="D6" s="15"/>
      <c r="E6" s="15"/>
      <c r="F6" s="15"/>
      <c r="G6" s="15"/>
      <c r="H6" s="3" t="s">
        <v>4</v>
      </c>
      <c r="I6" s="3" t="s">
        <v>5</v>
      </c>
      <c r="J6" s="3" t="s">
        <v>15</v>
      </c>
      <c r="K6" s="3" t="s">
        <v>18</v>
      </c>
      <c r="L6" s="3" t="s">
        <v>16</v>
      </c>
      <c r="M6" s="15"/>
      <c r="N6" s="21"/>
      <c r="O6" s="15"/>
      <c r="P6" s="21"/>
      <c r="Q6" s="21"/>
      <c r="R6" s="1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1" customFormat="1" ht="28.5" customHeight="1">
      <c r="A7" s="31" t="s">
        <v>22</v>
      </c>
      <c r="B7" s="31" t="s">
        <v>23</v>
      </c>
      <c r="C7" s="32" t="s">
        <v>24</v>
      </c>
      <c r="D7" s="5">
        <v>1</v>
      </c>
      <c r="E7" s="7" t="s">
        <v>31</v>
      </c>
      <c r="F7" s="3" t="s">
        <v>120</v>
      </c>
      <c r="G7" s="8" t="s">
        <v>32</v>
      </c>
      <c r="H7" s="7">
        <v>68</v>
      </c>
      <c r="I7" s="7">
        <v>81</v>
      </c>
      <c r="J7" s="7">
        <v>0</v>
      </c>
      <c r="K7" s="7"/>
      <c r="L7" s="9">
        <v>36.925</v>
      </c>
      <c r="M7" s="33"/>
      <c r="N7" s="33">
        <v>83.2</v>
      </c>
      <c r="O7" s="33">
        <f aca="true" t="shared" si="0" ref="O7:O25">L7+N7/2</f>
        <v>78.525</v>
      </c>
      <c r="P7" s="8" t="s">
        <v>84</v>
      </c>
      <c r="Q7" s="8" t="s">
        <v>85</v>
      </c>
      <c r="R7" s="3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28.5" customHeight="1">
      <c r="A8" s="34"/>
      <c r="B8" s="34"/>
      <c r="C8" s="35"/>
      <c r="D8" s="5">
        <v>2</v>
      </c>
      <c r="E8" s="7" t="s">
        <v>35</v>
      </c>
      <c r="F8" s="3" t="s">
        <v>121</v>
      </c>
      <c r="G8" s="8" t="s">
        <v>36</v>
      </c>
      <c r="H8" s="7">
        <v>68.8</v>
      </c>
      <c r="I8" s="7">
        <v>75</v>
      </c>
      <c r="J8" s="7">
        <v>0</v>
      </c>
      <c r="K8" s="7"/>
      <c r="L8" s="9">
        <v>35.795</v>
      </c>
      <c r="M8" s="33"/>
      <c r="N8" s="33">
        <v>82.8</v>
      </c>
      <c r="O8" s="33">
        <f t="shared" si="0"/>
        <v>77.195</v>
      </c>
      <c r="P8" s="8" t="s">
        <v>20</v>
      </c>
      <c r="Q8" s="8"/>
      <c r="R8" s="33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1" customFormat="1" ht="28.5" customHeight="1">
      <c r="A9" s="34"/>
      <c r="B9" s="34"/>
      <c r="C9" s="35"/>
      <c r="D9" s="5">
        <v>3</v>
      </c>
      <c r="E9" s="7" t="s">
        <v>39</v>
      </c>
      <c r="F9" s="6" t="s">
        <v>122</v>
      </c>
      <c r="G9" s="8" t="s">
        <v>40</v>
      </c>
      <c r="H9" s="7">
        <v>66.4</v>
      </c>
      <c r="I9" s="7">
        <v>76</v>
      </c>
      <c r="J9" s="7">
        <v>0</v>
      </c>
      <c r="K9" s="7"/>
      <c r="L9" s="9">
        <v>35.36</v>
      </c>
      <c r="M9" s="33"/>
      <c r="N9" s="33">
        <v>80.6</v>
      </c>
      <c r="O9" s="33">
        <f t="shared" si="0"/>
        <v>75.66</v>
      </c>
      <c r="P9" s="8" t="s">
        <v>20</v>
      </c>
      <c r="Q9" s="8" t="s">
        <v>87</v>
      </c>
      <c r="R9" s="3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28.5" customHeight="1">
      <c r="A10" s="34"/>
      <c r="B10" s="34"/>
      <c r="C10" s="35"/>
      <c r="D10" s="5">
        <v>4</v>
      </c>
      <c r="E10" s="7" t="s">
        <v>37</v>
      </c>
      <c r="F10" s="3" t="s">
        <v>121</v>
      </c>
      <c r="G10" s="8" t="s">
        <v>38</v>
      </c>
      <c r="H10" s="7">
        <v>74.4</v>
      </c>
      <c r="I10" s="7">
        <v>67.5</v>
      </c>
      <c r="J10" s="7">
        <v>0</v>
      </c>
      <c r="K10" s="7"/>
      <c r="L10" s="9">
        <v>35.6475</v>
      </c>
      <c r="M10" s="33"/>
      <c r="N10" s="33">
        <v>80</v>
      </c>
      <c r="O10" s="33">
        <f t="shared" si="0"/>
        <v>75.64750000000001</v>
      </c>
      <c r="P10" s="8" t="s">
        <v>20</v>
      </c>
      <c r="Q10" s="8" t="s">
        <v>86</v>
      </c>
      <c r="R10" s="3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28.5" customHeight="1">
      <c r="A11" s="34"/>
      <c r="B11" s="34"/>
      <c r="C11" s="35"/>
      <c r="D11" s="5">
        <v>5</v>
      </c>
      <c r="E11" s="7" t="s">
        <v>33</v>
      </c>
      <c r="F11" s="3" t="s">
        <v>122</v>
      </c>
      <c r="G11" s="8" t="s">
        <v>34</v>
      </c>
      <c r="H11" s="7">
        <v>70.4</v>
      </c>
      <c r="I11" s="7">
        <v>77.5</v>
      </c>
      <c r="J11" s="7">
        <v>0</v>
      </c>
      <c r="K11" s="7"/>
      <c r="L11" s="9">
        <v>36.7975</v>
      </c>
      <c r="M11" s="33"/>
      <c r="N11" s="33">
        <v>76.8</v>
      </c>
      <c r="O11" s="33">
        <f t="shared" si="0"/>
        <v>75.19749999999999</v>
      </c>
      <c r="P11" s="8" t="s">
        <v>19</v>
      </c>
      <c r="Q11" s="8" t="s">
        <v>86</v>
      </c>
      <c r="R11" s="3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28.5" customHeight="1">
      <c r="A12" s="36"/>
      <c r="B12" s="36"/>
      <c r="C12" s="37"/>
      <c r="D12" s="5">
        <v>6</v>
      </c>
      <c r="E12" s="7" t="s">
        <v>41</v>
      </c>
      <c r="F12" s="6" t="s">
        <v>123</v>
      </c>
      <c r="G12" s="8" t="s">
        <v>42</v>
      </c>
      <c r="H12" s="7">
        <v>70.4</v>
      </c>
      <c r="I12" s="7">
        <v>71</v>
      </c>
      <c r="J12" s="7">
        <v>0</v>
      </c>
      <c r="K12" s="7"/>
      <c r="L12" s="9">
        <v>35.335</v>
      </c>
      <c r="M12" s="33"/>
      <c r="N12" s="33">
        <v>77.6</v>
      </c>
      <c r="O12" s="33">
        <f t="shared" si="0"/>
        <v>74.13499999999999</v>
      </c>
      <c r="P12" s="8" t="s">
        <v>124</v>
      </c>
      <c r="Q12" s="8" t="s">
        <v>88</v>
      </c>
      <c r="R12" s="3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28.5" customHeight="1">
      <c r="A13" s="38" t="s">
        <v>125</v>
      </c>
      <c r="B13" s="39" t="s">
        <v>25</v>
      </c>
      <c r="C13" s="12" t="s">
        <v>24</v>
      </c>
      <c r="D13" s="5">
        <v>1</v>
      </c>
      <c r="E13" s="7" t="s">
        <v>47</v>
      </c>
      <c r="F13" s="3" t="s">
        <v>126</v>
      </c>
      <c r="G13" s="8" t="s">
        <v>48</v>
      </c>
      <c r="H13" s="7">
        <v>66.4</v>
      </c>
      <c r="I13" s="7">
        <v>74.5</v>
      </c>
      <c r="J13" s="7">
        <v>0</v>
      </c>
      <c r="K13" s="7"/>
      <c r="L13" s="9">
        <v>35.0225</v>
      </c>
      <c r="M13" s="33"/>
      <c r="N13" s="33">
        <v>85.4</v>
      </c>
      <c r="O13" s="33">
        <f t="shared" si="0"/>
        <v>77.7225</v>
      </c>
      <c r="P13" s="8" t="s">
        <v>127</v>
      </c>
      <c r="Q13" s="8" t="s">
        <v>93</v>
      </c>
      <c r="R13" s="33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1" customFormat="1" ht="28.5" customHeight="1">
      <c r="A14" s="34"/>
      <c r="B14" s="35"/>
      <c r="C14" s="13"/>
      <c r="D14" s="5">
        <v>2</v>
      </c>
      <c r="E14" s="7" t="s">
        <v>45</v>
      </c>
      <c r="F14" s="3" t="s">
        <v>128</v>
      </c>
      <c r="G14" s="8" t="s">
        <v>46</v>
      </c>
      <c r="H14" s="7">
        <v>75.2</v>
      </c>
      <c r="I14" s="7">
        <v>64.5</v>
      </c>
      <c r="J14" s="7">
        <v>0</v>
      </c>
      <c r="K14" s="7"/>
      <c r="L14" s="9">
        <v>35.1925</v>
      </c>
      <c r="M14" s="33"/>
      <c r="N14" s="33">
        <v>82.8</v>
      </c>
      <c r="O14" s="33">
        <f t="shared" si="0"/>
        <v>76.5925</v>
      </c>
      <c r="P14" s="8" t="s">
        <v>91</v>
      </c>
      <c r="Q14" s="8" t="s">
        <v>92</v>
      </c>
      <c r="R14" s="33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1" customFormat="1" ht="28.5" customHeight="1">
      <c r="A15" s="34"/>
      <c r="B15" s="35"/>
      <c r="C15" s="13"/>
      <c r="D15" s="5">
        <v>3</v>
      </c>
      <c r="E15" s="7" t="s">
        <v>43</v>
      </c>
      <c r="F15" s="3" t="s">
        <v>128</v>
      </c>
      <c r="G15" s="8" t="s">
        <v>44</v>
      </c>
      <c r="H15" s="7">
        <v>68.8</v>
      </c>
      <c r="I15" s="7">
        <v>80</v>
      </c>
      <c r="J15" s="7">
        <v>0</v>
      </c>
      <c r="K15" s="7"/>
      <c r="L15" s="9">
        <v>36.92</v>
      </c>
      <c r="M15" s="33"/>
      <c r="N15" s="33">
        <v>76.8</v>
      </c>
      <c r="O15" s="33">
        <f t="shared" si="0"/>
        <v>75.32</v>
      </c>
      <c r="P15" s="8" t="s">
        <v>89</v>
      </c>
      <c r="Q15" s="8" t="s">
        <v>90</v>
      </c>
      <c r="R15" s="3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28.5" customHeight="1">
      <c r="A16" s="34"/>
      <c r="B16" s="35"/>
      <c r="C16" s="13"/>
      <c r="D16" s="5">
        <v>4</v>
      </c>
      <c r="E16" s="7" t="s">
        <v>51</v>
      </c>
      <c r="F16" s="6" t="s">
        <v>129</v>
      </c>
      <c r="G16" s="8" t="s">
        <v>52</v>
      </c>
      <c r="H16" s="7">
        <v>62.4</v>
      </c>
      <c r="I16" s="7">
        <v>78.5</v>
      </c>
      <c r="J16" s="7">
        <v>0</v>
      </c>
      <c r="K16" s="7"/>
      <c r="L16" s="9">
        <v>34.8225</v>
      </c>
      <c r="M16" s="33"/>
      <c r="N16" s="33">
        <v>80.6</v>
      </c>
      <c r="O16" s="33">
        <f t="shared" si="0"/>
        <v>75.1225</v>
      </c>
      <c r="P16" s="8" t="s">
        <v>95</v>
      </c>
      <c r="Q16" s="8" t="s">
        <v>130</v>
      </c>
      <c r="R16" s="3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28.5" customHeight="1">
      <c r="A17" s="34"/>
      <c r="B17" s="35"/>
      <c r="C17" s="13"/>
      <c r="D17" s="5">
        <v>5</v>
      </c>
      <c r="E17" s="7" t="s">
        <v>49</v>
      </c>
      <c r="F17" s="3" t="s">
        <v>131</v>
      </c>
      <c r="G17" s="8" t="s">
        <v>50</v>
      </c>
      <c r="H17" s="7">
        <v>67.2</v>
      </c>
      <c r="I17" s="7">
        <v>73.5</v>
      </c>
      <c r="J17" s="7">
        <v>0</v>
      </c>
      <c r="K17" s="7"/>
      <c r="L17" s="9">
        <v>35.0175</v>
      </c>
      <c r="M17" s="33"/>
      <c r="N17" s="33">
        <v>77.2</v>
      </c>
      <c r="O17" s="33">
        <f t="shared" si="0"/>
        <v>73.6175</v>
      </c>
      <c r="P17" s="8" t="s">
        <v>89</v>
      </c>
      <c r="Q17" s="8" t="s">
        <v>94</v>
      </c>
      <c r="R17" s="3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28.5" customHeight="1">
      <c r="A18" s="36"/>
      <c r="B18" s="40"/>
      <c r="C18" s="14"/>
      <c r="D18" s="5">
        <v>6</v>
      </c>
      <c r="E18" s="7" t="s">
        <v>53</v>
      </c>
      <c r="F18" s="6" t="s">
        <v>132</v>
      </c>
      <c r="G18" s="8" t="s">
        <v>54</v>
      </c>
      <c r="H18" s="7">
        <v>59.2</v>
      </c>
      <c r="I18" s="7">
        <v>81</v>
      </c>
      <c r="J18" s="7">
        <v>0</v>
      </c>
      <c r="K18" s="7"/>
      <c r="L18" s="9">
        <v>34.505</v>
      </c>
      <c r="M18" s="33"/>
      <c r="N18" s="33">
        <v>72.8</v>
      </c>
      <c r="O18" s="33">
        <f t="shared" si="0"/>
        <v>70.905</v>
      </c>
      <c r="P18" s="8" t="s">
        <v>96</v>
      </c>
      <c r="Q18" s="8"/>
      <c r="R18" s="3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28.5" customHeight="1">
      <c r="A19" s="38" t="s">
        <v>133</v>
      </c>
      <c r="B19" s="38" t="s">
        <v>26</v>
      </c>
      <c r="C19" s="39" t="s">
        <v>24</v>
      </c>
      <c r="D19" s="5">
        <v>1</v>
      </c>
      <c r="E19" s="7" t="s">
        <v>57</v>
      </c>
      <c r="F19" s="6" t="s">
        <v>132</v>
      </c>
      <c r="G19" s="8" t="s">
        <v>58</v>
      </c>
      <c r="H19" s="7">
        <v>68.8</v>
      </c>
      <c r="I19" s="7">
        <v>72.5</v>
      </c>
      <c r="J19" s="7">
        <v>0</v>
      </c>
      <c r="K19" s="7"/>
      <c r="L19" s="9">
        <v>35.2325</v>
      </c>
      <c r="M19" s="33"/>
      <c r="N19" s="33">
        <v>85.4</v>
      </c>
      <c r="O19" s="33">
        <f t="shared" si="0"/>
        <v>77.9325</v>
      </c>
      <c r="P19" s="8" t="s">
        <v>99</v>
      </c>
      <c r="Q19" s="8" t="s">
        <v>100</v>
      </c>
      <c r="R19" s="33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28.5" customHeight="1">
      <c r="A20" s="34"/>
      <c r="B20" s="34"/>
      <c r="C20" s="35"/>
      <c r="D20" s="5">
        <v>2</v>
      </c>
      <c r="E20" s="7" t="s">
        <v>59</v>
      </c>
      <c r="F20" s="6" t="s">
        <v>134</v>
      </c>
      <c r="G20" s="8" t="s">
        <v>60</v>
      </c>
      <c r="H20" s="7">
        <v>60.8</v>
      </c>
      <c r="I20" s="7">
        <v>81.5</v>
      </c>
      <c r="J20" s="7">
        <v>0</v>
      </c>
      <c r="K20" s="7"/>
      <c r="L20" s="9">
        <v>35.0575</v>
      </c>
      <c r="M20" s="33"/>
      <c r="N20" s="33">
        <v>85.6</v>
      </c>
      <c r="O20" s="33">
        <f t="shared" si="0"/>
        <v>77.85749999999999</v>
      </c>
      <c r="P20" s="8" t="s">
        <v>20</v>
      </c>
      <c r="Q20" s="8"/>
      <c r="R20" s="33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28.5" customHeight="1">
      <c r="A21" s="34"/>
      <c r="B21" s="34"/>
      <c r="C21" s="35"/>
      <c r="D21" s="5">
        <v>3</v>
      </c>
      <c r="E21" s="7" t="s">
        <v>61</v>
      </c>
      <c r="F21" s="6" t="s">
        <v>135</v>
      </c>
      <c r="G21" s="8" t="s">
        <v>62</v>
      </c>
      <c r="H21" s="7">
        <v>68</v>
      </c>
      <c r="I21" s="7">
        <v>72.5</v>
      </c>
      <c r="J21" s="7">
        <v>0</v>
      </c>
      <c r="K21" s="7"/>
      <c r="L21" s="9">
        <v>35.0125</v>
      </c>
      <c r="M21" s="33"/>
      <c r="N21" s="33">
        <v>82.4</v>
      </c>
      <c r="O21" s="33">
        <f t="shared" si="0"/>
        <v>76.2125</v>
      </c>
      <c r="P21" s="8" t="s">
        <v>20</v>
      </c>
      <c r="Q21" s="8" t="s">
        <v>101</v>
      </c>
      <c r="R21" s="3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28.5" customHeight="1">
      <c r="A22" s="34"/>
      <c r="B22" s="34"/>
      <c r="C22" s="35"/>
      <c r="D22" s="5">
        <v>4</v>
      </c>
      <c r="E22" s="7" t="s">
        <v>55</v>
      </c>
      <c r="F22" s="6" t="s">
        <v>136</v>
      </c>
      <c r="G22" s="8" t="s">
        <v>56</v>
      </c>
      <c r="H22" s="7">
        <v>68</v>
      </c>
      <c r="I22" s="7">
        <v>73.5</v>
      </c>
      <c r="J22" s="7">
        <v>0</v>
      </c>
      <c r="K22" s="7"/>
      <c r="L22" s="9">
        <v>35.2375</v>
      </c>
      <c r="M22" s="33"/>
      <c r="N22" s="33">
        <v>81.8</v>
      </c>
      <c r="O22" s="33">
        <f t="shared" si="0"/>
        <v>76.13749999999999</v>
      </c>
      <c r="P22" s="8" t="s">
        <v>97</v>
      </c>
      <c r="Q22" s="8" t="s">
        <v>98</v>
      </c>
      <c r="R22" s="3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28.5" customHeight="1">
      <c r="A23" s="34"/>
      <c r="B23" s="34"/>
      <c r="C23" s="35"/>
      <c r="D23" s="5">
        <v>5</v>
      </c>
      <c r="E23" s="7" t="s">
        <v>137</v>
      </c>
      <c r="F23" s="6" t="s">
        <v>136</v>
      </c>
      <c r="G23" s="8" t="s">
        <v>65</v>
      </c>
      <c r="H23" s="7">
        <v>62.4</v>
      </c>
      <c r="I23" s="7">
        <v>74</v>
      </c>
      <c r="J23" s="7">
        <v>0</v>
      </c>
      <c r="K23" s="7"/>
      <c r="L23" s="9">
        <v>33.81</v>
      </c>
      <c r="M23" s="33"/>
      <c r="N23" s="33">
        <v>80.8</v>
      </c>
      <c r="O23" s="33">
        <f t="shared" si="0"/>
        <v>74.21000000000001</v>
      </c>
      <c r="P23" s="8" t="s">
        <v>21</v>
      </c>
      <c r="Q23" s="8" t="s">
        <v>103</v>
      </c>
      <c r="R23" s="6" t="s">
        <v>116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28.5" customHeight="1">
      <c r="A24" s="36"/>
      <c r="B24" s="36"/>
      <c r="C24" s="40"/>
      <c r="D24" s="5">
        <v>6</v>
      </c>
      <c r="E24" s="7" t="s">
        <v>63</v>
      </c>
      <c r="F24" s="6" t="s">
        <v>135</v>
      </c>
      <c r="G24" s="8" t="s">
        <v>64</v>
      </c>
      <c r="H24" s="7">
        <v>60</v>
      </c>
      <c r="I24" s="7">
        <v>77</v>
      </c>
      <c r="J24" s="7">
        <v>0</v>
      </c>
      <c r="K24" s="7"/>
      <c r="L24" s="9">
        <v>33.825</v>
      </c>
      <c r="M24" s="33"/>
      <c r="N24" s="33">
        <v>80</v>
      </c>
      <c r="O24" s="33">
        <f t="shared" si="0"/>
        <v>73.825</v>
      </c>
      <c r="P24" s="8" t="s">
        <v>20</v>
      </c>
      <c r="Q24" s="8" t="s">
        <v>102</v>
      </c>
      <c r="R24" s="3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1" customFormat="1" ht="28.5" customHeight="1">
      <c r="A25" s="38" t="s">
        <v>138</v>
      </c>
      <c r="B25" s="38" t="s">
        <v>27</v>
      </c>
      <c r="C25" s="39" t="s">
        <v>28</v>
      </c>
      <c r="D25" s="4">
        <v>1</v>
      </c>
      <c r="E25" s="7" t="s">
        <v>68</v>
      </c>
      <c r="F25" s="3" t="s">
        <v>139</v>
      </c>
      <c r="G25" s="8" t="s">
        <v>69</v>
      </c>
      <c r="H25" s="7">
        <v>76</v>
      </c>
      <c r="I25" s="7">
        <v>76</v>
      </c>
      <c r="J25" s="7">
        <v>0</v>
      </c>
      <c r="K25" s="7"/>
      <c r="L25" s="9">
        <v>38</v>
      </c>
      <c r="M25" s="33"/>
      <c r="N25" s="33">
        <v>83.6</v>
      </c>
      <c r="O25" s="33">
        <f t="shared" si="0"/>
        <v>79.8</v>
      </c>
      <c r="P25" s="8" t="s">
        <v>105</v>
      </c>
      <c r="Q25" s="8" t="s">
        <v>106</v>
      </c>
      <c r="R25" s="33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28.5" customHeight="1">
      <c r="A26" s="34"/>
      <c r="B26" s="34"/>
      <c r="C26" s="35"/>
      <c r="D26" s="4">
        <v>2</v>
      </c>
      <c r="E26" s="7" t="s">
        <v>66</v>
      </c>
      <c r="F26" s="3" t="s">
        <v>139</v>
      </c>
      <c r="G26" s="8" t="s">
        <v>67</v>
      </c>
      <c r="H26" s="7">
        <v>71.2</v>
      </c>
      <c r="I26" s="7">
        <v>82</v>
      </c>
      <c r="J26" s="7">
        <v>0</v>
      </c>
      <c r="K26" s="7"/>
      <c r="L26" s="9">
        <v>38.03</v>
      </c>
      <c r="M26" s="33"/>
      <c r="N26" s="33">
        <v>80.8</v>
      </c>
      <c r="O26" s="33">
        <f aca="true" t="shared" si="1" ref="O26:O33">L26+N26/2</f>
        <v>78.43</v>
      </c>
      <c r="P26" s="8" t="s">
        <v>91</v>
      </c>
      <c r="Q26" s="8" t="s">
        <v>104</v>
      </c>
      <c r="R26" s="3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8.5" customHeight="1">
      <c r="A27" s="36"/>
      <c r="B27" s="36"/>
      <c r="C27" s="40"/>
      <c r="D27" s="4">
        <v>3</v>
      </c>
      <c r="E27" s="7" t="s">
        <v>70</v>
      </c>
      <c r="F27" s="3" t="s">
        <v>140</v>
      </c>
      <c r="G27" s="8" t="s">
        <v>71</v>
      </c>
      <c r="H27" s="7">
        <v>67.2</v>
      </c>
      <c r="I27" s="7">
        <v>81</v>
      </c>
      <c r="J27" s="7">
        <v>0</v>
      </c>
      <c r="K27" s="7"/>
      <c r="L27" s="9">
        <v>36.705</v>
      </c>
      <c r="M27" s="33"/>
      <c r="N27" s="33">
        <v>83.3</v>
      </c>
      <c r="O27" s="33">
        <f t="shared" si="1"/>
        <v>78.35499999999999</v>
      </c>
      <c r="P27" s="8" t="s">
        <v>91</v>
      </c>
      <c r="Q27" s="8" t="s">
        <v>107</v>
      </c>
      <c r="R27" s="3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1" customFormat="1" ht="28.5" customHeight="1">
      <c r="A28" s="38" t="s">
        <v>141</v>
      </c>
      <c r="B28" s="38" t="s">
        <v>29</v>
      </c>
      <c r="C28" s="39" t="s">
        <v>28</v>
      </c>
      <c r="D28" s="4">
        <v>1</v>
      </c>
      <c r="E28" s="7" t="s">
        <v>74</v>
      </c>
      <c r="F28" s="6" t="s">
        <v>142</v>
      </c>
      <c r="G28" s="8" t="s">
        <v>75</v>
      </c>
      <c r="H28" s="7">
        <v>74.4</v>
      </c>
      <c r="I28" s="7">
        <v>69.5</v>
      </c>
      <c r="J28" s="7">
        <v>0</v>
      </c>
      <c r="K28" s="7"/>
      <c r="L28" s="9">
        <v>36.0975</v>
      </c>
      <c r="M28" s="33"/>
      <c r="N28" s="33">
        <v>84</v>
      </c>
      <c r="O28" s="33">
        <f>L28+N28/2</f>
        <v>78.0975</v>
      </c>
      <c r="P28" s="8" t="s">
        <v>110</v>
      </c>
      <c r="Q28" s="8" t="s">
        <v>111</v>
      </c>
      <c r="R28" s="33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28.5" customHeight="1">
      <c r="A29" s="34"/>
      <c r="B29" s="34"/>
      <c r="C29" s="35"/>
      <c r="D29" s="4">
        <v>2</v>
      </c>
      <c r="E29" s="7" t="s">
        <v>72</v>
      </c>
      <c r="F29" s="3" t="s">
        <v>143</v>
      </c>
      <c r="G29" s="8" t="s">
        <v>73</v>
      </c>
      <c r="H29" s="7">
        <v>70.4</v>
      </c>
      <c r="I29" s="7">
        <v>74.5</v>
      </c>
      <c r="J29" s="7">
        <v>0</v>
      </c>
      <c r="K29" s="7"/>
      <c r="L29" s="9">
        <v>36.1225</v>
      </c>
      <c r="M29" s="33"/>
      <c r="N29" s="33">
        <v>82.4</v>
      </c>
      <c r="O29" s="33">
        <f t="shared" si="1"/>
        <v>77.3225</v>
      </c>
      <c r="P29" s="8" t="s">
        <v>108</v>
      </c>
      <c r="Q29" s="8" t="s">
        <v>109</v>
      </c>
      <c r="R29" s="3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28.5" customHeight="1">
      <c r="A30" s="36"/>
      <c r="B30" s="36"/>
      <c r="C30" s="40"/>
      <c r="D30" s="4">
        <v>3</v>
      </c>
      <c r="E30" s="7" t="s">
        <v>76</v>
      </c>
      <c r="F30" s="6" t="s">
        <v>144</v>
      </c>
      <c r="G30" s="8" t="s">
        <v>77</v>
      </c>
      <c r="H30" s="7">
        <v>68.8</v>
      </c>
      <c r="I30" s="7">
        <v>75</v>
      </c>
      <c r="J30" s="7">
        <v>0</v>
      </c>
      <c r="K30" s="7"/>
      <c r="L30" s="9">
        <v>35.795</v>
      </c>
      <c r="M30" s="33"/>
      <c r="N30" s="33">
        <v>82.5</v>
      </c>
      <c r="O30" s="33">
        <f t="shared" si="1"/>
        <v>77.045</v>
      </c>
      <c r="P30" s="8" t="s">
        <v>112</v>
      </c>
      <c r="Q30" s="8"/>
      <c r="R30" s="3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1" customFormat="1" ht="28.5" customHeight="1">
      <c r="A31" s="38" t="s">
        <v>145</v>
      </c>
      <c r="B31" s="38" t="s">
        <v>30</v>
      </c>
      <c r="C31" s="39" t="s">
        <v>28</v>
      </c>
      <c r="D31" s="4">
        <v>1</v>
      </c>
      <c r="E31" s="7" t="s">
        <v>78</v>
      </c>
      <c r="F31" s="6" t="s">
        <v>146</v>
      </c>
      <c r="G31" s="8" t="s">
        <v>79</v>
      </c>
      <c r="H31" s="7">
        <v>73.6</v>
      </c>
      <c r="I31" s="7">
        <v>76</v>
      </c>
      <c r="J31" s="7">
        <v>0</v>
      </c>
      <c r="K31" s="7"/>
      <c r="L31" s="9">
        <v>37.34</v>
      </c>
      <c r="M31" s="33"/>
      <c r="N31" s="33">
        <v>81.5</v>
      </c>
      <c r="O31" s="33">
        <f t="shared" si="1"/>
        <v>78.09</v>
      </c>
      <c r="P31" s="8" t="s">
        <v>20</v>
      </c>
      <c r="Q31" s="8" t="s">
        <v>113</v>
      </c>
      <c r="R31" s="33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28.5" customHeight="1">
      <c r="A32" s="34"/>
      <c r="B32" s="34"/>
      <c r="C32" s="35"/>
      <c r="D32" s="4">
        <v>2</v>
      </c>
      <c r="E32" s="7" t="s">
        <v>82</v>
      </c>
      <c r="F32" s="6" t="s">
        <v>147</v>
      </c>
      <c r="G32" s="8" t="s">
        <v>83</v>
      </c>
      <c r="H32" s="7">
        <v>64.8</v>
      </c>
      <c r="I32" s="7">
        <v>78.5</v>
      </c>
      <c r="J32" s="7">
        <v>0</v>
      </c>
      <c r="K32" s="7"/>
      <c r="L32" s="9">
        <v>35.4825</v>
      </c>
      <c r="M32" s="33"/>
      <c r="N32" s="33">
        <v>83.8</v>
      </c>
      <c r="O32" s="33">
        <f>L32+N32/2</f>
        <v>77.3825</v>
      </c>
      <c r="P32" s="8" t="s">
        <v>84</v>
      </c>
      <c r="Q32" s="8" t="s">
        <v>115</v>
      </c>
      <c r="R32" s="3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28.5" customHeight="1">
      <c r="A33" s="41"/>
      <c r="B33" s="41"/>
      <c r="C33" s="37"/>
      <c r="D33" s="4">
        <v>3</v>
      </c>
      <c r="E33" s="7" t="s">
        <v>80</v>
      </c>
      <c r="F33" s="6" t="s">
        <v>148</v>
      </c>
      <c r="G33" s="8" t="s">
        <v>81</v>
      </c>
      <c r="H33" s="7">
        <v>70.4</v>
      </c>
      <c r="I33" s="7">
        <v>72.5</v>
      </c>
      <c r="J33" s="7">
        <v>0</v>
      </c>
      <c r="K33" s="7"/>
      <c r="L33" s="9">
        <v>35.6725</v>
      </c>
      <c r="M33" s="33"/>
      <c r="N33" s="33">
        <v>81.8</v>
      </c>
      <c r="O33" s="33">
        <f t="shared" si="1"/>
        <v>76.57249999999999</v>
      </c>
      <c r="P33" s="8" t="s">
        <v>114</v>
      </c>
      <c r="Q33" s="8" t="s">
        <v>149</v>
      </c>
      <c r="R33" s="3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58.5" customHeight="1">
      <c r="A34" s="16" t="s">
        <v>150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36.75" customHeight="1">
      <c r="A35" s="2"/>
      <c r="B35" s="2"/>
      <c r="C35" s="2"/>
      <c r="D35" s="42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</sheetData>
  <sheetProtection/>
  <mergeCells count="37">
    <mergeCell ref="A31:A33"/>
    <mergeCell ref="B31:B33"/>
    <mergeCell ref="C31:C33"/>
    <mergeCell ref="C28:C30"/>
    <mergeCell ref="O4:O6"/>
    <mergeCell ref="D35:R35"/>
    <mergeCell ref="D4:D6"/>
    <mergeCell ref="E4:E6"/>
    <mergeCell ref="F4:F6"/>
    <mergeCell ref="G4:G6"/>
    <mergeCell ref="M4:M6"/>
    <mergeCell ref="R4:R6"/>
    <mergeCell ref="A34:R34"/>
    <mergeCell ref="N4:N6"/>
    <mergeCell ref="A1:R1"/>
    <mergeCell ref="A2:R2"/>
    <mergeCell ref="A3:R3"/>
    <mergeCell ref="P4:P6"/>
    <mergeCell ref="Q4:Q6"/>
    <mergeCell ref="A4:A6"/>
    <mergeCell ref="B25:B27"/>
    <mergeCell ref="B4:B6"/>
    <mergeCell ref="C4:C6"/>
    <mergeCell ref="A7:A12"/>
    <mergeCell ref="B7:B12"/>
    <mergeCell ref="C7:C12"/>
    <mergeCell ref="A19:A24"/>
    <mergeCell ref="C25:C27"/>
    <mergeCell ref="H4:L5"/>
    <mergeCell ref="A28:A30"/>
    <mergeCell ref="B28:B30"/>
    <mergeCell ref="A13:A18"/>
    <mergeCell ref="B13:B18"/>
    <mergeCell ref="C13:C18"/>
    <mergeCell ref="B19:B24"/>
    <mergeCell ref="C19:C24"/>
    <mergeCell ref="A25:A27"/>
  </mergeCells>
  <printOptions horizontalCentered="1"/>
  <pageMargins left="0.5118110236220472" right="0.4724409448818898" top="0.5905511811023623" bottom="0.5905511811023623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李俊</cp:lastModifiedBy>
  <cp:lastPrinted>2018-06-27T01:47:13Z</cp:lastPrinted>
  <dcterms:created xsi:type="dcterms:W3CDTF">1996-12-17T01:32:42Z</dcterms:created>
  <dcterms:modified xsi:type="dcterms:W3CDTF">2018-06-29T00:16:03Z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