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" i="1"/>
  <c r="K3"/>
  <c r="M3"/>
  <c r="H12"/>
  <c r="H20"/>
  <c r="H181"/>
  <c r="H121"/>
  <c r="H17"/>
  <c r="H122"/>
  <c r="H195"/>
  <c r="H23"/>
  <c r="H123"/>
  <c r="H68"/>
  <c r="H182"/>
  <c r="H183"/>
  <c r="H131"/>
  <c r="H30"/>
  <c r="H85"/>
  <c r="H220"/>
  <c r="H174"/>
  <c r="H160"/>
  <c r="H86"/>
  <c r="H184"/>
  <c r="H89"/>
  <c r="H161"/>
  <c r="H99"/>
  <c r="H100"/>
  <c r="H9"/>
  <c r="H4"/>
  <c r="H55"/>
  <c r="H47"/>
  <c r="H87"/>
  <c r="H43"/>
  <c r="H69"/>
  <c r="H152"/>
  <c r="H56"/>
  <c r="H70"/>
  <c r="H124"/>
  <c r="H175"/>
  <c r="H57"/>
  <c r="H32"/>
  <c r="H7"/>
  <c r="H71"/>
  <c r="H24"/>
  <c r="H150"/>
  <c r="H11"/>
  <c r="H105"/>
  <c r="H10"/>
  <c r="H74"/>
  <c r="H151"/>
  <c r="H102"/>
  <c r="H25"/>
  <c r="H101"/>
  <c r="H135"/>
  <c r="H72"/>
  <c r="H64"/>
  <c r="H185"/>
  <c r="H203"/>
  <c r="H176"/>
  <c r="H50"/>
  <c r="H196"/>
  <c r="H204"/>
  <c r="H197"/>
  <c r="H199"/>
  <c r="H177"/>
  <c r="H198"/>
  <c r="H178"/>
  <c r="H48"/>
  <c r="H95"/>
  <c r="H129"/>
  <c r="H27"/>
  <c r="H104"/>
  <c r="H41"/>
  <c r="H80"/>
  <c r="H79"/>
  <c r="H84"/>
  <c r="H149"/>
  <c r="H156"/>
  <c r="H29"/>
  <c r="H214"/>
  <c r="H169"/>
  <c r="H40"/>
  <c r="H15"/>
  <c r="H81"/>
  <c r="H140"/>
  <c r="H133"/>
  <c r="H58"/>
  <c r="H163"/>
  <c r="H38"/>
  <c r="H205"/>
  <c r="H171"/>
  <c r="H116"/>
  <c r="H94"/>
  <c r="H120"/>
  <c r="H28"/>
  <c r="H77"/>
  <c r="H215"/>
  <c r="H8"/>
  <c r="H112"/>
  <c r="H59"/>
  <c r="H52"/>
  <c r="H92"/>
  <c r="H113"/>
  <c r="H93"/>
  <c r="H170"/>
  <c r="H35"/>
  <c r="H117"/>
  <c r="H103"/>
  <c r="H142"/>
  <c r="H179"/>
  <c r="H19"/>
  <c r="H194"/>
  <c r="H88"/>
  <c r="H173"/>
  <c r="H153"/>
  <c r="H51"/>
  <c r="H37"/>
  <c r="H21"/>
  <c r="H144"/>
  <c r="H137"/>
  <c r="H61"/>
  <c r="H162"/>
  <c r="H188"/>
  <c r="H193"/>
  <c r="H36"/>
  <c r="H148"/>
  <c r="H172"/>
  <c r="H168"/>
  <c r="H62"/>
  <c r="H147"/>
  <c r="H110"/>
  <c r="H106"/>
  <c r="H206"/>
  <c r="H209"/>
  <c r="H118"/>
  <c r="H39"/>
  <c r="H44"/>
  <c r="H83"/>
  <c r="H6"/>
  <c r="H130"/>
  <c r="H211"/>
  <c r="H210"/>
  <c r="H53"/>
  <c r="H73"/>
  <c r="H16"/>
  <c r="H132"/>
  <c r="H108"/>
  <c r="H141"/>
  <c r="H33"/>
  <c r="H66"/>
  <c r="H208"/>
  <c r="H126"/>
  <c r="H127"/>
  <c r="H159"/>
  <c r="H78"/>
  <c r="H191"/>
  <c r="H91"/>
  <c r="H202"/>
  <c r="H145"/>
  <c r="H219"/>
  <c r="H97"/>
  <c r="H63"/>
  <c r="H107"/>
  <c r="H180"/>
  <c r="H155"/>
  <c r="H34"/>
  <c r="H13"/>
  <c r="H125"/>
  <c r="H49"/>
  <c r="H111"/>
  <c r="H96"/>
  <c r="H42"/>
  <c r="H128"/>
  <c r="H75"/>
  <c r="H31"/>
  <c r="H165"/>
  <c r="H60"/>
  <c r="H200"/>
  <c r="H164"/>
  <c r="H146"/>
  <c r="H119"/>
  <c r="H98"/>
  <c r="H45"/>
  <c r="H157"/>
  <c r="H187"/>
  <c r="H167"/>
  <c r="H82"/>
  <c r="H46"/>
  <c r="H192"/>
  <c r="H114"/>
  <c r="H138"/>
  <c r="H18"/>
  <c r="H26"/>
  <c r="H166"/>
  <c r="H65"/>
  <c r="H207"/>
  <c r="H2"/>
  <c r="H109"/>
  <c r="H5"/>
  <c r="H136"/>
  <c r="H3"/>
  <c r="H90"/>
  <c r="H139"/>
  <c r="H218"/>
  <c r="H67"/>
  <c r="H186"/>
  <c r="H216"/>
  <c r="H212"/>
  <c r="H54"/>
  <c r="H14"/>
  <c r="H217"/>
  <c r="H22"/>
  <c r="H189"/>
  <c r="H201"/>
  <c r="H213"/>
  <c r="H143"/>
  <c r="H115"/>
  <c r="H154"/>
  <c r="H76"/>
  <c r="H134"/>
  <c r="H158"/>
  <c r="H190"/>
  <c r="P9"/>
  <c r="P10"/>
  <c r="P11"/>
  <c r="P12"/>
  <c r="P13"/>
  <c r="P14"/>
  <c r="P15"/>
  <c r="P16"/>
  <c r="P17"/>
  <c r="P8"/>
  <c r="P3" l="1"/>
</calcChain>
</file>

<file path=xl/sharedStrings.xml><?xml version="1.0" encoding="utf-8"?>
<sst xmlns="http://schemas.openxmlformats.org/spreadsheetml/2006/main" count="931" uniqueCount="353">
  <si>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</si>
  <si>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</si>
  <si>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</si>
  <si>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</si>
  <si>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</si>
  <si>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</si>
  <si>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总职位数</t>
  </si>
  <si>
    <t>总计划人数</t>
    <phoneticPr fontId="5" type="noConversion"/>
  </si>
  <si>
    <t>发布时间：</t>
  </si>
  <si>
    <t>无人报考职位数</t>
    <phoneticPr fontId="5" type="noConversion"/>
  </si>
  <si>
    <t>总报考人数</t>
    <phoneticPr fontId="5" type="noConversion"/>
  </si>
  <si>
    <t>审核通过人数</t>
    <phoneticPr fontId="5" type="noConversion"/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</si>
  <si>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</si>
  <si>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</si>
  <si>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</si>
  <si>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</si>
  <si>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</si>
  <si>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</si>
  <si>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</si>
  <si>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</si>
  <si>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检察官助理（民事行政检察）</t>
  </si>
  <si>
    <t>财务会计岗</t>
  </si>
  <si>
    <t>基层监所岗位</t>
  </si>
  <si>
    <t>税费稽查岗</t>
  </si>
  <si>
    <t>统计专业岗</t>
  </si>
  <si>
    <t>执法勤务岗</t>
  </si>
  <si>
    <t>乡镇税费征管岗</t>
  </si>
  <si>
    <t>文秘宣传岗</t>
  </si>
  <si>
    <t>纪检监察岗</t>
  </si>
  <si>
    <t>信息化管理岗</t>
  </si>
  <si>
    <t>法官助理岗</t>
  </si>
  <si>
    <t>检验检测岗</t>
  </si>
  <si>
    <t>司法警察</t>
  </si>
  <si>
    <t>检察官助理（刑事检察）</t>
  </si>
  <si>
    <t>地区</t>
    <phoneticPr fontId="4" type="noConversion"/>
  </si>
  <si>
    <t>职位名称</t>
    <phoneticPr fontId="4" type="noConversion"/>
  </si>
  <si>
    <t>省统计局</t>
  </si>
  <si>
    <t>省纤检局</t>
  </si>
  <si>
    <t>省监狱系统</t>
  </si>
  <si>
    <t>全省法官助理职位</t>
  </si>
  <si>
    <t>全省检察官助理职位</t>
  </si>
  <si>
    <t>招录部门</t>
    <phoneticPr fontId="4" type="noConversion"/>
  </si>
  <si>
    <t>2018/3/23
17:00:00</t>
    <phoneticPr fontId="5" type="noConversion"/>
  </si>
  <si>
    <t>黄石</t>
  </si>
  <si>
    <t>省财政厅</t>
  </si>
  <si>
    <t>财会管理职位</t>
  </si>
  <si>
    <t>14230201069000003</t>
  </si>
  <si>
    <t>14230201085000002</t>
  </si>
  <si>
    <t>监督执法岗</t>
  </si>
  <si>
    <t>14230201113002016</t>
  </si>
  <si>
    <t>14230201113002017</t>
  </si>
  <si>
    <t>综合管理岗</t>
  </si>
  <si>
    <t>14230201113002018</t>
  </si>
  <si>
    <t>黄石市直</t>
  </si>
  <si>
    <t>14230202008001001</t>
  </si>
  <si>
    <t>14230202008001002</t>
  </si>
  <si>
    <t>14230202008001003</t>
  </si>
  <si>
    <t>14230202008001004</t>
  </si>
  <si>
    <t>14230202008001005</t>
  </si>
  <si>
    <t>14230202008001006</t>
  </si>
  <si>
    <t>医疗管理岗位</t>
  </si>
  <si>
    <t>14230202008001007</t>
  </si>
  <si>
    <t>卫生计生监督执法勤务职位</t>
  </si>
  <si>
    <t>14230202008001008</t>
  </si>
  <si>
    <t>审计业务岗</t>
  </si>
  <si>
    <t>14230202008001009</t>
  </si>
  <si>
    <t>14230202008001010</t>
  </si>
  <si>
    <t>财务会计岗位</t>
  </si>
  <si>
    <t>14230202008001011</t>
  </si>
  <si>
    <t>法律法规岗位</t>
  </si>
  <si>
    <t>14230202008001012</t>
  </si>
  <si>
    <t>文字综合岗位</t>
  </si>
  <si>
    <t>14230202008001013</t>
  </si>
  <si>
    <t>14230202008001014</t>
  </si>
  <si>
    <t>办公室综合文字岗</t>
  </si>
  <si>
    <t>14230202008001015</t>
  </si>
  <si>
    <t>办公室文字综合岗位</t>
  </si>
  <si>
    <t>14230202008001016</t>
  </si>
  <si>
    <t>14230202008001017</t>
  </si>
  <si>
    <t>计算机专业岗位</t>
  </si>
  <si>
    <t>14230202008001018</t>
  </si>
  <si>
    <t>14230202008001019</t>
  </si>
  <si>
    <t>办公室文秘职位</t>
  </si>
  <si>
    <t>14230202008001020</t>
  </si>
  <si>
    <t>办公室党务工作职位</t>
  </si>
  <si>
    <t>14230202008001021</t>
  </si>
  <si>
    <t>14230202008001022</t>
  </si>
  <si>
    <t>行政执法岗位</t>
  </si>
  <si>
    <t>14230202008001023</t>
  </si>
  <si>
    <t>水利专业技术职位</t>
  </si>
  <si>
    <t>14230202008001024</t>
  </si>
  <si>
    <t>矿产资源管理岗</t>
  </si>
  <si>
    <t>14230202008001025</t>
  </si>
  <si>
    <t>国土资源执法监察岗</t>
  </si>
  <si>
    <t>14230202008001026</t>
  </si>
  <si>
    <t>14230202008001027</t>
  </si>
  <si>
    <t>14230202008001028</t>
  </si>
  <si>
    <t>综合文秘岗</t>
  </si>
  <si>
    <t>14230202008001029</t>
  </si>
  <si>
    <t>戒毒财务会计管理岗位</t>
  </si>
  <si>
    <t>14230202008001030</t>
  </si>
  <si>
    <t>戒毒执法勤务岗位</t>
  </si>
  <si>
    <t>14230202008001031</t>
  </si>
  <si>
    <t>14230202008001032</t>
  </si>
  <si>
    <t>财政业务管理岗</t>
  </si>
  <si>
    <t>14230202008001033</t>
  </si>
  <si>
    <t>14230202008001034</t>
  </si>
  <si>
    <t>财政综合管理岗</t>
  </si>
  <si>
    <t>14230202008001035</t>
  </si>
  <si>
    <t>执法综合岗</t>
  </si>
  <si>
    <t>14230202008001036</t>
  </si>
  <si>
    <t>协调管理科综合岗</t>
  </si>
  <si>
    <t>14230202008001037</t>
  </si>
  <si>
    <t>14230202008001038</t>
  </si>
  <si>
    <t>专业技术岗</t>
  </si>
  <si>
    <t>14230202008001039</t>
  </si>
  <si>
    <t>14230202008001040</t>
  </si>
  <si>
    <t>14230202008001041</t>
  </si>
  <si>
    <t>14230202008001042</t>
  </si>
  <si>
    <t>档案管理岗</t>
  </si>
  <si>
    <t>14230202008001043</t>
  </si>
  <si>
    <t>档案编研岗</t>
  </si>
  <si>
    <t>14230202008001044</t>
  </si>
  <si>
    <t>14230202008001045</t>
  </si>
  <si>
    <t>14230202008001046</t>
  </si>
  <si>
    <t>14230202008001047</t>
  </si>
  <si>
    <t>14230202008001049</t>
  </si>
  <si>
    <t>司法行政人员</t>
  </si>
  <si>
    <t>14230202008001050</t>
  </si>
  <si>
    <t>计算机技术岗</t>
  </si>
  <si>
    <t>14230202008001052</t>
  </si>
  <si>
    <t>大冶市</t>
  </si>
  <si>
    <t>14230202008002001</t>
  </si>
  <si>
    <t>14230202008002002</t>
  </si>
  <si>
    <t>综合统计岗位</t>
  </si>
  <si>
    <t>14230202008002003</t>
  </si>
  <si>
    <t>药品安全监管岗位</t>
  </si>
  <si>
    <t>14230202008002004</t>
  </si>
  <si>
    <t>食品安全监管岗位</t>
  </si>
  <si>
    <t>14230202008002005</t>
  </si>
  <si>
    <t>基层司法所司法助理员岗位</t>
  </si>
  <si>
    <t>14230202008002006</t>
  </si>
  <si>
    <t>14230202008002007</t>
  </si>
  <si>
    <t>14230202008002008</t>
  </si>
  <si>
    <t>14230202008002009</t>
  </si>
  <si>
    <t>14230202008002010</t>
  </si>
  <si>
    <t>14230202008002011</t>
  </si>
  <si>
    <t>14230202008002012</t>
  </si>
  <si>
    <t>14230202008002013</t>
  </si>
  <si>
    <t>14230202008002014</t>
  </si>
  <si>
    <t>14230202008002015</t>
  </si>
  <si>
    <t>14230202008002016</t>
  </si>
  <si>
    <t>14230202008002017</t>
  </si>
  <si>
    <t>14230202008002018</t>
  </si>
  <si>
    <t>财务室会计岗位</t>
  </si>
  <si>
    <t>14230202008002019</t>
  </si>
  <si>
    <t>审计工作岗位</t>
  </si>
  <si>
    <t>14230202008002020</t>
  </si>
  <si>
    <t>计算机工作岗位</t>
  </si>
  <si>
    <t>14230202008002021</t>
  </si>
  <si>
    <t>管理岗位</t>
  </si>
  <si>
    <t>14230202008002022</t>
  </si>
  <si>
    <t>审查调查岗</t>
  </si>
  <si>
    <t>14230202008002024</t>
  </si>
  <si>
    <t>新闻科综合岗</t>
  </si>
  <si>
    <t>14230202008002025</t>
  </si>
  <si>
    <t>14230202008002026</t>
  </si>
  <si>
    <t>14230202008002027</t>
  </si>
  <si>
    <t>14230202008002028</t>
  </si>
  <si>
    <t>14230202008002029</t>
  </si>
  <si>
    <t>教学教研岗</t>
  </si>
  <si>
    <t>14230202008002030</t>
  </si>
  <si>
    <t>司法行政人员 （文秘岗位）</t>
  </si>
  <si>
    <t>14230202008002031</t>
  </si>
  <si>
    <t>14230202008002032</t>
  </si>
  <si>
    <t>司法行政人员 （财会岗位）</t>
  </si>
  <si>
    <t>14230202008002033</t>
  </si>
  <si>
    <t>阳新县</t>
  </si>
  <si>
    <t>14230202008003001</t>
  </si>
  <si>
    <t>14230202008003002</t>
  </si>
  <si>
    <t>14230202008003003</t>
  </si>
  <si>
    <t>14230202008003004</t>
  </si>
  <si>
    <t>14230202008003005</t>
  </si>
  <si>
    <t>14230202008003006</t>
  </si>
  <si>
    <t>14230202008003007</t>
  </si>
  <si>
    <t>14230202008003008</t>
  </si>
  <si>
    <t>14230202008003009</t>
  </si>
  <si>
    <t>14230202008003010</t>
  </si>
  <si>
    <t>14230202008003011</t>
  </si>
  <si>
    <t>14230202008003012</t>
  </si>
  <si>
    <t>14230202008003013</t>
  </si>
  <si>
    <t>14230202008003014</t>
  </si>
  <si>
    <t>14230202008003015</t>
  </si>
  <si>
    <t>14230202008003016</t>
  </si>
  <si>
    <t>14230202008003018</t>
  </si>
  <si>
    <t>14230202008003019</t>
  </si>
  <si>
    <t>14230202008003020</t>
  </si>
  <si>
    <t>14230202008003021</t>
  </si>
  <si>
    <t>14230202008003022</t>
  </si>
  <si>
    <t>黄石港区</t>
  </si>
  <si>
    <t>法律事务职位</t>
  </si>
  <si>
    <t>14230202008004001</t>
  </si>
  <si>
    <t>审判辅助人员职位</t>
  </si>
  <si>
    <t>14230202008004002</t>
  </si>
  <si>
    <t>14230202008004003</t>
  </si>
  <si>
    <t>西塞山区</t>
  </si>
  <si>
    <t>财务管理岗</t>
  </si>
  <si>
    <t>14230202008005001</t>
  </si>
  <si>
    <t>工程管理岗</t>
  </si>
  <si>
    <t>14230202008005002</t>
  </si>
  <si>
    <t>企业安全管理岗</t>
  </si>
  <si>
    <t>14230202008005003</t>
  </si>
  <si>
    <t>环保管理岗</t>
  </si>
  <si>
    <t>14230202008005004</t>
  </si>
  <si>
    <t>14230202008005005</t>
  </si>
  <si>
    <t>14230202008005006</t>
  </si>
  <si>
    <t>14230202008005007</t>
  </si>
  <si>
    <t>文秘岗位</t>
  </si>
  <si>
    <t>14230202008005008</t>
  </si>
  <si>
    <t>基层政权与社区建设岗位</t>
  </si>
  <si>
    <t>14230202008005009</t>
  </si>
  <si>
    <t>14230202008005010</t>
  </si>
  <si>
    <t>14230202008005011</t>
  </si>
  <si>
    <t>执法执勤岗位</t>
  </si>
  <si>
    <t>14230202008005012</t>
  </si>
  <si>
    <t>14230202008005013</t>
  </si>
  <si>
    <t>工作人员岗位</t>
  </si>
  <si>
    <t>14230202008005014</t>
  </si>
  <si>
    <t>14230202008005015</t>
  </si>
  <si>
    <t>14230202008005016</t>
  </si>
  <si>
    <t>14230202008005017</t>
  </si>
  <si>
    <t>14230202008005018</t>
  </si>
  <si>
    <t>14230202008005019</t>
  </si>
  <si>
    <t>司法警察岗</t>
  </si>
  <si>
    <t>14230202008005020</t>
  </si>
  <si>
    <t>14230202008005021</t>
  </si>
  <si>
    <t>下陆区</t>
  </si>
  <si>
    <t>14230202008006001</t>
  </si>
  <si>
    <t>14230202008006002</t>
  </si>
  <si>
    <t>14230202008006003</t>
  </si>
  <si>
    <t>14230202008006004</t>
  </si>
  <si>
    <t>铁山区</t>
  </si>
  <si>
    <t>城市管理执法岗</t>
  </si>
  <si>
    <t>14230202008007001</t>
  </si>
  <si>
    <t>14230202008007002</t>
  </si>
  <si>
    <t>14230202008007003</t>
  </si>
  <si>
    <t>审判辅助人员</t>
  </si>
  <si>
    <t>14230202008007004</t>
  </si>
  <si>
    <t>14230202008007005</t>
  </si>
  <si>
    <t>黄石经济技术开发区</t>
  </si>
  <si>
    <t>14230202008008001</t>
  </si>
  <si>
    <t>14230202008008002</t>
  </si>
  <si>
    <t>14230202008008003</t>
  </si>
  <si>
    <t>14230202008008004</t>
  </si>
  <si>
    <t>14230202008008005</t>
  </si>
  <si>
    <t>黄石市乡镇（街道）机关定向招录村（社区）干部职位</t>
  </si>
  <si>
    <t>14230202008009001</t>
  </si>
  <si>
    <t>14230202008009002</t>
  </si>
  <si>
    <t>14230202008009003</t>
  </si>
  <si>
    <t>14230202008009004</t>
  </si>
  <si>
    <t>黄石市公安机关</t>
  </si>
  <si>
    <t>警务技术职位1</t>
  </si>
  <si>
    <t>14230202008010001</t>
  </si>
  <si>
    <t>警务技术职位2</t>
  </si>
  <si>
    <t>14230202008010002</t>
  </si>
  <si>
    <t>综合管理职位1</t>
  </si>
  <si>
    <t>14230202008010003</t>
  </si>
  <si>
    <t>综合管理职位2</t>
  </si>
  <si>
    <t>14230202008010004</t>
  </si>
  <si>
    <t>综合管理职位3</t>
  </si>
  <si>
    <t>14230202008010005</t>
  </si>
  <si>
    <t>综合管理职位4</t>
  </si>
  <si>
    <t>14230202008010006</t>
  </si>
  <si>
    <t>综合管理职位5</t>
  </si>
  <si>
    <t>14230202008010007</t>
  </si>
  <si>
    <t>14230202008010008</t>
  </si>
  <si>
    <t>14230202008010009</t>
  </si>
  <si>
    <t>警务技术职位3</t>
  </si>
  <si>
    <t>14230202008010010</t>
  </si>
  <si>
    <t>14230202008010011</t>
  </si>
  <si>
    <t>14230202008010012</t>
  </si>
  <si>
    <t>14230202008010013</t>
  </si>
  <si>
    <t>14230202008010014</t>
  </si>
  <si>
    <t>14230202008010015</t>
  </si>
  <si>
    <t>综合管理职位6</t>
  </si>
  <si>
    <t>14230202008010016</t>
  </si>
  <si>
    <t>14230202008010017</t>
  </si>
  <si>
    <t>14230202008010018</t>
  </si>
  <si>
    <t>14230202008010019</t>
  </si>
  <si>
    <t>警务技术职位4</t>
  </si>
  <si>
    <t>14230202008010020</t>
  </si>
  <si>
    <t>14230202008010021</t>
  </si>
  <si>
    <t>14230202008010022</t>
  </si>
  <si>
    <t>黄石市公安机关执法勤务职位</t>
  </si>
  <si>
    <t>执法勤务职位1</t>
  </si>
  <si>
    <t>14230202008011001</t>
  </si>
  <si>
    <t>执法勤务职位2</t>
  </si>
  <si>
    <t>14230202008011002</t>
  </si>
  <si>
    <t>执法勤务职位3</t>
  </si>
  <si>
    <t>14230202008011003</t>
  </si>
  <si>
    <t>14230202008011004</t>
  </si>
  <si>
    <t>14230202008011005</t>
  </si>
  <si>
    <t>14230202008011006</t>
  </si>
  <si>
    <t>执法勤务职位4</t>
  </si>
  <si>
    <t>14230202008011007</t>
  </si>
  <si>
    <t>执法勤务职位5</t>
  </si>
  <si>
    <t>14230202008011008</t>
  </si>
  <si>
    <t>执法勤务职位6</t>
  </si>
  <si>
    <t>14230202008011009</t>
  </si>
  <si>
    <t>14230202008011010</t>
  </si>
  <si>
    <t>14230202008011011</t>
  </si>
  <si>
    <t>14230202008011012</t>
  </si>
  <si>
    <t>14230202008011013</t>
  </si>
  <si>
    <t>14230202008011014</t>
  </si>
  <si>
    <t>14230202008011015</t>
  </si>
  <si>
    <t>14230202008011016</t>
  </si>
  <si>
    <t>14230202008011017</t>
  </si>
  <si>
    <t>黄石市森林公安机关</t>
  </si>
  <si>
    <t>14230202008012001</t>
  </si>
  <si>
    <t>黄石市地税机关</t>
  </si>
  <si>
    <t>文秘综合岗</t>
  </si>
  <si>
    <t>14230203001003001</t>
  </si>
  <si>
    <t>14230203001003002</t>
  </si>
  <si>
    <t>14230203001003003</t>
  </si>
  <si>
    <t>14230203001003004</t>
  </si>
  <si>
    <t>信息技术岗</t>
  </si>
  <si>
    <t>14230203001003005</t>
  </si>
  <si>
    <t>14230203001003006</t>
  </si>
  <si>
    <t>14230203001003007</t>
  </si>
  <si>
    <t>14230204001000046</t>
  </si>
  <si>
    <t>14230204001000047</t>
  </si>
  <si>
    <t>14230204001000048</t>
  </si>
  <si>
    <t>14230204001000049</t>
  </si>
  <si>
    <t>14230204001000050</t>
  </si>
  <si>
    <t>14230204001000051</t>
  </si>
  <si>
    <t>14230204001000052</t>
  </si>
  <si>
    <t>14230204001000053</t>
  </si>
  <si>
    <t>14230204001000054</t>
  </si>
  <si>
    <t>14230204001000055</t>
  </si>
  <si>
    <t>14230204001000056</t>
  </si>
  <si>
    <t>14230204001000057</t>
  </si>
  <si>
    <t>14230204001000058</t>
  </si>
  <si>
    <t>14230204001000059</t>
  </si>
  <si>
    <t>14230204001000060</t>
  </si>
  <si>
    <t>14230205001000027</t>
  </si>
  <si>
    <t>14230205001000028</t>
  </si>
  <si>
    <t>14230205001000029</t>
  </si>
  <si>
    <t>14230205001000030</t>
  </si>
  <si>
    <t>14230205002000010</t>
  </si>
  <si>
    <t>14230205002000011</t>
  </si>
  <si>
    <t>14230205002000012</t>
  </si>
  <si>
    <t>2018湖北公务员考试（黄石）报名人数统计-2018-3-23</t>
    <phoneticPr fontId="4" type="noConversion"/>
  </si>
  <si>
    <t>2018湖北公务员考试（黄石）十大热门职位</t>
    <phoneticPr fontId="4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</si>
</sst>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0" xfId="1" applyFont="1" applyAlignment="1">
      <alignment horizontal="center" vertical="center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workbookViewId="0">
      <selection activeCell="J6" sqref="J6:P6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6"/>
  </cols>
  <sheetData>
    <row r="1" spans="1:16">
      <c r="A1" s="4" t="s">
        <v>34</v>
      </c>
      <c r="B1" s="4" t="s">
        <v>41</v>
      </c>
      <c r="C1" s="1" t="s">
        <v>35</v>
      </c>
      <c r="D1" s="2" t="s">
        <v>0</v>
      </c>
      <c r="E1" s="15" t="s">
        <v>1</v>
      </c>
      <c r="F1" s="3" t="s">
        <v>2</v>
      </c>
      <c r="G1" s="3" t="s">
        <v>3</v>
      </c>
      <c r="H1" s="3" t="s">
        <v>4</v>
      </c>
      <c r="I1" s="3"/>
      <c r="J1" s="22" t="s">
        <v>351</v>
      </c>
      <c r="K1" s="22"/>
      <c r="L1" s="22"/>
      <c r="M1" s="22"/>
      <c r="N1" s="22"/>
      <c r="O1" s="22"/>
      <c r="P1" s="22"/>
    </row>
    <row r="2" spans="1:16">
      <c r="A2" s="13" t="s">
        <v>43</v>
      </c>
      <c r="B2" s="13" t="s">
        <v>44</v>
      </c>
      <c r="C2" s="13" t="s">
        <v>45</v>
      </c>
      <c r="D2" s="13" t="s">
        <v>46</v>
      </c>
      <c r="E2" s="13">
        <v>2</v>
      </c>
      <c r="F2" s="13">
        <v>111</v>
      </c>
      <c r="G2" s="13">
        <v>108</v>
      </c>
      <c r="H2" s="14">
        <f>ROUND(F2/E2,2)</f>
        <v>55.5</v>
      </c>
      <c r="I2" s="5"/>
      <c r="J2" s="6" t="s">
        <v>6</v>
      </c>
      <c r="K2" s="6">
        <v>219</v>
      </c>
      <c r="L2" s="6" t="s">
        <v>7</v>
      </c>
      <c r="M2" s="7">
        <f>SUM(E2:E220)</f>
        <v>410</v>
      </c>
      <c r="N2" s="22" t="s">
        <v>8</v>
      </c>
      <c r="O2" s="23" t="s">
        <v>42</v>
      </c>
      <c r="P2" s="8" t="s">
        <v>4</v>
      </c>
    </row>
    <row r="3" spans="1:16">
      <c r="A3" s="13" t="s">
        <v>43</v>
      </c>
      <c r="B3" s="13" t="s">
        <v>53</v>
      </c>
      <c r="C3" s="13" t="s">
        <v>5</v>
      </c>
      <c r="D3" s="13" t="s">
        <v>124</v>
      </c>
      <c r="E3" s="13">
        <v>2</v>
      </c>
      <c r="F3" s="13">
        <v>98</v>
      </c>
      <c r="G3" s="13">
        <v>85</v>
      </c>
      <c r="H3" s="14">
        <f>ROUND(F3/E3,2)</f>
        <v>49</v>
      </c>
      <c r="I3" s="5"/>
      <c r="J3" s="6" t="s">
        <v>9</v>
      </c>
      <c r="K3" s="6">
        <f>COUNTIF(F2:F220,"0")</f>
        <v>16</v>
      </c>
      <c r="L3" s="6" t="s">
        <v>10</v>
      </c>
      <c r="M3" s="6">
        <f>SUM(F2:F220)</f>
        <v>2630</v>
      </c>
      <c r="N3" s="22"/>
      <c r="O3" s="24"/>
      <c r="P3" s="22" t="str">
        <f>ROUND((M3/M2),2)&amp;":"&amp;1</f>
        <v>6.41:1</v>
      </c>
    </row>
    <row r="4" spans="1:16">
      <c r="A4" s="13" t="s">
        <v>43</v>
      </c>
      <c r="B4" s="13" t="s">
        <v>293</v>
      </c>
      <c r="C4" s="13" t="s">
        <v>307</v>
      </c>
      <c r="D4" s="13" t="s">
        <v>308</v>
      </c>
      <c r="E4" s="13">
        <v>2</v>
      </c>
      <c r="F4" s="13">
        <v>69</v>
      </c>
      <c r="G4" s="13">
        <v>52</v>
      </c>
      <c r="H4" s="14">
        <f>ROUND(F4/E4,2)</f>
        <v>34.5</v>
      </c>
      <c r="I4" s="5"/>
      <c r="J4" s="25" t="s">
        <v>11</v>
      </c>
      <c r="K4" s="26"/>
      <c r="L4" s="25">
        <v>1802</v>
      </c>
      <c r="M4" s="26"/>
      <c r="N4" s="22"/>
      <c r="O4" s="24"/>
      <c r="P4" s="22"/>
    </row>
    <row r="5" spans="1:16">
      <c r="A5" s="13" t="s">
        <v>43</v>
      </c>
      <c r="B5" s="13" t="s">
        <v>255</v>
      </c>
      <c r="C5" s="13" t="s">
        <v>5</v>
      </c>
      <c r="D5" s="13" t="s">
        <v>258</v>
      </c>
      <c r="E5" s="13">
        <v>2</v>
      </c>
      <c r="F5" s="13">
        <v>58</v>
      </c>
      <c r="G5" s="13">
        <v>0</v>
      </c>
      <c r="H5" s="14">
        <f>ROUND(F5/E5,2)</f>
        <v>29</v>
      </c>
      <c r="I5" s="5"/>
      <c r="J5" s="9"/>
      <c r="K5" s="9"/>
      <c r="L5" s="9"/>
      <c r="M5" s="9"/>
      <c r="N5" s="9"/>
      <c r="O5" s="9"/>
      <c r="P5" s="9"/>
    </row>
    <row r="6" spans="1:16">
      <c r="A6" s="13" t="s">
        <v>43</v>
      </c>
      <c r="B6" s="13" t="s">
        <v>236</v>
      </c>
      <c r="C6" s="13" t="s">
        <v>5</v>
      </c>
      <c r="D6" s="13" t="s">
        <v>238</v>
      </c>
      <c r="E6" s="13">
        <v>1</v>
      </c>
      <c r="F6" s="13">
        <v>25</v>
      </c>
      <c r="G6" s="13">
        <v>10</v>
      </c>
      <c r="H6" s="14">
        <f>ROUND(F6/E6,2)</f>
        <v>25</v>
      </c>
      <c r="I6" s="5"/>
      <c r="J6" s="20" t="s">
        <v>352</v>
      </c>
      <c r="K6" s="21"/>
      <c r="L6" s="21"/>
      <c r="M6" s="21"/>
      <c r="N6" s="21"/>
      <c r="O6" s="21"/>
      <c r="P6" s="21"/>
    </row>
    <row r="7" spans="1:16" ht="22.5">
      <c r="A7" s="13" t="s">
        <v>43</v>
      </c>
      <c r="B7" s="13" t="s">
        <v>319</v>
      </c>
      <c r="C7" s="13" t="s">
        <v>26</v>
      </c>
      <c r="D7" s="13" t="s">
        <v>324</v>
      </c>
      <c r="E7" s="13">
        <v>1</v>
      </c>
      <c r="F7" s="13">
        <v>25</v>
      </c>
      <c r="G7" s="13">
        <v>22</v>
      </c>
      <c r="H7" s="14">
        <f>ROUND(F7/E7,2)</f>
        <v>25</v>
      </c>
      <c r="I7" s="5"/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1" t="s">
        <v>18</v>
      </c>
    </row>
    <row r="8" spans="1:16">
      <c r="A8" s="13" t="s">
        <v>43</v>
      </c>
      <c r="B8" s="13" t="s">
        <v>53</v>
      </c>
      <c r="C8" s="13" t="s">
        <v>91</v>
      </c>
      <c r="D8" s="13" t="s">
        <v>92</v>
      </c>
      <c r="E8" s="13">
        <v>1</v>
      </c>
      <c r="F8" s="13">
        <v>24</v>
      </c>
      <c r="G8" s="13">
        <v>12</v>
      </c>
      <c r="H8" s="14">
        <f>ROUND(F8/E8,2)</f>
        <v>24</v>
      </c>
      <c r="I8" s="5"/>
      <c r="J8" s="19" t="s">
        <v>44</v>
      </c>
      <c r="K8" s="19" t="s">
        <v>45</v>
      </c>
      <c r="L8" s="19" t="s">
        <v>46</v>
      </c>
      <c r="M8" s="19">
        <v>2</v>
      </c>
      <c r="N8" s="19">
        <v>111</v>
      </c>
      <c r="O8" s="19">
        <v>108</v>
      </c>
      <c r="P8" s="17" t="str">
        <f>ROUND(N8/M8,2)&amp;":1"</f>
        <v>55.5:1</v>
      </c>
    </row>
    <row r="9" spans="1:16">
      <c r="A9" s="13" t="s">
        <v>43</v>
      </c>
      <c r="B9" s="13" t="s">
        <v>293</v>
      </c>
      <c r="C9" s="13" t="s">
        <v>305</v>
      </c>
      <c r="D9" s="13" t="s">
        <v>306</v>
      </c>
      <c r="E9" s="13">
        <v>3</v>
      </c>
      <c r="F9" s="13">
        <v>68</v>
      </c>
      <c r="G9" s="13">
        <v>53</v>
      </c>
      <c r="H9" s="14">
        <f>ROUND(F9/E9,2)</f>
        <v>22.67</v>
      </c>
      <c r="I9" s="5"/>
      <c r="J9" s="19" t="s">
        <v>53</v>
      </c>
      <c r="K9" s="19" t="s">
        <v>5</v>
      </c>
      <c r="L9" s="19" t="s">
        <v>124</v>
      </c>
      <c r="M9" s="19">
        <v>2</v>
      </c>
      <c r="N9" s="19">
        <v>98</v>
      </c>
      <c r="O9" s="19">
        <v>85</v>
      </c>
      <c r="P9" s="17" t="str">
        <f t="shared" ref="P9:P17" si="0">ROUND(N9/M9,2)&amp;":1"</f>
        <v>49:1</v>
      </c>
    </row>
    <row r="10" spans="1:16">
      <c r="A10" s="13" t="s">
        <v>43</v>
      </c>
      <c r="B10" s="13" t="s">
        <v>38</v>
      </c>
      <c r="C10" s="13" t="s">
        <v>22</v>
      </c>
      <c r="D10" s="13" t="s">
        <v>331</v>
      </c>
      <c r="E10" s="13">
        <v>2</v>
      </c>
      <c r="F10" s="13">
        <v>40</v>
      </c>
      <c r="G10" s="13">
        <v>33</v>
      </c>
      <c r="H10" s="14">
        <f>ROUND(F10/E10,2)</f>
        <v>20</v>
      </c>
      <c r="I10" s="5"/>
      <c r="J10" s="19" t="s">
        <v>293</v>
      </c>
      <c r="K10" s="19" t="s">
        <v>307</v>
      </c>
      <c r="L10" s="19" t="s">
        <v>308</v>
      </c>
      <c r="M10" s="19">
        <v>2</v>
      </c>
      <c r="N10" s="19">
        <v>69</v>
      </c>
      <c r="O10" s="19">
        <v>52</v>
      </c>
      <c r="P10" s="17" t="str">
        <f t="shared" si="0"/>
        <v>34.5:1</v>
      </c>
    </row>
    <row r="11" spans="1:16">
      <c r="A11" s="13" t="s">
        <v>43</v>
      </c>
      <c r="B11" s="13" t="s">
        <v>38</v>
      </c>
      <c r="C11" s="13" t="s">
        <v>22</v>
      </c>
      <c r="D11" s="13" t="s">
        <v>329</v>
      </c>
      <c r="E11" s="13">
        <v>3</v>
      </c>
      <c r="F11" s="13">
        <v>59</v>
      </c>
      <c r="G11" s="13">
        <v>53</v>
      </c>
      <c r="H11" s="14">
        <f>ROUND(F11/E11,2)</f>
        <v>19.670000000000002</v>
      </c>
      <c r="I11" s="5"/>
      <c r="J11" s="19" t="s">
        <v>255</v>
      </c>
      <c r="K11" s="19" t="s">
        <v>5</v>
      </c>
      <c r="L11" s="19" t="s">
        <v>258</v>
      </c>
      <c r="M11" s="19">
        <v>2</v>
      </c>
      <c r="N11" s="19">
        <v>58</v>
      </c>
      <c r="O11" s="19">
        <v>0</v>
      </c>
      <c r="P11" s="17" t="str">
        <f t="shared" si="0"/>
        <v>29:1</v>
      </c>
    </row>
    <row r="12" spans="1:16">
      <c r="A12" s="13" t="s">
        <v>43</v>
      </c>
      <c r="B12" s="13" t="s">
        <v>260</v>
      </c>
      <c r="C12" s="13" t="s">
        <v>271</v>
      </c>
      <c r="D12" s="13" t="s">
        <v>272</v>
      </c>
      <c r="E12" s="13">
        <v>1</v>
      </c>
      <c r="F12" s="13">
        <v>19</v>
      </c>
      <c r="G12" s="13">
        <v>18</v>
      </c>
      <c r="H12" s="14">
        <f>ROUND(F12/E12,2)</f>
        <v>19</v>
      </c>
      <c r="I12" s="5"/>
      <c r="J12" s="19" t="s">
        <v>236</v>
      </c>
      <c r="K12" s="19" t="s">
        <v>5</v>
      </c>
      <c r="L12" s="19" t="s">
        <v>238</v>
      </c>
      <c r="M12" s="19">
        <v>1</v>
      </c>
      <c r="N12" s="19">
        <v>25</v>
      </c>
      <c r="O12" s="19">
        <v>10</v>
      </c>
      <c r="P12" s="17" t="str">
        <f t="shared" si="0"/>
        <v>25:1</v>
      </c>
    </row>
    <row r="13" spans="1:16">
      <c r="A13" s="13" t="s">
        <v>43</v>
      </c>
      <c r="B13" s="13" t="s">
        <v>53</v>
      </c>
      <c r="C13" s="13" t="s">
        <v>111</v>
      </c>
      <c r="D13" s="13" t="s">
        <v>112</v>
      </c>
      <c r="E13" s="13">
        <v>1</v>
      </c>
      <c r="F13" s="13">
        <v>18</v>
      </c>
      <c r="G13" s="13">
        <v>8</v>
      </c>
      <c r="H13" s="14">
        <f>ROUND(F13/E13,2)</f>
        <v>18</v>
      </c>
      <c r="I13" s="5"/>
      <c r="J13" s="19" t="s">
        <v>319</v>
      </c>
      <c r="K13" s="19" t="s">
        <v>26</v>
      </c>
      <c r="L13" s="19" t="s">
        <v>324</v>
      </c>
      <c r="M13" s="19">
        <v>1</v>
      </c>
      <c r="N13" s="19">
        <v>25</v>
      </c>
      <c r="O13" s="19">
        <v>22</v>
      </c>
      <c r="P13" s="17" t="str">
        <f t="shared" si="0"/>
        <v>25:1</v>
      </c>
    </row>
    <row r="14" spans="1:16">
      <c r="A14" s="13" t="s">
        <v>43</v>
      </c>
      <c r="B14" s="13" t="s">
        <v>131</v>
      </c>
      <c r="C14" s="13" t="s">
        <v>136</v>
      </c>
      <c r="D14" s="13" t="s">
        <v>137</v>
      </c>
      <c r="E14" s="13">
        <v>1</v>
      </c>
      <c r="F14" s="13">
        <v>17</v>
      </c>
      <c r="G14" s="13">
        <v>10</v>
      </c>
      <c r="H14" s="14">
        <f>ROUND(F14/E14,2)</f>
        <v>17</v>
      </c>
      <c r="I14" s="5"/>
      <c r="J14" s="19" t="s">
        <v>53</v>
      </c>
      <c r="K14" s="19" t="s">
        <v>91</v>
      </c>
      <c r="L14" s="19" t="s">
        <v>92</v>
      </c>
      <c r="M14" s="19">
        <v>1</v>
      </c>
      <c r="N14" s="19">
        <v>24</v>
      </c>
      <c r="O14" s="19">
        <v>12</v>
      </c>
      <c r="P14" s="17" t="str">
        <f t="shared" si="0"/>
        <v>24:1</v>
      </c>
    </row>
    <row r="15" spans="1:16">
      <c r="A15" s="13" t="s">
        <v>43</v>
      </c>
      <c r="B15" s="13" t="s">
        <v>177</v>
      </c>
      <c r="C15" s="13" t="s">
        <v>127</v>
      </c>
      <c r="D15" s="13" t="s">
        <v>197</v>
      </c>
      <c r="E15" s="13">
        <v>1</v>
      </c>
      <c r="F15" s="13">
        <v>16</v>
      </c>
      <c r="G15" s="13">
        <v>16</v>
      </c>
      <c r="H15" s="14">
        <f>ROUND(F15/E15,2)</f>
        <v>16</v>
      </c>
      <c r="I15" s="5"/>
      <c r="J15" s="19" t="s">
        <v>293</v>
      </c>
      <c r="K15" s="19" t="s">
        <v>305</v>
      </c>
      <c r="L15" s="19" t="s">
        <v>306</v>
      </c>
      <c r="M15" s="19">
        <v>3</v>
      </c>
      <c r="N15" s="19">
        <v>68</v>
      </c>
      <c r="O15" s="19">
        <v>53</v>
      </c>
      <c r="P15" s="17" t="str">
        <f t="shared" si="0"/>
        <v>22.67:1</v>
      </c>
    </row>
    <row r="16" spans="1:16">
      <c r="A16" s="13" t="s">
        <v>43</v>
      </c>
      <c r="B16" s="13" t="s">
        <v>236</v>
      </c>
      <c r="C16" s="13" t="s">
        <v>5</v>
      </c>
      <c r="D16" s="13" t="s">
        <v>239</v>
      </c>
      <c r="E16" s="13">
        <v>1</v>
      </c>
      <c r="F16" s="13">
        <v>16</v>
      </c>
      <c r="G16" s="13">
        <v>8</v>
      </c>
      <c r="H16" s="14">
        <f>ROUND(F16/E16,2)</f>
        <v>16</v>
      </c>
      <c r="I16" s="5"/>
      <c r="J16" s="19" t="s">
        <v>38</v>
      </c>
      <c r="K16" s="19" t="s">
        <v>22</v>
      </c>
      <c r="L16" s="19" t="s">
        <v>331</v>
      </c>
      <c r="M16" s="19">
        <v>2</v>
      </c>
      <c r="N16" s="19">
        <v>40</v>
      </c>
      <c r="O16" s="19">
        <v>33</v>
      </c>
      <c r="P16" s="17" t="str">
        <f t="shared" si="0"/>
        <v>20:1</v>
      </c>
    </row>
    <row r="17" spans="1:16">
      <c r="A17" s="13" t="s">
        <v>43</v>
      </c>
      <c r="B17" s="13" t="s">
        <v>260</v>
      </c>
      <c r="C17" s="13" t="s">
        <v>277</v>
      </c>
      <c r="D17" s="13" t="s">
        <v>278</v>
      </c>
      <c r="E17" s="13">
        <v>2</v>
      </c>
      <c r="F17" s="13">
        <v>31</v>
      </c>
      <c r="G17" s="13">
        <v>18</v>
      </c>
      <c r="H17" s="14">
        <f>ROUND(F17/E17,2)</f>
        <v>15.5</v>
      </c>
      <c r="I17" s="5"/>
      <c r="J17" s="19" t="s">
        <v>38</v>
      </c>
      <c r="K17" s="19" t="s">
        <v>22</v>
      </c>
      <c r="L17" s="19" t="s">
        <v>329</v>
      </c>
      <c r="M17" s="19">
        <v>3</v>
      </c>
      <c r="N17" s="19">
        <v>59</v>
      </c>
      <c r="O17" s="19">
        <v>53</v>
      </c>
      <c r="P17" s="17" t="str">
        <f t="shared" si="0"/>
        <v>19.67:1</v>
      </c>
    </row>
    <row r="18" spans="1:16">
      <c r="A18" s="13" t="s">
        <v>43</v>
      </c>
      <c r="B18" s="13" t="s">
        <v>53</v>
      </c>
      <c r="C18" s="13" t="s">
        <v>74</v>
      </c>
      <c r="D18" s="13" t="s">
        <v>75</v>
      </c>
      <c r="E18" s="13">
        <v>1</v>
      </c>
      <c r="F18" s="13">
        <v>15</v>
      </c>
      <c r="G18" s="13">
        <v>6</v>
      </c>
      <c r="H18" s="14">
        <f>ROUND(F18/E18,2)</f>
        <v>15</v>
      </c>
      <c r="I18" s="5"/>
      <c r="J18" s="18"/>
      <c r="K18" s="18"/>
      <c r="L18" s="18"/>
      <c r="M18" s="18"/>
      <c r="N18" s="18"/>
      <c r="O18" s="18"/>
      <c r="P18" s="17"/>
    </row>
    <row r="19" spans="1:16">
      <c r="A19" s="13" t="s">
        <v>43</v>
      </c>
      <c r="B19" s="13" t="s">
        <v>131</v>
      </c>
      <c r="C19" s="13" t="s">
        <v>164</v>
      </c>
      <c r="D19" s="13" t="s">
        <v>165</v>
      </c>
      <c r="E19" s="13">
        <v>2</v>
      </c>
      <c r="F19" s="13">
        <v>30</v>
      </c>
      <c r="G19" s="13">
        <v>15</v>
      </c>
      <c r="H19" s="14">
        <f>ROUND(F19/E19,2)</f>
        <v>15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13" t="s">
        <v>43</v>
      </c>
      <c r="B20" s="13" t="s">
        <v>260</v>
      </c>
      <c r="C20" s="13" t="s">
        <v>273</v>
      </c>
      <c r="D20" s="13" t="s">
        <v>274</v>
      </c>
      <c r="E20" s="13">
        <v>1</v>
      </c>
      <c r="F20" s="13">
        <v>15</v>
      </c>
      <c r="G20" s="13">
        <v>8</v>
      </c>
      <c r="H20" s="14">
        <f>ROUND(F20/E20,2)</f>
        <v>15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13" t="s">
        <v>43</v>
      </c>
      <c r="B21" s="13" t="s">
        <v>131</v>
      </c>
      <c r="C21" s="13" t="s">
        <v>5</v>
      </c>
      <c r="D21" s="13" t="s">
        <v>168</v>
      </c>
      <c r="E21" s="13">
        <v>3</v>
      </c>
      <c r="F21" s="13">
        <v>44</v>
      </c>
      <c r="G21" s="13">
        <v>25</v>
      </c>
      <c r="H21" s="14">
        <f>ROUND(F21/E21,2)</f>
        <v>14.67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13" t="s">
        <v>43</v>
      </c>
      <c r="B22" s="13" t="s">
        <v>177</v>
      </c>
      <c r="C22" s="13" t="s">
        <v>51</v>
      </c>
      <c r="D22" s="13" t="s">
        <v>192</v>
      </c>
      <c r="E22" s="13">
        <v>1</v>
      </c>
      <c r="F22" s="13">
        <v>14</v>
      </c>
      <c r="G22" s="13">
        <v>9</v>
      </c>
      <c r="H22" s="14">
        <f>ROUND(F22/E22,2)</f>
        <v>14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13" t="s">
        <v>43</v>
      </c>
      <c r="B23" s="13" t="s">
        <v>260</v>
      </c>
      <c r="C23" s="13" t="s">
        <v>269</v>
      </c>
      <c r="D23" s="13" t="s">
        <v>281</v>
      </c>
      <c r="E23" s="13">
        <v>2</v>
      </c>
      <c r="F23" s="13">
        <v>28</v>
      </c>
      <c r="G23" s="13">
        <v>17</v>
      </c>
      <c r="H23" s="14">
        <f>ROUND(F23/E23,2)</f>
        <v>14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13" t="s">
        <v>43</v>
      </c>
      <c r="B24" s="13" t="s">
        <v>319</v>
      </c>
      <c r="C24" s="13" t="s">
        <v>26</v>
      </c>
      <c r="D24" s="13" t="s">
        <v>327</v>
      </c>
      <c r="E24" s="13">
        <v>1</v>
      </c>
      <c r="F24" s="13">
        <v>14</v>
      </c>
      <c r="G24" s="13">
        <v>10</v>
      </c>
      <c r="H24" s="14">
        <f>ROUND(F24/E24,2)</f>
        <v>14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13" t="s">
        <v>43</v>
      </c>
      <c r="B25" s="13" t="s">
        <v>38</v>
      </c>
      <c r="C25" s="13" t="s">
        <v>22</v>
      </c>
      <c r="D25" s="13" t="s">
        <v>335</v>
      </c>
      <c r="E25" s="13">
        <v>4</v>
      </c>
      <c r="F25" s="13">
        <v>56</v>
      </c>
      <c r="G25" s="13">
        <v>44</v>
      </c>
      <c r="H25" s="14">
        <f>ROUND(F25/E25,2)</f>
        <v>14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13" t="s">
        <v>43</v>
      </c>
      <c r="B26" s="13" t="s">
        <v>53</v>
      </c>
      <c r="C26" s="13" t="s">
        <v>51</v>
      </c>
      <c r="D26" s="13" t="s">
        <v>56</v>
      </c>
      <c r="E26" s="13">
        <v>1</v>
      </c>
      <c r="F26" s="13">
        <v>13</v>
      </c>
      <c r="G26" s="13">
        <v>8</v>
      </c>
      <c r="H26" s="14">
        <f>ROUND(F26/E26,2)</f>
        <v>13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13" t="s">
        <v>43</v>
      </c>
      <c r="B27" s="13" t="s">
        <v>53</v>
      </c>
      <c r="C27" s="13" t="s">
        <v>107</v>
      </c>
      <c r="D27" s="13" t="s">
        <v>108</v>
      </c>
      <c r="E27" s="13">
        <v>2</v>
      </c>
      <c r="F27" s="13">
        <v>26</v>
      </c>
      <c r="G27" s="13">
        <v>20</v>
      </c>
      <c r="H27" s="14">
        <f>ROUND(F27/E27,2)</f>
        <v>13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13" t="s">
        <v>43</v>
      </c>
      <c r="B28" s="13" t="s">
        <v>131</v>
      </c>
      <c r="C28" s="13" t="s">
        <v>5</v>
      </c>
      <c r="D28" s="13" t="s">
        <v>166</v>
      </c>
      <c r="E28" s="13">
        <v>1</v>
      </c>
      <c r="F28" s="13">
        <v>13</v>
      </c>
      <c r="G28" s="13">
        <v>3</v>
      </c>
      <c r="H28" s="14">
        <f>ROUND(F28/E28,2)</f>
        <v>13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13" t="s">
        <v>43</v>
      </c>
      <c r="B29" s="13" t="s">
        <v>205</v>
      </c>
      <c r="C29" s="13" t="s">
        <v>208</v>
      </c>
      <c r="D29" s="13" t="s">
        <v>209</v>
      </c>
      <c r="E29" s="13">
        <v>1</v>
      </c>
      <c r="F29" s="13">
        <v>13</v>
      </c>
      <c r="G29" s="13">
        <v>10</v>
      </c>
      <c r="H29" s="14">
        <f>ROUND(F29/E29,2)</f>
        <v>13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13" t="s">
        <v>43</v>
      </c>
      <c r="B30" s="13" t="s">
        <v>260</v>
      </c>
      <c r="C30" s="13" t="s">
        <v>277</v>
      </c>
      <c r="D30" s="13" t="s">
        <v>288</v>
      </c>
      <c r="E30" s="13">
        <v>1</v>
      </c>
      <c r="F30" s="13">
        <v>13</v>
      </c>
      <c r="G30" s="13">
        <v>7</v>
      </c>
      <c r="H30" s="14">
        <f>ROUND(F30/E30,2)</f>
        <v>13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13" t="s">
        <v>43</v>
      </c>
      <c r="B31" s="13" t="s">
        <v>205</v>
      </c>
      <c r="C31" s="13" t="s">
        <v>212</v>
      </c>
      <c r="D31" s="13" t="s">
        <v>213</v>
      </c>
      <c r="E31" s="13">
        <v>1</v>
      </c>
      <c r="F31" s="13">
        <v>12</v>
      </c>
      <c r="G31" s="13">
        <v>11</v>
      </c>
      <c r="H31" s="14">
        <f>ROUND(F31/E31,2)</f>
        <v>12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13" t="s">
        <v>43</v>
      </c>
      <c r="B32" s="13" t="s">
        <v>319</v>
      </c>
      <c r="C32" s="13" t="s">
        <v>23</v>
      </c>
      <c r="D32" s="13" t="s">
        <v>323</v>
      </c>
      <c r="E32" s="13">
        <v>1</v>
      </c>
      <c r="F32" s="13">
        <v>12</v>
      </c>
      <c r="G32" s="13">
        <v>10</v>
      </c>
      <c r="H32" s="14">
        <f>ROUND(F32/E32,2)</f>
        <v>12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13" t="s">
        <v>43</v>
      </c>
      <c r="B33" s="13" t="s">
        <v>177</v>
      </c>
      <c r="C33" s="13" t="s">
        <v>51</v>
      </c>
      <c r="D33" s="13" t="s">
        <v>179</v>
      </c>
      <c r="E33" s="13">
        <v>4</v>
      </c>
      <c r="F33" s="13">
        <v>47</v>
      </c>
      <c r="G33" s="13">
        <v>38</v>
      </c>
      <c r="H33" s="14">
        <f>ROUND(F33/E33,2)</f>
        <v>11.75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13" t="s">
        <v>43</v>
      </c>
      <c r="B34" s="13" t="s">
        <v>53</v>
      </c>
      <c r="C34" s="13" t="s">
        <v>76</v>
      </c>
      <c r="D34" s="13" t="s">
        <v>77</v>
      </c>
      <c r="E34" s="13">
        <v>2</v>
      </c>
      <c r="F34" s="13">
        <v>23</v>
      </c>
      <c r="G34" s="13">
        <v>14</v>
      </c>
      <c r="H34" s="14">
        <f>ROUND(F34/E34,2)</f>
        <v>11.5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13" t="s">
        <v>43</v>
      </c>
      <c r="B35" s="13" t="s">
        <v>53</v>
      </c>
      <c r="C35" s="13" t="s">
        <v>51</v>
      </c>
      <c r="D35" s="13" t="s">
        <v>117</v>
      </c>
      <c r="E35" s="13">
        <v>2</v>
      </c>
      <c r="F35" s="13">
        <v>23</v>
      </c>
      <c r="G35" s="13">
        <v>14</v>
      </c>
      <c r="H35" s="14">
        <f>ROUND(F35/E35,2)</f>
        <v>11.5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13" t="s">
        <v>43</v>
      </c>
      <c r="B36" s="13" t="s">
        <v>177</v>
      </c>
      <c r="C36" s="13" t="s">
        <v>51</v>
      </c>
      <c r="D36" s="13" t="s">
        <v>181</v>
      </c>
      <c r="E36" s="13">
        <v>4</v>
      </c>
      <c r="F36" s="13">
        <v>46</v>
      </c>
      <c r="G36" s="13">
        <v>40</v>
      </c>
      <c r="H36" s="14">
        <f>ROUND(F36/E36,2)</f>
        <v>11.5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13" t="s">
        <v>43</v>
      </c>
      <c r="B37" s="13" t="s">
        <v>53</v>
      </c>
      <c r="C37" s="13" t="s">
        <v>5</v>
      </c>
      <c r="D37" s="13" t="s">
        <v>54</v>
      </c>
      <c r="E37" s="13">
        <v>1</v>
      </c>
      <c r="F37" s="13">
        <v>11</v>
      </c>
      <c r="G37" s="13">
        <v>2</v>
      </c>
      <c r="H37" s="14">
        <f>ROUND(F37/E37,2)</f>
        <v>11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13" t="s">
        <v>43</v>
      </c>
      <c r="B38" s="13" t="s">
        <v>53</v>
      </c>
      <c r="C38" s="13" t="s">
        <v>51</v>
      </c>
      <c r="D38" s="13" t="s">
        <v>57</v>
      </c>
      <c r="E38" s="13">
        <v>1</v>
      </c>
      <c r="F38" s="13">
        <v>11</v>
      </c>
      <c r="G38" s="13">
        <v>11</v>
      </c>
      <c r="H38" s="14">
        <f>ROUND(F38/E38,2)</f>
        <v>11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13" t="s">
        <v>43</v>
      </c>
      <c r="B39" s="13" t="s">
        <v>53</v>
      </c>
      <c r="C39" s="13" t="s">
        <v>51</v>
      </c>
      <c r="D39" s="13" t="s">
        <v>58</v>
      </c>
      <c r="E39" s="13">
        <v>1</v>
      </c>
      <c r="F39" s="13">
        <v>11</v>
      </c>
      <c r="G39" s="13">
        <v>4</v>
      </c>
      <c r="H39" s="14">
        <f>ROUND(F39/E39,2)</f>
        <v>11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13" t="s">
        <v>43</v>
      </c>
      <c r="B40" s="13" t="s">
        <v>177</v>
      </c>
      <c r="C40" s="13" t="s">
        <v>51</v>
      </c>
      <c r="D40" s="13" t="s">
        <v>180</v>
      </c>
      <c r="E40" s="13">
        <v>4</v>
      </c>
      <c r="F40" s="13">
        <v>44</v>
      </c>
      <c r="G40" s="13">
        <v>36</v>
      </c>
      <c r="H40" s="14">
        <f>ROUND(F40/E40,2)</f>
        <v>11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13" t="s">
        <v>43</v>
      </c>
      <c r="B41" s="13" t="s">
        <v>177</v>
      </c>
      <c r="C41" s="13" t="s">
        <v>51</v>
      </c>
      <c r="D41" s="13" t="s">
        <v>182</v>
      </c>
      <c r="E41" s="13">
        <v>4</v>
      </c>
      <c r="F41" s="13">
        <v>44</v>
      </c>
      <c r="G41" s="13">
        <v>39</v>
      </c>
      <c r="H41" s="14">
        <f>ROUND(F41/E41,2)</f>
        <v>11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13" t="s">
        <v>43</v>
      </c>
      <c r="B42" s="13" t="s">
        <v>177</v>
      </c>
      <c r="C42" s="13" t="s">
        <v>51</v>
      </c>
      <c r="D42" s="13" t="s">
        <v>184</v>
      </c>
      <c r="E42" s="13">
        <v>4</v>
      </c>
      <c r="F42" s="13">
        <v>44</v>
      </c>
      <c r="G42" s="13">
        <v>36</v>
      </c>
      <c r="H42" s="14">
        <f>ROUND(F42/E42,2)</f>
        <v>11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13" t="s">
        <v>43</v>
      </c>
      <c r="B43" s="13" t="s">
        <v>293</v>
      </c>
      <c r="C43" s="13" t="s">
        <v>294</v>
      </c>
      <c r="D43" s="13" t="s">
        <v>312</v>
      </c>
      <c r="E43" s="13">
        <v>3</v>
      </c>
      <c r="F43" s="13">
        <v>32</v>
      </c>
      <c r="G43" s="13">
        <v>20</v>
      </c>
      <c r="H43" s="14">
        <f>ROUND(F43/E43,2)</f>
        <v>10.67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13" t="s">
        <v>43</v>
      </c>
      <c r="B44" s="13" t="s">
        <v>53</v>
      </c>
      <c r="C44" s="13" t="s">
        <v>51</v>
      </c>
      <c r="D44" s="13" t="s">
        <v>59</v>
      </c>
      <c r="E44" s="13">
        <v>1</v>
      </c>
      <c r="F44" s="13">
        <v>10</v>
      </c>
      <c r="G44" s="13">
        <v>3</v>
      </c>
      <c r="H44" s="14">
        <f>ROUND(F44/E44,2)</f>
        <v>10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13" t="s">
        <v>43</v>
      </c>
      <c r="B45" s="13" t="s">
        <v>53</v>
      </c>
      <c r="C45" s="13" t="s">
        <v>121</v>
      </c>
      <c r="D45" s="13" t="s">
        <v>122</v>
      </c>
      <c r="E45" s="13">
        <v>1</v>
      </c>
      <c r="F45" s="13">
        <v>10</v>
      </c>
      <c r="G45" s="13">
        <v>6</v>
      </c>
      <c r="H45" s="14">
        <f>ROUND(F45/E45,2)</f>
        <v>10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13" t="s">
        <v>43</v>
      </c>
      <c r="B46" s="13" t="s">
        <v>131</v>
      </c>
      <c r="C46" s="13" t="s">
        <v>138</v>
      </c>
      <c r="D46" s="13" t="s">
        <v>139</v>
      </c>
      <c r="E46" s="13">
        <v>1</v>
      </c>
      <c r="F46" s="13">
        <v>10</v>
      </c>
      <c r="G46" s="13">
        <v>9</v>
      </c>
      <c r="H46" s="14">
        <f>ROUND(F46/E46,2)</f>
        <v>10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13" t="s">
        <v>43</v>
      </c>
      <c r="B47" s="13" t="s">
        <v>293</v>
      </c>
      <c r="C47" s="13" t="s">
        <v>296</v>
      </c>
      <c r="D47" s="13" t="s">
        <v>310</v>
      </c>
      <c r="E47" s="13">
        <v>3</v>
      </c>
      <c r="F47" s="13">
        <v>28</v>
      </c>
      <c r="G47" s="13">
        <v>20</v>
      </c>
      <c r="H47" s="14">
        <f>ROUND(F47/E47,2)</f>
        <v>9.33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13" t="s">
        <v>43</v>
      </c>
      <c r="B48" s="13" t="s">
        <v>177</v>
      </c>
      <c r="C48" s="13" t="s">
        <v>51</v>
      </c>
      <c r="D48" s="13" t="s">
        <v>183</v>
      </c>
      <c r="E48" s="13">
        <v>4</v>
      </c>
      <c r="F48" s="13">
        <v>37</v>
      </c>
      <c r="G48" s="13">
        <v>32</v>
      </c>
      <c r="H48" s="14">
        <f>ROUND(F48/E48,2)</f>
        <v>9.25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13" t="s">
        <v>43</v>
      </c>
      <c r="B49" s="13" t="s">
        <v>255</v>
      </c>
      <c r="C49" s="13" t="s">
        <v>51</v>
      </c>
      <c r="D49" s="13" t="s">
        <v>259</v>
      </c>
      <c r="E49" s="13">
        <v>4</v>
      </c>
      <c r="F49" s="13">
        <v>37</v>
      </c>
      <c r="G49" s="13">
        <v>0</v>
      </c>
      <c r="H49" s="14">
        <f>ROUND(F49/E49,2)</f>
        <v>9.25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13" t="s">
        <v>43</v>
      </c>
      <c r="B50" s="13" t="s">
        <v>38</v>
      </c>
      <c r="C50" s="13" t="s">
        <v>22</v>
      </c>
      <c r="D50" s="13" t="s">
        <v>343</v>
      </c>
      <c r="E50" s="13">
        <v>4</v>
      </c>
      <c r="F50" s="13">
        <v>37</v>
      </c>
      <c r="G50" s="13">
        <v>28</v>
      </c>
      <c r="H50" s="14">
        <f>ROUND(F50/E50,2)</f>
        <v>9.25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13" t="s">
        <v>43</v>
      </c>
      <c r="B51" s="13" t="s">
        <v>53</v>
      </c>
      <c r="C51" s="13" t="s">
        <v>51</v>
      </c>
      <c r="D51" s="13" t="s">
        <v>125</v>
      </c>
      <c r="E51" s="13">
        <v>1</v>
      </c>
      <c r="F51" s="13">
        <v>9</v>
      </c>
      <c r="G51" s="13">
        <v>5</v>
      </c>
      <c r="H51" s="14">
        <f>ROUND(F51/E51,2)</f>
        <v>9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13" t="s">
        <v>43</v>
      </c>
      <c r="B52" s="13" t="s">
        <v>131</v>
      </c>
      <c r="C52" s="13" t="s">
        <v>5</v>
      </c>
      <c r="D52" s="13" t="s">
        <v>167</v>
      </c>
      <c r="E52" s="13">
        <v>1</v>
      </c>
      <c r="F52" s="13">
        <v>9</v>
      </c>
      <c r="G52" s="13">
        <v>2</v>
      </c>
      <c r="H52" s="14">
        <f>ROUND(F52/E52,2)</f>
        <v>9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13" t="s">
        <v>43</v>
      </c>
      <c r="B53" s="13" t="s">
        <v>131</v>
      </c>
      <c r="C53" s="13" t="s">
        <v>5</v>
      </c>
      <c r="D53" s="13" t="s">
        <v>169</v>
      </c>
      <c r="E53" s="13">
        <v>1</v>
      </c>
      <c r="F53" s="13">
        <v>9</v>
      </c>
      <c r="G53" s="13">
        <v>6</v>
      </c>
      <c r="H53" s="14">
        <f>ROUND(F53/E53,2)</f>
        <v>9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13" t="s">
        <v>43</v>
      </c>
      <c r="B54" s="13" t="s">
        <v>177</v>
      </c>
      <c r="C54" s="13" t="s">
        <v>51</v>
      </c>
      <c r="D54" s="13" t="s">
        <v>193</v>
      </c>
      <c r="E54" s="13">
        <v>1</v>
      </c>
      <c r="F54" s="13">
        <v>9</v>
      </c>
      <c r="G54" s="13">
        <v>8</v>
      </c>
      <c r="H54" s="14">
        <f>ROUND(F54/E54,2)</f>
        <v>9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13" t="s">
        <v>43</v>
      </c>
      <c r="B55" s="13" t="s">
        <v>293</v>
      </c>
      <c r="C55" s="13" t="s">
        <v>294</v>
      </c>
      <c r="D55" s="13" t="s">
        <v>309</v>
      </c>
      <c r="E55" s="13">
        <v>1</v>
      </c>
      <c r="F55" s="13">
        <v>9</v>
      </c>
      <c r="G55" s="13">
        <v>2</v>
      </c>
      <c r="H55" s="14">
        <f>ROUND(F55/E55,2)</f>
        <v>9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13" t="s">
        <v>43</v>
      </c>
      <c r="B56" s="13" t="s">
        <v>293</v>
      </c>
      <c r="C56" s="13" t="s">
        <v>303</v>
      </c>
      <c r="D56" s="13" t="s">
        <v>315</v>
      </c>
      <c r="E56" s="13">
        <v>2</v>
      </c>
      <c r="F56" s="13">
        <v>17</v>
      </c>
      <c r="G56" s="13">
        <v>8</v>
      </c>
      <c r="H56" s="14">
        <f>ROUND(F56/E56,2)</f>
        <v>8.5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13" t="s">
        <v>43</v>
      </c>
      <c r="B57" s="13" t="s">
        <v>319</v>
      </c>
      <c r="C57" s="13" t="s">
        <v>26</v>
      </c>
      <c r="D57" s="13" t="s">
        <v>322</v>
      </c>
      <c r="E57" s="13">
        <v>2</v>
      </c>
      <c r="F57" s="13">
        <v>17</v>
      </c>
      <c r="G57" s="13">
        <v>16</v>
      </c>
      <c r="H57" s="14">
        <f>ROUND(F57/E57,2)</f>
        <v>8.5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13" t="s">
        <v>43</v>
      </c>
      <c r="B58" s="13" t="s">
        <v>177</v>
      </c>
      <c r="C58" s="13" t="s">
        <v>5</v>
      </c>
      <c r="D58" s="13" t="s">
        <v>196</v>
      </c>
      <c r="E58" s="13">
        <v>1</v>
      </c>
      <c r="F58" s="13">
        <v>8</v>
      </c>
      <c r="G58" s="13">
        <v>5</v>
      </c>
      <c r="H58" s="14">
        <f>ROUND(F58/E58,2)</f>
        <v>8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13" t="s">
        <v>43</v>
      </c>
      <c r="B59" s="13" t="s">
        <v>205</v>
      </c>
      <c r="C59" s="13" t="s">
        <v>160</v>
      </c>
      <c r="D59" s="13" t="s">
        <v>221</v>
      </c>
      <c r="E59" s="13">
        <v>1</v>
      </c>
      <c r="F59" s="13">
        <v>8</v>
      </c>
      <c r="G59" s="13">
        <v>2</v>
      </c>
      <c r="H59" s="14">
        <f>ROUND(F59/E59,2)</f>
        <v>8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13" t="s">
        <v>43</v>
      </c>
      <c r="B60" s="13" t="s">
        <v>260</v>
      </c>
      <c r="C60" s="13" t="s">
        <v>265</v>
      </c>
      <c r="D60" s="13" t="s">
        <v>266</v>
      </c>
      <c r="E60" s="13">
        <v>2</v>
      </c>
      <c r="F60" s="13">
        <v>16</v>
      </c>
      <c r="G60" s="13">
        <v>9</v>
      </c>
      <c r="H60" s="14">
        <f>ROUND(F60/E60,2)</f>
        <v>8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13" t="s">
        <v>43</v>
      </c>
      <c r="B61" s="13" t="s">
        <v>53</v>
      </c>
      <c r="C61" s="13" t="s">
        <v>84</v>
      </c>
      <c r="D61" s="13" t="s">
        <v>85</v>
      </c>
      <c r="E61" s="13">
        <v>2</v>
      </c>
      <c r="F61" s="13">
        <v>15</v>
      </c>
      <c r="G61" s="13">
        <v>10</v>
      </c>
      <c r="H61" s="14">
        <f>ROUND(F61/E61,2)</f>
        <v>7.5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13" t="s">
        <v>43</v>
      </c>
      <c r="B62" s="13" t="s">
        <v>131</v>
      </c>
      <c r="C62" s="13" t="s">
        <v>134</v>
      </c>
      <c r="D62" s="13" t="s">
        <v>135</v>
      </c>
      <c r="E62" s="13">
        <v>2</v>
      </c>
      <c r="F62" s="13">
        <v>15</v>
      </c>
      <c r="G62" s="13">
        <v>11</v>
      </c>
      <c r="H62" s="14">
        <f>ROUND(F62/E62,2)</f>
        <v>7.5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13" t="s">
        <v>43</v>
      </c>
      <c r="B63" s="13" t="s">
        <v>260</v>
      </c>
      <c r="C63" s="13" t="s">
        <v>269</v>
      </c>
      <c r="D63" s="13" t="s">
        <v>270</v>
      </c>
      <c r="E63" s="13">
        <v>4</v>
      </c>
      <c r="F63" s="13">
        <v>30</v>
      </c>
      <c r="G63" s="13">
        <v>16</v>
      </c>
      <c r="H63" s="14">
        <f>ROUND(F63/E63,2)</f>
        <v>7.5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13" t="s">
        <v>43</v>
      </c>
      <c r="B64" s="13" t="s">
        <v>38</v>
      </c>
      <c r="C64" s="13" t="s">
        <v>22</v>
      </c>
      <c r="D64" s="13" t="s">
        <v>339</v>
      </c>
      <c r="E64" s="13">
        <v>4</v>
      </c>
      <c r="F64" s="13">
        <v>29</v>
      </c>
      <c r="G64" s="13">
        <v>25</v>
      </c>
      <c r="H64" s="14">
        <f>ROUND(F64/E64,2)</f>
        <v>7.25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13" t="s">
        <v>43</v>
      </c>
      <c r="B65" s="13" t="s">
        <v>53</v>
      </c>
      <c r="C65" s="13" t="s">
        <v>5</v>
      </c>
      <c r="D65" s="13" t="s">
        <v>103</v>
      </c>
      <c r="E65" s="13">
        <v>1</v>
      </c>
      <c r="F65" s="13">
        <v>7</v>
      </c>
      <c r="G65" s="13">
        <v>3</v>
      </c>
      <c r="H65" s="14">
        <f>ROUND(F65/E65,2)</f>
        <v>7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13" t="s">
        <v>43</v>
      </c>
      <c r="B66" s="13" t="s">
        <v>131</v>
      </c>
      <c r="C66" s="13" t="s">
        <v>5</v>
      </c>
      <c r="D66" s="13" t="s">
        <v>149</v>
      </c>
      <c r="E66" s="13">
        <v>2</v>
      </c>
      <c r="F66" s="13">
        <v>14</v>
      </c>
      <c r="G66" s="13">
        <v>14</v>
      </c>
      <c r="H66" s="14">
        <f>ROUND(F66/E66,2)</f>
        <v>7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13" t="s">
        <v>43</v>
      </c>
      <c r="B67" s="13" t="s">
        <v>131</v>
      </c>
      <c r="C67" s="13" t="s">
        <v>170</v>
      </c>
      <c r="D67" s="13" t="s">
        <v>171</v>
      </c>
      <c r="E67" s="13">
        <v>1</v>
      </c>
      <c r="F67" s="13">
        <v>7</v>
      </c>
      <c r="G67" s="13">
        <v>4</v>
      </c>
      <c r="H67" s="14">
        <f>ROUND(F67/E67,2)</f>
        <v>7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13" t="s">
        <v>43</v>
      </c>
      <c r="B68" s="13" t="s">
        <v>260</v>
      </c>
      <c r="C68" s="13" t="s">
        <v>273</v>
      </c>
      <c r="D68" s="13" t="s">
        <v>283</v>
      </c>
      <c r="E68" s="13">
        <v>2</v>
      </c>
      <c r="F68" s="13">
        <v>14</v>
      </c>
      <c r="G68" s="13">
        <v>8</v>
      </c>
      <c r="H68" s="14">
        <f>ROUND(F68/E68,2)</f>
        <v>7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13" t="s">
        <v>43</v>
      </c>
      <c r="B69" s="13" t="s">
        <v>293</v>
      </c>
      <c r="C69" s="13" t="s">
        <v>296</v>
      </c>
      <c r="D69" s="13" t="s">
        <v>313</v>
      </c>
      <c r="E69" s="13">
        <v>2</v>
      </c>
      <c r="F69" s="13">
        <v>14</v>
      </c>
      <c r="G69" s="13">
        <v>11</v>
      </c>
      <c r="H69" s="14">
        <f>ROUND(F69/E69,2)</f>
        <v>7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13" t="s">
        <v>43</v>
      </c>
      <c r="B70" s="13" t="s">
        <v>293</v>
      </c>
      <c r="C70" s="13" t="s">
        <v>305</v>
      </c>
      <c r="D70" s="13" t="s">
        <v>316</v>
      </c>
      <c r="E70" s="13">
        <v>1</v>
      </c>
      <c r="F70" s="13">
        <v>7</v>
      </c>
      <c r="G70" s="13">
        <v>7</v>
      </c>
      <c r="H70" s="14">
        <f>ROUND(F70/E70,2)</f>
        <v>7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13" t="s">
        <v>43</v>
      </c>
      <c r="B71" s="13" t="s">
        <v>319</v>
      </c>
      <c r="C71" s="13" t="s">
        <v>325</v>
      </c>
      <c r="D71" s="13" t="s">
        <v>326</v>
      </c>
      <c r="E71" s="13">
        <v>1</v>
      </c>
      <c r="F71" s="13">
        <v>7</v>
      </c>
      <c r="G71" s="13">
        <v>7</v>
      </c>
      <c r="H71" s="14">
        <f>ROUND(F71/E71,2)</f>
        <v>7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13" t="s">
        <v>43</v>
      </c>
      <c r="B72" s="13" t="s">
        <v>38</v>
      </c>
      <c r="C72" s="13" t="s">
        <v>22</v>
      </c>
      <c r="D72" s="13" t="s">
        <v>338</v>
      </c>
      <c r="E72" s="13">
        <v>2</v>
      </c>
      <c r="F72" s="13">
        <v>14</v>
      </c>
      <c r="G72" s="13">
        <v>13</v>
      </c>
      <c r="H72" s="14">
        <f>ROUND(F72/E72,2)</f>
        <v>7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13" t="s">
        <v>43</v>
      </c>
      <c r="B73" s="13" t="s">
        <v>260</v>
      </c>
      <c r="C73" s="13" t="s">
        <v>267</v>
      </c>
      <c r="D73" s="13" t="s">
        <v>268</v>
      </c>
      <c r="E73" s="13">
        <v>2</v>
      </c>
      <c r="F73" s="13">
        <v>13</v>
      </c>
      <c r="G73" s="13">
        <v>11</v>
      </c>
      <c r="H73" s="14">
        <f>ROUND(F73/E73,2)</f>
        <v>6.5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13" t="s">
        <v>43</v>
      </c>
      <c r="B74" s="13" t="s">
        <v>38</v>
      </c>
      <c r="C74" s="13" t="s">
        <v>22</v>
      </c>
      <c r="D74" s="13" t="s">
        <v>332</v>
      </c>
      <c r="E74" s="13">
        <v>3</v>
      </c>
      <c r="F74" s="13">
        <v>19</v>
      </c>
      <c r="G74" s="13">
        <v>17</v>
      </c>
      <c r="H74" s="14">
        <f>ROUND(F74/E74,2)</f>
        <v>6.33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13" t="s">
        <v>43</v>
      </c>
      <c r="B75" s="13" t="s">
        <v>53</v>
      </c>
      <c r="C75" s="13" t="s">
        <v>67</v>
      </c>
      <c r="D75" s="13" t="s">
        <v>68</v>
      </c>
      <c r="E75" s="13">
        <v>1</v>
      </c>
      <c r="F75" s="13">
        <v>6</v>
      </c>
      <c r="G75" s="13">
        <v>5</v>
      </c>
      <c r="H75" s="14">
        <f>ROUND(F75/E75,2)</f>
        <v>6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13" t="s">
        <v>43</v>
      </c>
      <c r="B76" s="13" t="s">
        <v>53</v>
      </c>
      <c r="C76" s="13" t="s">
        <v>93</v>
      </c>
      <c r="D76" s="13" t="s">
        <v>94</v>
      </c>
      <c r="E76" s="13">
        <v>1</v>
      </c>
      <c r="F76" s="13">
        <v>6</v>
      </c>
      <c r="G76" s="13">
        <v>3</v>
      </c>
      <c r="H76" s="14">
        <f>ROUND(F76/E76,2)</f>
        <v>6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13" t="s">
        <v>43</v>
      </c>
      <c r="B77" s="13" t="s">
        <v>53</v>
      </c>
      <c r="C77" s="13" t="s">
        <v>97</v>
      </c>
      <c r="D77" s="13" t="s">
        <v>98</v>
      </c>
      <c r="E77" s="13">
        <v>1</v>
      </c>
      <c r="F77" s="13">
        <v>6</v>
      </c>
      <c r="G77" s="13">
        <v>4</v>
      </c>
      <c r="H77" s="14">
        <f>ROUND(F77/E77,2)</f>
        <v>6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13" t="s">
        <v>43</v>
      </c>
      <c r="B78" s="13" t="s">
        <v>53</v>
      </c>
      <c r="C78" s="13" t="s">
        <v>51</v>
      </c>
      <c r="D78" s="13" t="s">
        <v>113</v>
      </c>
      <c r="E78" s="13">
        <v>1</v>
      </c>
      <c r="F78" s="13">
        <v>6</v>
      </c>
      <c r="G78" s="13">
        <v>5</v>
      </c>
      <c r="H78" s="14">
        <f>ROUND(F78/E78,2)</f>
        <v>6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13" t="s">
        <v>43</v>
      </c>
      <c r="B79" s="13" t="s">
        <v>131</v>
      </c>
      <c r="C79" s="13" t="s">
        <v>5</v>
      </c>
      <c r="D79" s="13" t="s">
        <v>132</v>
      </c>
      <c r="E79" s="13">
        <v>2</v>
      </c>
      <c r="F79" s="13">
        <v>12</v>
      </c>
      <c r="G79" s="13">
        <v>10</v>
      </c>
      <c r="H79" s="14">
        <f>ROUND(F79/E79,2)</f>
        <v>6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13" t="s">
        <v>43</v>
      </c>
      <c r="B80" s="13" t="s">
        <v>131</v>
      </c>
      <c r="C80" s="13" t="s">
        <v>5</v>
      </c>
      <c r="D80" s="13" t="s">
        <v>146</v>
      </c>
      <c r="E80" s="13">
        <v>4</v>
      </c>
      <c r="F80" s="13">
        <v>24</v>
      </c>
      <c r="G80" s="13">
        <v>19</v>
      </c>
      <c r="H80" s="14">
        <f>ROUND(F80/E80,2)</f>
        <v>6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13" t="s">
        <v>43</v>
      </c>
      <c r="B81" s="13" t="s">
        <v>131</v>
      </c>
      <c r="C81" s="13" t="s">
        <v>5</v>
      </c>
      <c r="D81" s="13" t="s">
        <v>150</v>
      </c>
      <c r="E81" s="13">
        <v>1</v>
      </c>
      <c r="F81" s="13">
        <v>6</v>
      </c>
      <c r="G81" s="13">
        <v>4</v>
      </c>
      <c r="H81" s="14">
        <f>ROUND(F81/E81,2)</f>
        <v>6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13" t="s">
        <v>43</v>
      </c>
      <c r="B82" s="13" t="s">
        <v>131</v>
      </c>
      <c r="C82" s="13" t="s">
        <v>156</v>
      </c>
      <c r="D82" s="13" t="s">
        <v>157</v>
      </c>
      <c r="E82" s="13">
        <v>1</v>
      </c>
      <c r="F82" s="13">
        <v>6</v>
      </c>
      <c r="G82" s="13">
        <v>6</v>
      </c>
      <c r="H82" s="14">
        <f>ROUND(F82/E82,2)</f>
        <v>6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13" t="s">
        <v>43</v>
      </c>
      <c r="B83" s="13" t="s">
        <v>131</v>
      </c>
      <c r="C83" s="13" t="s">
        <v>175</v>
      </c>
      <c r="D83" s="13" t="s">
        <v>176</v>
      </c>
      <c r="E83" s="13">
        <v>1</v>
      </c>
      <c r="F83" s="13">
        <v>6</v>
      </c>
      <c r="G83" s="13">
        <v>1</v>
      </c>
      <c r="H83" s="14">
        <f>ROUND(F83/E83,2)</f>
        <v>6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13" t="s">
        <v>43</v>
      </c>
      <c r="B84" s="13" t="s">
        <v>205</v>
      </c>
      <c r="C84" s="13" t="s">
        <v>19</v>
      </c>
      <c r="D84" s="13" t="s">
        <v>215</v>
      </c>
      <c r="E84" s="13">
        <v>1</v>
      </c>
      <c r="F84" s="13">
        <v>6</v>
      </c>
      <c r="G84" s="13">
        <v>3</v>
      </c>
      <c r="H84" s="14">
        <f>ROUND(F84/E84,2)</f>
        <v>6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13" t="s">
        <v>43</v>
      </c>
      <c r="B85" s="13" t="s">
        <v>260</v>
      </c>
      <c r="C85" s="13" t="s">
        <v>289</v>
      </c>
      <c r="D85" s="13" t="s">
        <v>290</v>
      </c>
      <c r="E85" s="13">
        <v>2</v>
      </c>
      <c r="F85" s="13">
        <v>12</v>
      </c>
      <c r="G85" s="13">
        <v>4</v>
      </c>
      <c r="H85" s="14">
        <f>ROUND(F85/E85,2)</f>
        <v>6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13" t="s">
        <v>43</v>
      </c>
      <c r="B86" s="13" t="s">
        <v>293</v>
      </c>
      <c r="C86" s="13" t="s">
        <v>296</v>
      </c>
      <c r="D86" s="13" t="s">
        <v>297</v>
      </c>
      <c r="E86" s="13">
        <v>1</v>
      </c>
      <c r="F86" s="13">
        <v>6</v>
      </c>
      <c r="G86" s="13">
        <v>4</v>
      </c>
      <c r="H86" s="14">
        <f>ROUND(F86/E86,2)</f>
        <v>6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13" t="s">
        <v>43</v>
      </c>
      <c r="B87" s="13" t="s">
        <v>293</v>
      </c>
      <c r="C87" s="13" t="s">
        <v>298</v>
      </c>
      <c r="D87" s="13" t="s">
        <v>311</v>
      </c>
      <c r="E87" s="13">
        <v>2</v>
      </c>
      <c r="F87" s="13">
        <v>12</v>
      </c>
      <c r="G87" s="13">
        <v>6</v>
      </c>
      <c r="H87" s="14">
        <f>ROUND(F87/E87,2)</f>
        <v>6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13" t="s">
        <v>43</v>
      </c>
      <c r="B88" s="13" t="s">
        <v>53</v>
      </c>
      <c r="C88" s="13" t="s">
        <v>87</v>
      </c>
      <c r="D88" s="13" t="s">
        <v>88</v>
      </c>
      <c r="E88" s="13">
        <v>4</v>
      </c>
      <c r="F88" s="13">
        <v>22</v>
      </c>
      <c r="G88" s="13">
        <v>8</v>
      </c>
      <c r="H88" s="14">
        <f>ROUND(F88/E88,2)</f>
        <v>5.5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13" t="s">
        <v>43</v>
      </c>
      <c r="B89" s="13" t="s">
        <v>293</v>
      </c>
      <c r="C89" s="13" t="s">
        <v>294</v>
      </c>
      <c r="D89" s="13" t="s">
        <v>300</v>
      </c>
      <c r="E89" s="13">
        <v>3</v>
      </c>
      <c r="F89" s="13">
        <v>16</v>
      </c>
      <c r="G89" s="13">
        <v>10</v>
      </c>
      <c r="H89" s="14">
        <f>ROUND(F89/E89,2)</f>
        <v>5.33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13" t="s">
        <v>43</v>
      </c>
      <c r="B90" s="13" t="s">
        <v>131</v>
      </c>
      <c r="C90" s="13" t="s">
        <v>5</v>
      </c>
      <c r="D90" s="13" t="s">
        <v>145</v>
      </c>
      <c r="E90" s="13">
        <v>4</v>
      </c>
      <c r="F90" s="13">
        <v>21</v>
      </c>
      <c r="G90" s="13">
        <v>19</v>
      </c>
      <c r="H90" s="14">
        <f>ROUND(F90/E90,2)</f>
        <v>5.25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13" t="s">
        <v>43</v>
      </c>
      <c r="B91" s="13" t="s">
        <v>177</v>
      </c>
      <c r="C91" s="13" t="s">
        <v>51</v>
      </c>
      <c r="D91" s="13" t="s">
        <v>178</v>
      </c>
      <c r="E91" s="13">
        <v>4</v>
      </c>
      <c r="F91" s="13">
        <v>21</v>
      </c>
      <c r="G91" s="13">
        <v>14</v>
      </c>
      <c r="H91" s="14">
        <f>ROUND(F91/E91,2)</f>
        <v>5.25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13" t="s">
        <v>43</v>
      </c>
      <c r="B92" s="13" t="s">
        <v>37</v>
      </c>
      <c r="C92" s="13" t="s">
        <v>31</v>
      </c>
      <c r="D92" s="13" t="s">
        <v>50</v>
      </c>
      <c r="E92" s="13">
        <v>1</v>
      </c>
      <c r="F92" s="13">
        <v>5</v>
      </c>
      <c r="G92" s="13">
        <v>4</v>
      </c>
      <c r="H92" s="14">
        <f>ROUND(F92/E92,2)</f>
        <v>5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13" t="s">
        <v>43</v>
      </c>
      <c r="B93" s="13" t="s">
        <v>53</v>
      </c>
      <c r="C93" s="13" t="s">
        <v>89</v>
      </c>
      <c r="D93" s="13" t="s">
        <v>90</v>
      </c>
      <c r="E93" s="13">
        <v>1</v>
      </c>
      <c r="F93" s="13">
        <v>5</v>
      </c>
      <c r="G93" s="13">
        <v>4</v>
      </c>
      <c r="H93" s="14">
        <f>ROUND(F93/E93,2)</f>
        <v>5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13" t="s">
        <v>43</v>
      </c>
      <c r="B94" s="13" t="s">
        <v>53</v>
      </c>
      <c r="C94" s="13" t="s">
        <v>104</v>
      </c>
      <c r="D94" s="13" t="s">
        <v>106</v>
      </c>
      <c r="E94" s="13">
        <v>1</v>
      </c>
      <c r="F94" s="13">
        <v>5</v>
      </c>
      <c r="G94" s="13">
        <v>3</v>
      </c>
      <c r="H94" s="14">
        <f>ROUND(F94/E94,2)</f>
        <v>5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13" t="s">
        <v>43</v>
      </c>
      <c r="B95" s="13" t="s">
        <v>53</v>
      </c>
      <c r="C95" s="13" t="s">
        <v>129</v>
      </c>
      <c r="D95" s="13" t="s">
        <v>130</v>
      </c>
      <c r="E95" s="13">
        <v>1</v>
      </c>
      <c r="F95" s="13">
        <v>5</v>
      </c>
      <c r="G95" s="13">
        <v>1</v>
      </c>
      <c r="H95" s="14">
        <f>ROUND(F95/E95,2)</f>
        <v>5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13" t="s">
        <v>43</v>
      </c>
      <c r="B96" s="13" t="s">
        <v>131</v>
      </c>
      <c r="C96" s="13" t="s">
        <v>67</v>
      </c>
      <c r="D96" s="13" t="s">
        <v>142</v>
      </c>
      <c r="E96" s="13">
        <v>1</v>
      </c>
      <c r="F96" s="13">
        <v>5</v>
      </c>
      <c r="G96" s="13">
        <v>3</v>
      </c>
      <c r="H96" s="14">
        <f>ROUND(F96/E96,2)</f>
        <v>5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13" t="s">
        <v>43</v>
      </c>
      <c r="B97" s="13" t="s">
        <v>205</v>
      </c>
      <c r="C97" s="13" t="s">
        <v>217</v>
      </c>
      <c r="D97" s="13" t="s">
        <v>222</v>
      </c>
      <c r="E97" s="13">
        <v>1</v>
      </c>
      <c r="F97" s="13">
        <v>5</v>
      </c>
      <c r="G97" s="13">
        <v>5</v>
      </c>
      <c r="H97" s="14">
        <f>ROUND(F97/E97,2)</f>
        <v>5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13" t="s">
        <v>43</v>
      </c>
      <c r="B98" s="13" t="s">
        <v>249</v>
      </c>
      <c r="C98" s="13" t="s">
        <v>51</v>
      </c>
      <c r="D98" s="13" t="s">
        <v>252</v>
      </c>
      <c r="E98" s="13">
        <v>1</v>
      </c>
      <c r="F98" s="13">
        <v>5</v>
      </c>
      <c r="G98" s="13">
        <v>0</v>
      </c>
      <c r="H98" s="14">
        <f>ROUND(F98/E98,2)</f>
        <v>5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13" t="s">
        <v>43</v>
      </c>
      <c r="B99" s="13" t="s">
        <v>293</v>
      </c>
      <c r="C99" s="13" t="s">
        <v>298</v>
      </c>
      <c r="D99" s="13" t="s">
        <v>302</v>
      </c>
      <c r="E99" s="13">
        <v>1</v>
      </c>
      <c r="F99" s="13">
        <v>5</v>
      </c>
      <c r="G99" s="13">
        <v>2</v>
      </c>
      <c r="H99" s="14">
        <f>ROUND(F99/E99,2)</f>
        <v>5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13" t="s">
        <v>43</v>
      </c>
      <c r="B100" s="13" t="s">
        <v>293</v>
      </c>
      <c r="C100" s="13" t="s">
        <v>303</v>
      </c>
      <c r="D100" s="13" t="s">
        <v>304</v>
      </c>
      <c r="E100" s="13">
        <v>1</v>
      </c>
      <c r="F100" s="13">
        <v>5</v>
      </c>
      <c r="G100" s="13">
        <v>4</v>
      </c>
      <c r="H100" s="14">
        <f>ROUND(F100/E100,2)</f>
        <v>5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13" t="s">
        <v>43</v>
      </c>
      <c r="B101" s="13" t="s">
        <v>38</v>
      </c>
      <c r="C101" s="13" t="s">
        <v>22</v>
      </c>
      <c r="D101" s="13" t="s">
        <v>336</v>
      </c>
      <c r="E101" s="13">
        <v>4</v>
      </c>
      <c r="F101" s="13">
        <v>20</v>
      </c>
      <c r="G101" s="13">
        <v>15</v>
      </c>
      <c r="H101" s="14">
        <f>ROUND(F101/E101,2)</f>
        <v>5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13" t="s">
        <v>43</v>
      </c>
      <c r="B102" s="13" t="s">
        <v>38</v>
      </c>
      <c r="C102" s="13" t="s">
        <v>22</v>
      </c>
      <c r="D102" s="13" t="s">
        <v>334</v>
      </c>
      <c r="E102" s="13">
        <v>3</v>
      </c>
      <c r="F102" s="13">
        <v>14</v>
      </c>
      <c r="G102" s="13">
        <v>12</v>
      </c>
      <c r="H102" s="14">
        <f>ROUND(F102/E102,2)</f>
        <v>4.67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13" t="s">
        <v>43</v>
      </c>
      <c r="B103" s="13" t="s">
        <v>53</v>
      </c>
      <c r="C103" s="13" t="s">
        <v>5</v>
      </c>
      <c r="D103" s="13" t="s">
        <v>116</v>
      </c>
      <c r="E103" s="13">
        <v>2</v>
      </c>
      <c r="F103" s="13">
        <v>9</v>
      </c>
      <c r="G103" s="13">
        <v>2</v>
      </c>
      <c r="H103" s="14">
        <f>ROUND(F103/E103,2)</f>
        <v>4.5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13" t="s">
        <v>43</v>
      </c>
      <c r="B104" s="13" t="s">
        <v>131</v>
      </c>
      <c r="C104" s="13" t="s">
        <v>5</v>
      </c>
      <c r="D104" s="13" t="s">
        <v>144</v>
      </c>
      <c r="E104" s="13">
        <v>4</v>
      </c>
      <c r="F104" s="13">
        <v>18</v>
      </c>
      <c r="G104" s="13">
        <v>16</v>
      </c>
      <c r="H104" s="14">
        <f>ROUND(F104/E104,2)</f>
        <v>4.5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13" t="s">
        <v>43</v>
      </c>
      <c r="B105" s="13" t="s">
        <v>38</v>
      </c>
      <c r="C105" s="13" t="s">
        <v>22</v>
      </c>
      <c r="D105" s="13" t="s">
        <v>330</v>
      </c>
      <c r="E105" s="13">
        <v>2</v>
      </c>
      <c r="F105" s="13">
        <v>9</v>
      </c>
      <c r="G105" s="13">
        <v>8</v>
      </c>
      <c r="H105" s="14">
        <f>ROUND(F105/E105,2)</f>
        <v>4.5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13" t="s">
        <v>43</v>
      </c>
      <c r="B106" s="13" t="s">
        <v>131</v>
      </c>
      <c r="C106" s="13" t="s">
        <v>5</v>
      </c>
      <c r="D106" s="13" t="s">
        <v>147</v>
      </c>
      <c r="E106" s="13">
        <v>3</v>
      </c>
      <c r="F106" s="13">
        <v>13</v>
      </c>
      <c r="G106" s="13">
        <v>13</v>
      </c>
      <c r="H106" s="14">
        <f>ROUND(F106/E106,2)</f>
        <v>4.33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13" t="s">
        <v>43</v>
      </c>
      <c r="B107" s="13" t="s">
        <v>255</v>
      </c>
      <c r="C107" s="13" t="s">
        <v>51</v>
      </c>
      <c r="D107" s="13" t="s">
        <v>256</v>
      </c>
      <c r="E107" s="13">
        <v>3</v>
      </c>
      <c r="F107" s="13">
        <v>13</v>
      </c>
      <c r="G107" s="13">
        <v>0</v>
      </c>
      <c r="H107" s="14">
        <f>ROUND(F107/E107,2)</f>
        <v>4.33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13" t="s">
        <v>43</v>
      </c>
      <c r="B108" s="13" t="s">
        <v>177</v>
      </c>
      <c r="C108" s="13" t="s">
        <v>51</v>
      </c>
      <c r="D108" s="13" t="s">
        <v>189</v>
      </c>
      <c r="E108" s="13">
        <v>4</v>
      </c>
      <c r="F108" s="13">
        <v>17</v>
      </c>
      <c r="G108" s="13">
        <v>17</v>
      </c>
      <c r="H108" s="14">
        <f>ROUND(F108/E108,2)</f>
        <v>4.25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13" t="s">
        <v>43</v>
      </c>
      <c r="B109" s="13" t="s">
        <v>53</v>
      </c>
      <c r="C109" s="13" t="s">
        <v>67</v>
      </c>
      <c r="D109" s="13" t="s">
        <v>81</v>
      </c>
      <c r="E109" s="13">
        <v>1</v>
      </c>
      <c r="F109" s="13">
        <v>4</v>
      </c>
      <c r="G109" s="13">
        <v>2</v>
      </c>
      <c r="H109" s="14">
        <f>ROUND(F109/E109,2)</f>
        <v>4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13" t="s">
        <v>43</v>
      </c>
      <c r="B110" s="13" t="s">
        <v>53</v>
      </c>
      <c r="C110" s="13" t="s">
        <v>104</v>
      </c>
      <c r="D110" s="13" t="s">
        <v>105</v>
      </c>
      <c r="E110" s="13">
        <v>3</v>
      </c>
      <c r="F110" s="13">
        <v>12</v>
      </c>
      <c r="G110" s="13">
        <v>7</v>
      </c>
      <c r="H110" s="14">
        <f>ROUND(F110/E110,2)</f>
        <v>4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13" t="s">
        <v>43</v>
      </c>
      <c r="B111" s="13" t="s">
        <v>53</v>
      </c>
      <c r="C111" s="13" t="s">
        <v>29</v>
      </c>
      <c r="D111" s="13" t="s">
        <v>123</v>
      </c>
      <c r="E111" s="13">
        <v>1</v>
      </c>
      <c r="F111" s="13">
        <v>4</v>
      </c>
      <c r="G111" s="13">
        <v>2</v>
      </c>
      <c r="H111" s="14">
        <f>ROUND(F111/E111,2)</f>
        <v>4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13" t="s">
        <v>43</v>
      </c>
      <c r="B112" s="13" t="s">
        <v>53</v>
      </c>
      <c r="C112" s="13" t="s">
        <v>51</v>
      </c>
      <c r="D112" s="13" t="s">
        <v>126</v>
      </c>
      <c r="E112" s="13">
        <v>1</v>
      </c>
      <c r="F112" s="13">
        <v>4</v>
      </c>
      <c r="G112" s="13">
        <v>1</v>
      </c>
      <c r="H112" s="14">
        <f>ROUND(F112/E112,2)</f>
        <v>4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13" t="s">
        <v>43</v>
      </c>
      <c r="B113" s="13" t="s">
        <v>131</v>
      </c>
      <c r="C113" s="13" t="s">
        <v>5</v>
      </c>
      <c r="D113" s="13" t="s">
        <v>133</v>
      </c>
      <c r="E113" s="13">
        <v>1</v>
      </c>
      <c r="F113" s="13">
        <v>4</v>
      </c>
      <c r="G113" s="13">
        <v>4</v>
      </c>
      <c r="H113" s="14">
        <f>ROUND(F113/E113,2)</f>
        <v>4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13" t="s">
        <v>43</v>
      </c>
      <c r="B114" s="13" t="s">
        <v>131</v>
      </c>
      <c r="C114" s="13" t="s">
        <v>154</v>
      </c>
      <c r="D114" s="13" t="s">
        <v>155</v>
      </c>
      <c r="E114" s="13">
        <v>1</v>
      </c>
      <c r="F114" s="13">
        <v>4</v>
      </c>
      <c r="G114" s="13">
        <v>2</v>
      </c>
      <c r="H114" s="14">
        <f>ROUND(F114/E114,2)</f>
        <v>4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13" t="s">
        <v>43</v>
      </c>
      <c r="B115" s="13" t="s">
        <v>131</v>
      </c>
      <c r="C115" s="13" t="s">
        <v>172</v>
      </c>
      <c r="D115" s="13" t="s">
        <v>173</v>
      </c>
      <c r="E115" s="13">
        <v>1</v>
      </c>
      <c r="F115" s="13">
        <v>4</v>
      </c>
      <c r="G115" s="13">
        <v>1</v>
      </c>
      <c r="H115" s="14">
        <f>ROUND(F115/E115,2)</f>
        <v>4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13" t="s">
        <v>43</v>
      </c>
      <c r="B116" s="13" t="s">
        <v>177</v>
      </c>
      <c r="C116" s="13" t="s">
        <v>5</v>
      </c>
      <c r="D116" s="13" t="s">
        <v>195</v>
      </c>
      <c r="E116" s="13">
        <v>2</v>
      </c>
      <c r="F116" s="13">
        <v>8</v>
      </c>
      <c r="G116" s="13">
        <v>3</v>
      </c>
      <c r="H116" s="14">
        <f>ROUND(F116/E116,2)</f>
        <v>4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13" t="s">
        <v>43</v>
      </c>
      <c r="B117" s="13" t="s">
        <v>199</v>
      </c>
      <c r="C117" s="13" t="s">
        <v>202</v>
      </c>
      <c r="D117" s="13" t="s">
        <v>203</v>
      </c>
      <c r="E117" s="13">
        <v>2</v>
      </c>
      <c r="F117" s="13">
        <v>8</v>
      </c>
      <c r="G117" s="13">
        <v>6</v>
      </c>
      <c r="H117" s="14">
        <f>ROUND(F117/E117,2)</f>
        <v>4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13" t="s">
        <v>43</v>
      </c>
      <c r="B118" s="13" t="s">
        <v>205</v>
      </c>
      <c r="C118" s="13" t="s">
        <v>97</v>
      </c>
      <c r="D118" s="13" t="s">
        <v>228</v>
      </c>
      <c r="E118" s="13">
        <v>2</v>
      </c>
      <c r="F118" s="13">
        <v>8</v>
      </c>
      <c r="G118" s="13">
        <v>2</v>
      </c>
      <c r="H118" s="14">
        <f>ROUND(F118/E118,2)</f>
        <v>4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13" t="s">
        <v>43</v>
      </c>
      <c r="B119" s="13" t="s">
        <v>205</v>
      </c>
      <c r="C119" s="13" t="s">
        <v>162</v>
      </c>
      <c r="D119" s="13" t="s">
        <v>229</v>
      </c>
      <c r="E119" s="13">
        <v>2</v>
      </c>
      <c r="F119" s="13">
        <v>8</v>
      </c>
      <c r="G119" s="13">
        <v>5</v>
      </c>
      <c r="H119" s="14">
        <f>ROUND(F119/E119,2)</f>
        <v>4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13" t="s">
        <v>43</v>
      </c>
      <c r="B120" s="13" t="s">
        <v>205</v>
      </c>
      <c r="C120" s="13" t="s">
        <v>51</v>
      </c>
      <c r="D120" s="13" t="s">
        <v>230</v>
      </c>
      <c r="E120" s="13">
        <v>1</v>
      </c>
      <c r="F120" s="13">
        <v>4</v>
      </c>
      <c r="G120" s="13">
        <v>0</v>
      </c>
      <c r="H120" s="14">
        <f>ROUND(F120/E120,2)</f>
        <v>4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13" t="s">
        <v>43</v>
      </c>
      <c r="B121" s="13" t="s">
        <v>260</v>
      </c>
      <c r="C121" s="13" t="s">
        <v>263</v>
      </c>
      <c r="D121" s="13" t="s">
        <v>276</v>
      </c>
      <c r="E121" s="13">
        <v>2</v>
      </c>
      <c r="F121" s="13">
        <v>8</v>
      </c>
      <c r="G121" s="13">
        <v>7</v>
      </c>
      <c r="H121" s="14">
        <f>ROUND(F121/E121,2)</f>
        <v>4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13" t="s">
        <v>43</v>
      </c>
      <c r="B122" s="13" t="s">
        <v>260</v>
      </c>
      <c r="C122" s="13" t="s">
        <v>265</v>
      </c>
      <c r="D122" s="13" t="s">
        <v>279</v>
      </c>
      <c r="E122" s="13">
        <v>2</v>
      </c>
      <c r="F122" s="13">
        <v>8</v>
      </c>
      <c r="G122" s="13">
        <v>6</v>
      </c>
      <c r="H122" s="14">
        <f>ROUND(F122/E122,2)</f>
        <v>4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13" t="s">
        <v>43</v>
      </c>
      <c r="B123" s="13" t="s">
        <v>260</v>
      </c>
      <c r="C123" s="13" t="s">
        <v>271</v>
      </c>
      <c r="D123" s="13" t="s">
        <v>282</v>
      </c>
      <c r="E123" s="13">
        <v>1</v>
      </c>
      <c r="F123" s="13">
        <v>4</v>
      </c>
      <c r="G123" s="13">
        <v>3</v>
      </c>
      <c r="H123" s="14">
        <f>ROUND(F123/E123,2)</f>
        <v>4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13" t="s">
        <v>43</v>
      </c>
      <c r="B124" s="13" t="s">
        <v>317</v>
      </c>
      <c r="C124" s="13" t="s">
        <v>25</v>
      </c>
      <c r="D124" s="13" t="s">
        <v>318</v>
      </c>
      <c r="E124" s="13">
        <v>1</v>
      </c>
      <c r="F124" s="13">
        <v>4</v>
      </c>
      <c r="G124" s="13">
        <v>2</v>
      </c>
      <c r="H124" s="14">
        <f>ROUND(F124/E124,2)</f>
        <v>4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13" t="s">
        <v>43</v>
      </c>
      <c r="B125" s="13" t="s">
        <v>53</v>
      </c>
      <c r="C125" s="13" t="s">
        <v>67</v>
      </c>
      <c r="D125" s="13" t="s">
        <v>78</v>
      </c>
      <c r="E125" s="13">
        <v>2</v>
      </c>
      <c r="F125" s="13">
        <v>7</v>
      </c>
      <c r="G125" s="13">
        <v>1</v>
      </c>
      <c r="H125" s="14">
        <f>ROUND(F125/E125,2)</f>
        <v>3.5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13" t="s">
        <v>43</v>
      </c>
      <c r="B126" s="13" t="s">
        <v>131</v>
      </c>
      <c r="C126" s="13" t="s">
        <v>162</v>
      </c>
      <c r="D126" s="13" t="s">
        <v>163</v>
      </c>
      <c r="E126" s="13">
        <v>2</v>
      </c>
      <c r="F126" s="13">
        <v>7</v>
      </c>
      <c r="G126" s="13">
        <v>3</v>
      </c>
      <c r="H126" s="14">
        <f>ROUND(F126/E126,2)</f>
        <v>3.5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13" t="s">
        <v>43</v>
      </c>
      <c r="B127" s="13" t="s">
        <v>177</v>
      </c>
      <c r="C127" s="13" t="s">
        <v>51</v>
      </c>
      <c r="D127" s="13" t="s">
        <v>186</v>
      </c>
      <c r="E127" s="13">
        <v>4</v>
      </c>
      <c r="F127" s="13">
        <v>14</v>
      </c>
      <c r="G127" s="13">
        <v>10</v>
      </c>
      <c r="H127" s="14">
        <f>ROUND(F127/E127,2)</f>
        <v>3.5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13" t="s">
        <v>43</v>
      </c>
      <c r="B128" s="13" t="s">
        <v>205</v>
      </c>
      <c r="C128" s="13" t="s">
        <v>206</v>
      </c>
      <c r="D128" s="13" t="s">
        <v>207</v>
      </c>
      <c r="E128" s="13">
        <v>2</v>
      </c>
      <c r="F128" s="13">
        <v>7</v>
      </c>
      <c r="G128" s="13">
        <v>7</v>
      </c>
      <c r="H128" s="14">
        <f>ROUND(F128/E128,2)</f>
        <v>3.5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13" t="s">
        <v>43</v>
      </c>
      <c r="B129" s="13" t="s">
        <v>205</v>
      </c>
      <c r="C129" s="13" t="s">
        <v>219</v>
      </c>
      <c r="D129" s="13" t="s">
        <v>220</v>
      </c>
      <c r="E129" s="13">
        <v>2</v>
      </c>
      <c r="F129" s="13">
        <v>7</v>
      </c>
      <c r="G129" s="13">
        <v>5</v>
      </c>
      <c r="H129" s="14">
        <f>ROUND(F129/E129,2)</f>
        <v>3.5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13" t="s">
        <v>43</v>
      </c>
      <c r="B130" s="13" t="s">
        <v>255</v>
      </c>
      <c r="C130" s="13" t="s">
        <v>51</v>
      </c>
      <c r="D130" s="13" t="s">
        <v>257</v>
      </c>
      <c r="E130" s="13">
        <v>2</v>
      </c>
      <c r="F130" s="13">
        <v>7</v>
      </c>
      <c r="G130" s="13">
        <v>0</v>
      </c>
      <c r="H130" s="14">
        <f>ROUND(F130/E130,2)</f>
        <v>3.5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13" t="s">
        <v>43</v>
      </c>
      <c r="B131" s="13" t="s">
        <v>260</v>
      </c>
      <c r="C131" s="13" t="s">
        <v>263</v>
      </c>
      <c r="D131" s="13" t="s">
        <v>287</v>
      </c>
      <c r="E131" s="13">
        <v>2</v>
      </c>
      <c r="F131" s="13">
        <v>7</v>
      </c>
      <c r="G131" s="13">
        <v>4</v>
      </c>
      <c r="H131" s="14">
        <f>ROUND(F131/E131,2)</f>
        <v>3.5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13" t="s">
        <v>43</v>
      </c>
      <c r="B132" s="13" t="s">
        <v>53</v>
      </c>
      <c r="C132" s="13" t="s">
        <v>64</v>
      </c>
      <c r="D132" s="13" t="s">
        <v>65</v>
      </c>
      <c r="E132" s="13">
        <v>3</v>
      </c>
      <c r="F132" s="13">
        <v>10</v>
      </c>
      <c r="G132" s="13">
        <v>7</v>
      </c>
      <c r="H132" s="14">
        <f>ROUND(F132/E132,2)</f>
        <v>3.33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13" t="s">
        <v>43</v>
      </c>
      <c r="B133" s="13" t="s">
        <v>53</v>
      </c>
      <c r="C133" s="13" t="s">
        <v>28</v>
      </c>
      <c r="D133" s="13" t="s">
        <v>118</v>
      </c>
      <c r="E133" s="13">
        <v>3</v>
      </c>
      <c r="F133" s="13">
        <v>10</v>
      </c>
      <c r="G133" s="13">
        <v>5</v>
      </c>
      <c r="H133" s="14">
        <f>ROUND(F133/E133,2)</f>
        <v>3.33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13" t="s">
        <v>43</v>
      </c>
      <c r="B134" s="13" t="s">
        <v>177</v>
      </c>
      <c r="C134" s="13" t="s">
        <v>51</v>
      </c>
      <c r="D134" s="13" t="s">
        <v>191</v>
      </c>
      <c r="E134" s="13">
        <v>3</v>
      </c>
      <c r="F134" s="13">
        <v>10</v>
      </c>
      <c r="G134" s="13">
        <v>9</v>
      </c>
      <c r="H134" s="14">
        <f>ROUND(F134/E134,2)</f>
        <v>3.33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13" t="s">
        <v>43</v>
      </c>
      <c r="B135" s="13" t="s">
        <v>38</v>
      </c>
      <c r="C135" s="13" t="s">
        <v>22</v>
      </c>
      <c r="D135" s="13" t="s">
        <v>337</v>
      </c>
      <c r="E135" s="13">
        <v>3</v>
      </c>
      <c r="F135" s="13">
        <v>10</v>
      </c>
      <c r="G135" s="13">
        <v>8</v>
      </c>
      <c r="H135" s="14">
        <f>ROUND(F135/E135,2)</f>
        <v>3.33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13" t="s">
        <v>43</v>
      </c>
      <c r="B136" s="13" t="s">
        <v>131</v>
      </c>
      <c r="C136" s="13" t="s">
        <v>5</v>
      </c>
      <c r="D136" s="13" t="s">
        <v>143</v>
      </c>
      <c r="E136" s="13">
        <v>4</v>
      </c>
      <c r="F136" s="13">
        <v>13</v>
      </c>
      <c r="G136" s="13">
        <v>13</v>
      </c>
      <c r="H136" s="14">
        <f>ROUND(F136/E136,2)</f>
        <v>3.25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13" t="s">
        <v>43</v>
      </c>
      <c r="B137" s="13" t="s">
        <v>177</v>
      </c>
      <c r="C137" s="13" t="s">
        <v>51</v>
      </c>
      <c r="D137" s="13" t="s">
        <v>185</v>
      </c>
      <c r="E137" s="13">
        <v>4</v>
      </c>
      <c r="F137" s="13">
        <v>13</v>
      </c>
      <c r="G137" s="13">
        <v>13</v>
      </c>
      <c r="H137" s="14">
        <f>ROUND(F137/E137,2)</f>
        <v>3.25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13" t="s">
        <v>43</v>
      </c>
      <c r="B138" s="13" t="s">
        <v>177</v>
      </c>
      <c r="C138" s="13" t="s">
        <v>51</v>
      </c>
      <c r="D138" s="13" t="s">
        <v>188</v>
      </c>
      <c r="E138" s="13">
        <v>4</v>
      </c>
      <c r="F138" s="13">
        <v>13</v>
      </c>
      <c r="G138" s="13">
        <v>12</v>
      </c>
      <c r="H138" s="14">
        <f>ROUND(F138/E138,2)</f>
        <v>3.25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13" t="s">
        <v>43</v>
      </c>
      <c r="B139" s="13" t="s">
        <v>36</v>
      </c>
      <c r="C139" s="13" t="s">
        <v>24</v>
      </c>
      <c r="D139" s="13" t="s">
        <v>47</v>
      </c>
      <c r="E139" s="13">
        <v>1</v>
      </c>
      <c r="F139" s="13">
        <v>3</v>
      </c>
      <c r="G139" s="13">
        <v>2</v>
      </c>
      <c r="H139" s="14">
        <f>ROUND(F139/E139,2)</f>
        <v>3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13" t="s">
        <v>43</v>
      </c>
      <c r="B140" s="13" t="s">
        <v>53</v>
      </c>
      <c r="C140" s="13" t="s">
        <v>71</v>
      </c>
      <c r="D140" s="13" t="s">
        <v>72</v>
      </c>
      <c r="E140" s="13">
        <v>1</v>
      </c>
      <c r="F140" s="13">
        <v>3</v>
      </c>
      <c r="G140" s="13">
        <v>1</v>
      </c>
      <c r="H140" s="14">
        <f>ROUND(F140/E140,2)</f>
        <v>3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13" t="s">
        <v>43</v>
      </c>
      <c r="B141" s="13" t="s">
        <v>53</v>
      </c>
      <c r="C141" s="13" t="s">
        <v>71</v>
      </c>
      <c r="D141" s="13" t="s">
        <v>73</v>
      </c>
      <c r="E141" s="13">
        <v>2</v>
      </c>
      <c r="F141" s="13">
        <v>6</v>
      </c>
      <c r="G141" s="13">
        <v>3</v>
      </c>
      <c r="H141" s="14">
        <f>ROUND(F141/E141,2)</f>
        <v>3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13" t="s">
        <v>43</v>
      </c>
      <c r="B142" s="13" t="s">
        <v>53</v>
      </c>
      <c r="C142" s="13" t="s">
        <v>79</v>
      </c>
      <c r="D142" s="13" t="s">
        <v>80</v>
      </c>
      <c r="E142" s="13">
        <v>1</v>
      </c>
      <c r="F142" s="13">
        <v>3</v>
      </c>
      <c r="G142" s="13">
        <v>1</v>
      </c>
      <c r="H142" s="14">
        <f>ROUND(F142/E142,2)</f>
        <v>3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13" t="s">
        <v>43</v>
      </c>
      <c r="B143" s="13" t="s">
        <v>131</v>
      </c>
      <c r="C143" s="13" t="s">
        <v>5</v>
      </c>
      <c r="D143" s="13" t="s">
        <v>151</v>
      </c>
      <c r="E143" s="13">
        <v>1</v>
      </c>
      <c r="F143" s="13">
        <v>3</v>
      </c>
      <c r="G143" s="13">
        <v>2</v>
      </c>
      <c r="H143" s="14">
        <f>ROUND(F143/E143,2)</f>
        <v>3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13" t="s">
        <v>43</v>
      </c>
      <c r="B144" s="13" t="s">
        <v>199</v>
      </c>
      <c r="C144" s="13" t="s">
        <v>200</v>
      </c>
      <c r="D144" s="13" t="s">
        <v>201</v>
      </c>
      <c r="E144" s="13">
        <v>2</v>
      </c>
      <c r="F144" s="13">
        <v>6</v>
      </c>
      <c r="G144" s="13">
        <v>5</v>
      </c>
      <c r="H144" s="14">
        <f>ROUND(F144/E144,2)</f>
        <v>3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13" t="s">
        <v>43</v>
      </c>
      <c r="B145" s="13" t="s">
        <v>205</v>
      </c>
      <c r="C145" s="13" t="s">
        <v>51</v>
      </c>
      <c r="D145" s="13" t="s">
        <v>214</v>
      </c>
      <c r="E145" s="13">
        <v>2</v>
      </c>
      <c r="F145" s="13">
        <v>6</v>
      </c>
      <c r="G145" s="13">
        <v>4</v>
      </c>
      <c r="H145" s="14">
        <f>ROUND(F145/E145,2)</f>
        <v>3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13" t="s">
        <v>43</v>
      </c>
      <c r="B146" s="13" t="s">
        <v>205</v>
      </c>
      <c r="C146" s="13" t="s">
        <v>97</v>
      </c>
      <c r="D146" s="13" t="s">
        <v>231</v>
      </c>
      <c r="E146" s="13">
        <v>1</v>
      </c>
      <c r="F146" s="13">
        <v>3</v>
      </c>
      <c r="G146" s="13">
        <v>1</v>
      </c>
      <c r="H146" s="14">
        <f>ROUND(F146/E146,2)</f>
        <v>3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13" t="s">
        <v>43</v>
      </c>
      <c r="B147" s="13" t="s">
        <v>241</v>
      </c>
      <c r="C147" s="13" t="s">
        <v>32</v>
      </c>
      <c r="D147" s="13" t="s">
        <v>244</v>
      </c>
      <c r="E147" s="13">
        <v>1</v>
      </c>
      <c r="F147" s="13">
        <v>3</v>
      </c>
      <c r="G147" s="13">
        <v>3</v>
      </c>
      <c r="H147" s="14">
        <f>ROUND(F147/E147,2)</f>
        <v>3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13" t="s">
        <v>43</v>
      </c>
      <c r="B148" s="13" t="s">
        <v>249</v>
      </c>
      <c r="C148" s="13" t="s">
        <v>51</v>
      </c>
      <c r="D148" s="13" t="s">
        <v>250</v>
      </c>
      <c r="E148" s="13">
        <v>1</v>
      </c>
      <c r="F148" s="13">
        <v>3</v>
      </c>
      <c r="G148" s="13">
        <v>0</v>
      </c>
      <c r="H148" s="14">
        <f>ROUND(F148/E148,2)</f>
        <v>3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13" t="s">
        <v>43</v>
      </c>
      <c r="B149" s="13" t="s">
        <v>260</v>
      </c>
      <c r="C149" s="13" t="s">
        <v>263</v>
      </c>
      <c r="D149" s="13" t="s">
        <v>264</v>
      </c>
      <c r="E149" s="13">
        <v>1</v>
      </c>
      <c r="F149" s="13">
        <v>3</v>
      </c>
      <c r="G149" s="13">
        <v>2</v>
      </c>
      <c r="H149" s="14">
        <f>ROUND(F149/E149,2)</f>
        <v>3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13" t="s">
        <v>43</v>
      </c>
      <c r="B150" s="13" t="s">
        <v>319</v>
      </c>
      <c r="C150" s="13" t="s">
        <v>320</v>
      </c>
      <c r="D150" s="13" t="s">
        <v>328</v>
      </c>
      <c r="E150" s="13">
        <v>1</v>
      </c>
      <c r="F150" s="13">
        <v>3</v>
      </c>
      <c r="G150" s="13">
        <v>3</v>
      </c>
      <c r="H150" s="14">
        <f>ROUND(F150/E150,2)</f>
        <v>3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13" t="s">
        <v>43</v>
      </c>
      <c r="B151" s="13" t="s">
        <v>38</v>
      </c>
      <c r="C151" s="13" t="s">
        <v>22</v>
      </c>
      <c r="D151" s="13" t="s">
        <v>333</v>
      </c>
      <c r="E151" s="13">
        <v>3</v>
      </c>
      <c r="F151" s="13">
        <v>9</v>
      </c>
      <c r="G151" s="13">
        <v>9</v>
      </c>
      <c r="H151" s="14">
        <f>ROUND(F151/E151,2)</f>
        <v>3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13" t="s">
        <v>43</v>
      </c>
      <c r="B152" s="13" t="s">
        <v>293</v>
      </c>
      <c r="C152" s="13" t="s">
        <v>298</v>
      </c>
      <c r="D152" s="13" t="s">
        <v>314</v>
      </c>
      <c r="E152" s="13">
        <v>4</v>
      </c>
      <c r="F152" s="13">
        <v>11</v>
      </c>
      <c r="G152" s="13">
        <v>6</v>
      </c>
      <c r="H152" s="14">
        <f>ROUND(F152/E152,2)</f>
        <v>2.75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13" t="s">
        <v>43</v>
      </c>
      <c r="B153" s="13" t="s">
        <v>53</v>
      </c>
      <c r="C153" s="13" t="s">
        <v>82</v>
      </c>
      <c r="D153" s="13" t="s">
        <v>83</v>
      </c>
      <c r="E153" s="13">
        <v>2</v>
      </c>
      <c r="F153" s="13">
        <v>5</v>
      </c>
      <c r="G153" s="13">
        <v>5</v>
      </c>
      <c r="H153" s="14">
        <f>ROUND(F153/E153,2)</f>
        <v>2.5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13" t="s">
        <v>43</v>
      </c>
      <c r="B154" s="13" t="s">
        <v>53</v>
      </c>
      <c r="C154" s="13" t="s">
        <v>67</v>
      </c>
      <c r="D154" s="13" t="s">
        <v>86</v>
      </c>
      <c r="E154" s="13">
        <v>2</v>
      </c>
      <c r="F154" s="13">
        <v>5</v>
      </c>
      <c r="G154" s="13">
        <v>3</v>
      </c>
      <c r="H154" s="14">
        <f>ROUND(F154/E154,2)</f>
        <v>2.5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13" t="s">
        <v>43</v>
      </c>
      <c r="B155" s="13" t="s">
        <v>53</v>
      </c>
      <c r="C155" s="13" t="s">
        <v>99</v>
      </c>
      <c r="D155" s="13" t="s">
        <v>100</v>
      </c>
      <c r="E155" s="13">
        <v>2</v>
      </c>
      <c r="F155" s="13">
        <v>5</v>
      </c>
      <c r="G155" s="13">
        <v>0</v>
      </c>
      <c r="H155" s="14">
        <f>ROUND(F155/E155,2)</f>
        <v>2.5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13" t="s">
        <v>43</v>
      </c>
      <c r="B156" s="13" t="s">
        <v>131</v>
      </c>
      <c r="C156" s="13" t="s">
        <v>5</v>
      </c>
      <c r="D156" s="13" t="s">
        <v>153</v>
      </c>
      <c r="E156" s="13">
        <v>2</v>
      </c>
      <c r="F156" s="13">
        <v>5</v>
      </c>
      <c r="G156" s="13">
        <v>4</v>
      </c>
      <c r="H156" s="14">
        <f>ROUND(F156/E156,2)</f>
        <v>2.5</v>
      </c>
      <c r="I156" s="5"/>
      <c r="J156" s="12"/>
      <c r="K156" s="12"/>
      <c r="L156" s="12"/>
      <c r="M156" s="12"/>
      <c r="N156" s="12"/>
      <c r="O156" s="12"/>
      <c r="P156" s="12"/>
    </row>
    <row r="157" spans="1:16">
      <c r="A157" s="13" t="s">
        <v>43</v>
      </c>
      <c r="B157" s="13" t="s">
        <v>177</v>
      </c>
      <c r="C157" s="13" t="s">
        <v>51</v>
      </c>
      <c r="D157" s="13" t="s">
        <v>187</v>
      </c>
      <c r="E157" s="13">
        <v>4</v>
      </c>
      <c r="F157" s="13">
        <v>10</v>
      </c>
      <c r="G157" s="13">
        <v>10</v>
      </c>
      <c r="H157" s="14">
        <f>ROUND(F157/E157,2)</f>
        <v>2.5</v>
      </c>
    </row>
    <row r="158" spans="1:16">
      <c r="A158" s="13" t="s">
        <v>43</v>
      </c>
      <c r="B158" s="13" t="s">
        <v>205</v>
      </c>
      <c r="C158" s="13" t="s">
        <v>210</v>
      </c>
      <c r="D158" s="13" t="s">
        <v>211</v>
      </c>
      <c r="E158" s="13">
        <v>2</v>
      </c>
      <c r="F158" s="13">
        <v>5</v>
      </c>
      <c r="G158" s="13">
        <v>3</v>
      </c>
      <c r="H158" s="14">
        <f>ROUND(F158/E158,2)</f>
        <v>2.5</v>
      </c>
    </row>
    <row r="159" spans="1:16">
      <c r="A159" s="13" t="s">
        <v>43</v>
      </c>
      <c r="B159" s="13" t="s">
        <v>205</v>
      </c>
      <c r="C159" s="13" t="s">
        <v>226</v>
      </c>
      <c r="D159" s="13" t="s">
        <v>227</v>
      </c>
      <c r="E159" s="13">
        <v>2</v>
      </c>
      <c r="F159" s="13">
        <v>5</v>
      </c>
      <c r="G159" s="13">
        <v>1</v>
      </c>
      <c r="H159" s="14">
        <f>ROUND(F159/E159,2)</f>
        <v>2.5</v>
      </c>
    </row>
    <row r="160" spans="1:16">
      <c r="A160" s="13" t="s">
        <v>43</v>
      </c>
      <c r="B160" s="13" t="s">
        <v>293</v>
      </c>
      <c r="C160" s="13" t="s">
        <v>294</v>
      </c>
      <c r="D160" s="13" t="s">
        <v>295</v>
      </c>
      <c r="E160" s="13">
        <v>2</v>
      </c>
      <c r="F160" s="13">
        <v>5</v>
      </c>
      <c r="G160" s="13">
        <v>3</v>
      </c>
      <c r="H160" s="14">
        <f>ROUND(F160/E160,2)</f>
        <v>2.5</v>
      </c>
    </row>
    <row r="161" spans="1:8">
      <c r="A161" s="13" t="s">
        <v>43</v>
      </c>
      <c r="B161" s="13" t="s">
        <v>293</v>
      </c>
      <c r="C161" s="13" t="s">
        <v>296</v>
      </c>
      <c r="D161" s="13" t="s">
        <v>301</v>
      </c>
      <c r="E161" s="13">
        <v>2</v>
      </c>
      <c r="F161" s="13">
        <v>5</v>
      </c>
      <c r="G161" s="13">
        <v>3</v>
      </c>
      <c r="H161" s="14">
        <f>ROUND(F161/E161,2)</f>
        <v>2.5</v>
      </c>
    </row>
    <row r="162" spans="1:8">
      <c r="A162" s="13" t="s">
        <v>43</v>
      </c>
      <c r="B162" s="13" t="s">
        <v>131</v>
      </c>
      <c r="C162" s="13" t="s">
        <v>5</v>
      </c>
      <c r="D162" s="13" t="s">
        <v>148</v>
      </c>
      <c r="E162" s="13">
        <v>4</v>
      </c>
      <c r="F162" s="13">
        <v>9</v>
      </c>
      <c r="G162" s="13">
        <v>7</v>
      </c>
      <c r="H162" s="14">
        <f>ROUND(F162/E162,2)</f>
        <v>2.25</v>
      </c>
    </row>
    <row r="163" spans="1:8">
      <c r="A163" s="13" t="s">
        <v>43</v>
      </c>
      <c r="B163" s="13" t="s">
        <v>53</v>
      </c>
      <c r="C163" s="13" t="s">
        <v>51</v>
      </c>
      <c r="D163" s="13" t="s">
        <v>55</v>
      </c>
      <c r="E163" s="13">
        <v>1</v>
      </c>
      <c r="F163" s="13">
        <v>2</v>
      </c>
      <c r="G163" s="13">
        <v>1</v>
      </c>
      <c r="H163" s="14">
        <f>ROUND(F163/E163,2)</f>
        <v>2</v>
      </c>
    </row>
    <row r="164" spans="1:8">
      <c r="A164" s="13" t="s">
        <v>43</v>
      </c>
      <c r="B164" s="13" t="s">
        <v>53</v>
      </c>
      <c r="C164" s="13" t="s">
        <v>69</v>
      </c>
      <c r="D164" s="13" t="s">
        <v>70</v>
      </c>
      <c r="E164" s="13">
        <v>1</v>
      </c>
      <c r="F164" s="13">
        <v>2</v>
      </c>
      <c r="G164" s="13">
        <v>2</v>
      </c>
      <c r="H164" s="14">
        <f>ROUND(F164/E164,2)</f>
        <v>2</v>
      </c>
    </row>
    <row r="165" spans="1:8">
      <c r="A165" s="13" t="s">
        <v>43</v>
      </c>
      <c r="B165" s="13" t="s">
        <v>53</v>
      </c>
      <c r="C165" s="13" t="s">
        <v>21</v>
      </c>
      <c r="D165" s="13" t="s">
        <v>95</v>
      </c>
      <c r="E165" s="13">
        <v>1</v>
      </c>
      <c r="F165" s="13">
        <v>2</v>
      </c>
      <c r="G165" s="13">
        <v>0</v>
      </c>
      <c r="H165" s="14">
        <f>ROUND(F165/E165,2)</f>
        <v>2</v>
      </c>
    </row>
    <row r="166" spans="1:8">
      <c r="A166" s="13" t="s">
        <v>43</v>
      </c>
      <c r="B166" s="13" t="s">
        <v>53</v>
      </c>
      <c r="C166" s="13" t="s">
        <v>114</v>
      </c>
      <c r="D166" s="13" t="s">
        <v>115</v>
      </c>
      <c r="E166" s="13">
        <v>1</v>
      </c>
      <c r="F166" s="13">
        <v>2</v>
      </c>
      <c r="G166" s="13">
        <v>2</v>
      </c>
      <c r="H166" s="14">
        <f>ROUND(F166/E166,2)</f>
        <v>2</v>
      </c>
    </row>
    <row r="167" spans="1:8">
      <c r="A167" s="13" t="s">
        <v>43</v>
      </c>
      <c r="B167" s="13" t="s">
        <v>53</v>
      </c>
      <c r="C167" s="13" t="s">
        <v>119</v>
      </c>
      <c r="D167" s="13" t="s">
        <v>120</v>
      </c>
      <c r="E167" s="13">
        <v>1</v>
      </c>
      <c r="F167" s="13">
        <v>2</v>
      </c>
      <c r="G167" s="13">
        <v>2</v>
      </c>
      <c r="H167" s="14">
        <f>ROUND(F167/E167,2)</f>
        <v>2</v>
      </c>
    </row>
    <row r="168" spans="1:8">
      <c r="A168" s="13" t="s">
        <v>43</v>
      </c>
      <c r="B168" s="13" t="s">
        <v>53</v>
      </c>
      <c r="C168" s="13" t="s">
        <v>127</v>
      </c>
      <c r="D168" s="13" t="s">
        <v>128</v>
      </c>
      <c r="E168" s="13">
        <v>1</v>
      </c>
      <c r="F168" s="13">
        <v>2</v>
      </c>
      <c r="G168" s="13">
        <v>0</v>
      </c>
      <c r="H168" s="14">
        <f>ROUND(F168/E168,2)</f>
        <v>2</v>
      </c>
    </row>
    <row r="169" spans="1:8">
      <c r="A169" s="13" t="s">
        <v>43</v>
      </c>
      <c r="B169" s="13" t="s">
        <v>131</v>
      </c>
      <c r="C169" s="13" t="s">
        <v>158</v>
      </c>
      <c r="D169" s="13" t="s">
        <v>159</v>
      </c>
      <c r="E169" s="13">
        <v>1</v>
      </c>
      <c r="F169" s="13">
        <v>2</v>
      </c>
      <c r="G169" s="13">
        <v>1</v>
      </c>
      <c r="H169" s="14">
        <f>ROUND(F169/E169,2)</f>
        <v>2</v>
      </c>
    </row>
    <row r="170" spans="1:8">
      <c r="A170" s="13" t="s">
        <v>43</v>
      </c>
      <c r="B170" s="13" t="s">
        <v>199</v>
      </c>
      <c r="C170" s="13" t="s">
        <v>119</v>
      </c>
      <c r="D170" s="13" t="s">
        <v>204</v>
      </c>
      <c r="E170" s="13">
        <v>1</v>
      </c>
      <c r="F170" s="13">
        <v>2</v>
      </c>
      <c r="G170" s="13">
        <v>2</v>
      </c>
      <c r="H170" s="14">
        <f>ROUND(F170/E170,2)</f>
        <v>2</v>
      </c>
    </row>
    <row r="171" spans="1:8">
      <c r="A171" s="13" t="s">
        <v>43</v>
      </c>
      <c r="B171" s="13" t="s">
        <v>205</v>
      </c>
      <c r="C171" s="13" t="s">
        <v>217</v>
      </c>
      <c r="D171" s="13" t="s">
        <v>218</v>
      </c>
      <c r="E171" s="13">
        <v>1</v>
      </c>
      <c r="F171" s="13">
        <v>2</v>
      </c>
      <c r="G171" s="13">
        <v>2</v>
      </c>
      <c r="H171" s="14">
        <f>ROUND(F171/E171,2)</f>
        <v>2</v>
      </c>
    </row>
    <row r="172" spans="1:8">
      <c r="A172" s="13" t="s">
        <v>43</v>
      </c>
      <c r="B172" s="13" t="s">
        <v>205</v>
      </c>
      <c r="C172" s="13" t="s">
        <v>27</v>
      </c>
      <c r="D172" s="13" t="s">
        <v>232</v>
      </c>
      <c r="E172" s="13">
        <v>1</v>
      </c>
      <c r="F172" s="13">
        <v>2</v>
      </c>
      <c r="G172" s="13">
        <v>0</v>
      </c>
      <c r="H172" s="14">
        <f>ROUND(F172/E172,2)</f>
        <v>2</v>
      </c>
    </row>
    <row r="173" spans="1:8">
      <c r="A173" s="13" t="s">
        <v>43</v>
      </c>
      <c r="B173" s="13" t="s">
        <v>241</v>
      </c>
      <c r="C173" s="13" t="s">
        <v>5</v>
      </c>
      <c r="D173" s="13" t="s">
        <v>245</v>
      </c>
      <c r="E173" s="13">
        <v>1</v>
      </c>
      <c r="F173" s="13">
        <v>2</v>
      </c>
      <c r="G173" s="13">
        <v>1</v>
      </c>
      <c r="H173" s="14">
        <f>ROUND(F173/E173,2)</f>
        <v>2</v>
      </c>
    </row>
    <row r="174" spans="1:8">
      <c r="A174" s="13" t="s">
        <v>43</v>
      </c>
      <c r="B174" s="13" t="s">
        <v>260</v>
      </c>
      <c r="C174" s="13" t="s">
        <v>267</v>
      </c>
      <c r="D174" s="13" t="s">
        <v>292</v>
      </c>
      <c r="E174" s="13">
        <v>1</v>
      </c>
      <c r="F174" s="13">
        <v>2</v>
      </c>
      <c r="G174" s="13">
        <v>2</v>
      </c>
      <c r="H174" s="14">
        <f>ROUND(F174/E174,2)</f>
        <v>2</v>
      </c>
    </row>
    <row r="175" spans="1:8">
      <c r="A175" s="13" t="s">
        <v>43</v>
      </c>
      <c r="B175" s="13" t="s">
        <v>319</v>
      </c>
      <c r="C175" s="13" t="s">
        <v>320</v>
      </c>
      <c r="D175" s="13" t="s">
        <v>321</v>
      </c>
      <c r="E175" s="13">
        <v>1</v>
      </c>
      <c r="F175" s="13">
        <v>2</v>
      </c>
      <c r="G175" s="13">
        <v>2</v>
      </c>
      <c r="H175" s="14">
        <f>ROUND(F175/E175,2)</f>
        <v>2</v>
      </c>
    </row>
    <row r="176" spans="1:8">
      <c r="A176" s="13" t="s">
        <v>43</v>
      </c>
      <c r="B176" s="13" t="s">
        <v>38</v>
      </c>
      <c r="C176" s="13" t="s">
        <v>22</v>
      </c>
      <c r="D176" s="13" t="s">
        <v>342</v>
      </c>
      <c r="E176" s="13">
        <v>2</v>
      </c>
      <c r="F176" s="13">
        <v>4</v>
      </c>
      <c r="G176" s="13">
        <v>1</v>
      </c>
      <c r="H176" s="14">
        <f>ROUND(F176/E176,2)</f>
        <v>2</v>
      </c>
    </row>
    <row r="177" spans="1:8">
      <c r="A177" s="13" t="s">
        <v>43</v>
      </c>
      <c r="B177" s="13" t="s">
        <v>40</v>
      </c>
      <c r="C177" s="13" t="s">
        <v>33</v>
      </c>
      <c r="D177" s="13" t="s">
        <v>348</v>
      </c>
      <c r="E177" s="13">
        <v>1</v>
      </c>
      <c r="F177" s="13">
        <v>2</v>
      </c>
      <c r="G177" s="13">
        <v>0</v>
      </c>
      <c r="H177" s="14">
        <f>ROUND(F177/E177,2)</f>
        <v>2</v>
      </c>
    </row>
    <row r="178" spans="1:8">
      <c r="A178" s="13" t="s">
        <v>43</v>
      </c>
      <c r="B178" s="13" t="s">
        <v>40</v>
      </c>
      <c r="C178" s="13" t="s">
        <v>20</v>
      </c>
      <c r="D178" s="13" t="s">
        <v>350</v>
      </c>
      <c r="E178" s="13">
        <v>1</v>
      </c>
      <c r="F178" s="13">
        <v>2</v>
      </c>
      <c r="G178" s="13">
        <v>0</v>
      </c>
      <c r="H178" s="14">
        <f>ROUND(F178/E178,2)</f>
        <v>2</v>
      </c>
    </row>
    <row r="179" spans="1:8">
      <c r="A179" s="13" t="s">
        <v>43</v>
      </c>
      <c r="B179" s="13" t="s">
        <v>177</v>
      </c>
      <c r="C179" s="13" t="s">
        <v>51</v>
      </c>
      <c r="D179" s="13" t="s">
        <v>190</v>
      </c>
      <c r="E179" s="13">
        <v>3</v>
      </c>
      <c r="F179" s="13">
        <v>5</v>
      </c>
      <c r="G179" s="13">
        <v>4</v>
      </c>
      <c r="H179" s="14">
        <f>ROUND(F179/E179,2)</f>
        <v>1.67</v>
      </c>
    </row>
    <row r="180" spans="1:8">
      <c r="A180" s="13" t="s">
        <v>43</v>
      </c>
      <c r="B180" s="13" t="s">
        <v>249</v>
      </c>
      <c r="C180" s="13" t="s">
        <v>51</v>
      </c>
      <c r="D180" s="13" t="s">
        <v>253</v>
      </c>
      <c r="E180" s="13">
        <v>2</v>
      </c>
      <c r="F180" s="13">
        <v>3</v>
      </c>
      <c r="G180" s="13">
        <v>0</v>
      </c>
      <c r="H180" s="14">
        <f>ROUND(F180/E180,2)</f>
        <v>1.5</v>
      </c>
    </row>
    <row r="181" spans="1:8">
      <c r="A181" s="13" t="s">
        <v>43</v>
      </c>
      <c r="B181" s="13" t="s">
        <v>260</v>
      </c>
      <c r="C181" s="13" t="s">
        <v>261</v>
      </c>
      <c r="D181" s="13" t="s">
        <v>275</v>
      </c>
      <c r="E181" s="13">
        <v>2</v>
      </c>
      <c r="F181" s="13">
        <v>3</v>
      </c>
      <c r="G181" s="13">
        <v>2</v>
      </c>
      <c r="H181" s="14">
        <f>ROUND(F181/E181,2)</f>
        <v>1.5</v>
      </c>
    </row>
    <row r="182" spans="1:8">
      <c r="A182" s="13" t="s">
        <v>43</v>
      </c>
      <c r="B182" s="13" t="s">
        <v>260</v>
      </c>
      <c r="C182" s="13" t="s">
        <v>284</v>
      </c>
      <c r="D182" s="13" t="s">
        <v>285</v>
      </c>
      <c r="E182" s="13">
        <v>2</v>
      </c>
      <c r="F182" s="13">
        <v>3</v>
      </c>
      <c r="G182" s="13">
        <v>3</v>
      </c>
      <c r="H182" s="14">
        <f>ROUND(F182/E182,2)</f>
        <v>1.5</v>
      </c>
    </row>
    <row r="183" spans="1:8">
      <c r="A183" s="13" t="s">
        <v>43</v>
      </c>
      <c r="B183" s="13" t="s">
        <v>260</v>
      </c>
      <c r="C183" s="13" t="s">
        <v>261</v>
      </c>
      <c r="D183" s="13" t="s">
        <v>286</v>
      </c>
      <c r="E183" s="13">
        <v>2</v>
      </c>
      <c r="F183" s="13">
        <v>3</v>
      </c>
      <c r="G183" s="13">
        <v>2</v>
      </c>
      <c r="H183" s="14">
        <f>ROUND(F183/E183,2)</f>
        <v>1.5</v>
      </c>
    </row>
    <row r="184" spans="1:8">
      <c r="A184" s="13" t="s">
        <v>43</v>
      </c>
      <c r="B184" s="13" t="s">
        <v>293</v>
      </c>
      <c r="C184" s="13" t="s">
        <v>298</v>
      </c>
      <c r="D184" s="13" t="s">
        <v>299</v>
      </c>
      <c r="E184" s="13">
        <v>2</v>
      </c>
      <c r="F184" s="13">
        <v>3</v>
      </c>
      <c r="G184" s="13">
        <v>2</v>
      </c>
      <c r="H184" s="14">
        <f>ROUND(F184/E184,2)</f>
        <v>1.5</v>
      </c>
    </row>
    <row r="185" spans="1:8">
      <c r="A185" s="13" t="s">
        <v>43</v>
      </c>
      <c r="B185" s="13" t="s">
        <v>38</v>
      </c>
      <c r="C185" s="13" t="s">
        <v>22</v>
      </c>
      <c r="D185" s="13" t="s">
        <v>340</v>
      </c>
      <c r="E185" s="13">
        <v>2</v>
      </c>
      <c r="F185" s="13">
        <v>3</v>
      </c>
      <c r="G185" s="13">
        <v>2</v>
      </c>
      <c r="H185" s="14">
        <f>ROUND(F185/E185,2)</f>
        <v>1.5</v>
      </c>
    </row>
    <row r="186" spans="1:8">
      <c r="A186" s="13" t="s">
        <v>43</v>
      </c>
      <c r="B186" s="13" t="s">
        <v>37</v>
      </c>
      <c r="C186" s="13" t="s">
        <v>51</v>
      </c>
      <c r="D186" s="13" t="s">
        <v>52</v>
      </c>
      <c r="E186" s="13">
        <v>1</v>
      </c>
      <c r="F186" s="13">
        <v>1</v>
      </c>
      <c r="G186" s="13">
        <v>1</v>
      </c>
      <c r="H186" s="14">
        <f>ROUND(F186/E186,2)</f>
        <v>1</v>
      </c>
    </row>
    <row r="187" spans="1:8">
      <c r="A187" s="13" t="s">
        <v>43</v>
      </c>
      <c r="B187" s="13" t="s">
        <v>53</v>
      </c>
      <c r="C187" s="13" t="s">
        <v>62</v>
      </c>
      <c r="D187" s="13" t="s">
        <v>63</v>
      </c>
      <c r="E187" s="13">
        <v>4</v>
      </c>
      <c r="F187" s="13">
        <v>4</v>
      </c>
      <c r="G187" s="13">
        <v>2</v>
      </c>
      <c r="H187" s="14">
        <f>ROUND(F187/E187,2)</f>
        <v>1</v>
      </c>
    </row>
    <row r="188" spans="1:8">
      <c r="A188" s="13" t="s">
        <v>43</v>
      </c>
      <c r="B188" s="13" t="s">
        <v>53</v>
      </c>
      <c r="C188" s="13" t="s">
        <v>109</v>
      </c>
      <c r="D188" s="13" t="s">
        <v>110</v>
      </c>
      <c r="E188" s="13">
        <v>1</v>
      </c>
      <c r="F188" s="13">
        <v>1</v>
      </c>
      <c r="G188" s="13">
        <v>1</v>
      </c>
      <c r="H188" s="14">
        <f>ROUND(F188/E188,2)</f>
        <v>1</v>
      </c>
    </row>
    <row r="189" spans="1:8">
      <c r="A189" s="13" t="s">
        <v>43</v>
      </c>
      <c r="B189" s="13" t="s">
        <v>131</v>
      </c>
      <c r="C189" s="13" t="s">
        <v>140</v>
      </c>
      <c r="D189" s="13" t="s">
        <v>141</v>
      </c>
      <c r="E189" s="13">
        <v>2</v>
      </c>
      <c r="F189" s="13">
        <v>2</v>
      </c>
      <c r="G189" s="13">
        <v>2</v>
      </c>
      <c r="H189" s="14">
        <f>ROUND(F189/E189,2)</f>
        <v>1</v>
      </c>
    </row>
    <row r="190" spans="1:8">
      <c r="A190" s="13" t="s">
        <v>43</v>
      </c>
      <c r="B190" s="13" t="s">
        <v>131</v>
      </c>
      <c r="C190" s="13" t="s">
        <v>160</v>
      </c>
      <c r="D190" s="13" t="s">
        <v>161</v>
      </c>
      <c r="E190" s="13">
        <v>1</v>
      </c>
      <c r="F190" s="13">
        <v>1</v>
      </c>
      <c r="G190" s="13">
        <v>0</v>
      </c>
      <c r="H190" s="14">
        <f>ROUND(F190/E190,2)</f>
        <v>1</v>
      </c>
    </row>
    <row r="191" spans="1:8">
      <c r="A191" s="13" t="s">
        <v>43</v>
      </c>
      <c r="B191" s="13" t="s">
        <v>131</v>
      </c>
      <c r="C191" s="13" t="s">
        <v>127</v>
      </c>
      <c r="D191" s="13" t="s">
        <v>174</v>
      </c>
      <c r="E191" s="13">
        <v>1</v>
      </c>
      <c r="F191" s="13">
        <v>1</v>
      </c>
      <c r="G191" s="13">
        <v>0</v>
      </c>
      <c r="H191" s="14">
        <f>ROUND(F191/E191,2)</f>
        <v>1</v>
      </c>
    </row>
    <row r="192" spans="1:8">
      <c r="A192" s="13" t="s">
        <v>43</v>
      </c>
      <c r="B192" s="13" t="s">
        <v>205</v>
      </c>
      <c r="C192" s="13" t="s">
        <v>217</v>
      </c>
      <c r="D192" s="13" t="s">
        <v>235</v>
      </c>
      <c r="E192" s="13">
        <v>1</v>
      </c>
      <c r="F192" s="13">
        <v>1</v>
      </c>
      <c r="G192" s="13">
        <v>1</v>
      </c>
      <c r="H192" s="14">
        <f>ROUND(F192/E192,2)</f>
        <v>1</v>
      </c>
    </row>
    <row r="193" spans="1:8">
      <c r="A193" s="13" t="s">
        <v>43</v>
      </c>
      <c r="B193" s="13" t="s">
        <v>249</v>
      </c>
      <c r="C193" s="13" t="s">
        <v>51</v>
      </c>
      <c r="D193" s="13" t="s">
        <v>251</v>
      </c>
      <c r="E193" s="13">
        <v>1</v>
      </c>
      <c r="F193" s="13">
        <v>1</v>
      </c>
      <c r="G193" s="13">
        <v>0</v>
      </c>
      <c r="H193" s="14">
        <f>ROUND(F193/E193,2)</f>
        <v>1</v>
      </c>
    </row>
    <row r="194" spans="1:8">
      <c r="A194" s="13" t="s">
        <v>43</v>
      </c>
      <c r="B194" s="13" t="s">
        <v>249</v>
      </c>
      <c r="C194" s="13" t="s">
        <v>51</v>
      </c>
      <c r="D194" s="13" t="s">
        <v>254</v>
      </c>
      <c r="E194" s="13">
        <v>1</v>
      </c>
      <c r="F194" s="13">
        <v>1</v>
      </c>
      <c r="G194" s="13">
        <v>0</v>
      </c>
      <c r="H194" s="14">
        <f>ROUND(F194/E194,2)</f>
        <v>1</v>
      </c>
    </row>
    <row r="195" spans="1:8">
      <c r="A195" s="13" t="s">
        <v>43</v>
      </c>
      <c r="B195" s="13" t="s">
        <v>260</v>
      </c>
      <c r="C195" s="13" t="s">
        <v>267</v>
      </c>
      <c r="D195" s="13" t="s">
        <v>280</v>
      </c>
      <c r="E195" s="13">
        <v>2</v>
      </c>
      <c r="F195" s="13">
        <v>2</v>
      </c>
      <c r="G195" s="13">
        <v>2</v>
      </c>
      <c r="H195" s="14">
        <f>ROUND(F195/E195,2)</f>
        <v>1</v>
      </c>
    </row>
    <row r="196" spans="1:8">
      <c r="A196" s="13" t="s">
        <v>43</v>
      </c>
      <c r="B196" s="13" t="s">
        <v>39</v>
      </c>
      <c r="C196" s="13" t="s">
        <v>30</v>
      </c>
      <c r="D196" s="13" t="s">
        <v>344</v>
      </c>
      <c r="E196" s="13">
        <v>3</v>
      </c>
      <c r="F196" s="13">
        <v>3</v>
      </c>
      <c r="G196" s="13">
        <v>3</v>
      </c>
      <c r="H196" s="14">
        <f>ROUND(F196/E196,2)</f>
        <v>1</v>
      </c>
    </row>
    <row r="197" spans="1:8">
      <c r="A197" s="13" t="s">
        <v>43</v>
      </c>
      <c r="B197" s="13" t="s">
        <v>39</v>
      </c>
      <c r="C197" s="13" t="s">
        <v>30</v>
      </c>
      <c r="D197" s="13" t="s">
        <v>346</v>
      </c>
      <c r="E197" s="13">
        <v>4</v>
      </c>
      <c r="F197" s="13">
        <v>4</v>
      </c>
      <c r="G197" s="13">
        <v>2</v>
      </c>
      <c r="H197" s="14">
        <f>ROUND(F197/E197,2)</f>
        <v>1</v>
      </c>
    </row>
    <row r="198" spans="1:8">
      <c r="A198" s="13" t="s">
        <v>43</v>
      </c>
      <c r="B198" s="13" t="s">
        <v>40</v>
      </c>
      <c r="C198" s="13" t="s">
        <v>33</v>
      </c>
      <c r="D198" s="13" t="s">
        <v>349</v>
      </c>
      <c r="E198" s="13">
        <v>1</v>
      </c>
      <c r="F198" s="13">
        <v>1</v>
      </c>
      <c r="G198" s="13">
        <v>1</v>
      </c>
      <c r="H198" s="14">
        <f>ROUND(F198/E198,2)</f>
        <v>1</v>
      </c>
    </row>
    <row r="199" spans="1:8">
      <c r="A199" s="13" t="s">
        <v>43</v>
      </c>
      <c r="B199" s="13" t="s">
        <v>39</v>
      </c>
      <c r="C199" s="13" t="s">
        <v>30</v>
      </c>
      <c r="D199" s="13" t="s">
        <v>347</v>
      </c>
      <c r="E199" s="13">
        <v>5</v>
      </c>
      <c r="F199" s="13">
        <v>4</v>
      </c>
      <c r="G199" s="13">
        <v>3</v>
      </c>
      <c r="H199" s="14">
        <f>ROUND(F199/E199,2)</f>
        <v>0.8</v>
      </c>
    </row>
    <row r="200" spans="1:8">
      <c r="A200" s="13" t="s">
        <v>43</v>
      </c>
      <c r="B200" s="13" t="s">
        <v>177</v>
      </c>
      <c r="C200" s="13" t="s">
        <v>32</v>
      </c>
      <c r="D200" s="13" t="s">
        <v>194</v>
      </c>
      <c r="E200" s="13">
        <v>2</v>
      </c>
      <c r="F200" s="13">
        <v>1</v>
      </c>
      <c r="G200" s="13">
        <v>1</v>
      </c>
      <c r="H200" s="14">
        <f>ROUND(F200/E200,2)</f>
        <v>0.5</v>
      </c>
    </row>
    <row r="201" spans="1:8">
      <c r="A201" s="13" t="s">
        <v>43</v>
      </c>
      <c r="B201" s="13" t="s">
        <v>177</v>
      </c>
      <c r="C201" s="13" t="s">
        <v>32</v>
      </c>
      <c r="D201" s="13" t="s">
        <v>198</v>
      </c>
      <c r="E201" s="13">
        <v>2</v>
      </c>
      <c r="F201" s="13">
        <v>1</v>
      </c>
      <c r="G201" s="13">
        <v>1</v>
      </c>
      <c r="H201" s="14">
        <f>ROUND(F201/E201,2)</f>
        <v>0.5</v>
      </c>
    </row>
    <row r="202" spans="1:8">
      <c r="A202" s="13" t="s">
        <v>43</v>
      </c>
      <c r="B202" s="13" t="s">
        <v>241</v>
      </c>
      <c r="C202" s="13" t="s">
        <v>242</v>
      </c>
      <c r="D202" s="13" t="s">
        <v>243</v>
      </c>
      <c r="E202" s="13">
        <v>2</v>
      </c>
      <c r="F202" s="13">
        <v>1</v>
      </c>
      <c r="G202" s="13">
        <v>1</v>
      </c>
      <c r="H202" s="14">
        <f>ROUND(F202/E202,2)</f>
        <v>0.5</v>
      </c>
    </row>
    <row r="203" spans="1:8">
      <c r="A203" s="13" t="s">
        <v>43</v>
      </c>
      <c r="B203" s="13" t="s">
        <v>38</v>
      </c>
      <c r="C203" s="13" t="s">
        <v>22</v>
      </c>
      <c r="D203" s="13" t="s">
        <v>341</v>
      </c>
      <c r="E203" s="13">
        <v>4</v>
      </c>
      <c r="F203" s="13">
        <v>2</v>
      </c>
      <c r="G203" s="13">
        <v>1</v>
      </c>
      <c r="H203" s="14">
        <f>ROUND(F203/E203,2)</f>
        <v>0.5</v>
      </c>
    </row>
    <row r="204" spans="1:8">
      <c r="A204" s="13" t="s">
        <v>43</v>
      </c>
      <c r="B204" s="13" t="s">
        <v>39</v>
      </c>
      <c r="C204" s="13" t="s">
        <v>30</v>
      </c>
      <c r="D204" s="13" t="s">
        <v>345</v>
      </c>
      <c r="E204" s="13">
        <v>2</v>
      </c>
      <c r="F204" s="13">
        <v>1</v>
      </c>
      <c r="G204" s="13">
        <v>1</v>
      </c>
      <c r="H204" s="14">
        <f>ROUND(F204/E204,2)</f>
        <v>0.5</v>
      </c>
    </row>
    <row r="205" spans="1:8">
      <c r="A205" s="13" t="s">
        <v>43</v>
      </c>
      <c r="B205" s="13" t="s">
        <v>37</v>
      </c>
      <c r="C205" s="13" t="s">
        <v>48</v>
      </c>
      <c r="D205" s="13" t="s">
        <v>49</v>
      </c>
      <c r="E205" s="13">
        <v>1</v>
      </c>
      <c r="F205" s="13">
        <v>0</v>
      </c>
      <c r="G205" s="13">
        <v>0</v>
      </c>
      <c r="H205" s="14">
        <f>ROUND(F205/E205,2)</f>
        <v>0</v>
      </c>
    </row>
    <row r="206" spans="1:8">
      <c r="A206" s="13" t="s">
        <v>43</v>
      </c>
      <c r="B206" s="13" t="s">
        <v>53</v>
      </c>
      <c r="C206" s="13" t="s">
        <v>60</v>
      </c>
      <c r="D206" s="13" t="s">
        <v>61</v>
      </c>
      <c r="E206" s="13">
        <v>1</v>
      </c>
      <c r="F206" s="13">
        <v>0</v>
      </c>
      <c r="G206" s="13">
        <v>0</v>
      </c>
      <c r="H206" s="14">
        <f>ROUND(F206/E206,2)</f>
        <v>0</v>
      </c>
    </row>
    <row r="207" spans="1:8">
      <c r="A207" s="13" t="s">
        <v>43</v>
      </c>
      <c r="B207" s="13" t="s">
        <v>53</v>
      </c>
      <c r="C207" s="13" t="s">
        <v>64</v>
      </c>
      <c r="D207" s="13" t="s">
        <v>66</v>
      </c>
      <c r="E207" s="13">
        <v>1</v>
      </c>
      <c r="F207" s="13">
        <v>0</v>
      </c>
      <c r="G207" s="13">
        <v>0</v>
      </c>
      <c r="H207" s="14">
        <f>ROUND(F207/E207,2)</f>
        <v>0</v>
      </c>
    </row>
    <row r="208" spans="1:8">
      <c r="A208" s="13" t="s">
        <v>43</v>
      </c>
      <c r="B208" s="13" t="s">
        <v>53</v>
      </c>
      <c r="C208" s="13" t="s">
        <v>21</v>
      </c>
      <c r="D208" s="13" t="s">
        <v>96</v>
      </c>
      <c r="E208" s="13">
        <v>1</v>
      </c>
      <c r="F208" s="13">
        <v>0</v>
      </c>
      <c r="G208" s="13">
        <v>0</v>
      </c>
      <c r="H208" s="14">
        <f>ROUND(F208/E208,2)</f>
        <v>0</v>
      </c>
    </row>
    <row r="209" spans="1:8">
      <c r="A209" s="13" t="s">
        <v>43</v>
      </c>
      <c r="B209" s="13" t="s">
        <v>53</v>
      </c>
      <c r="C209" s="13" t="s">
        <v>101</v>
      </c>
      <c r="D209" s="13" t="s">
        <v>102</v>
      </c>
      <c r="E209" s="13">
        <v>3</v>
      </c>
      <c r="F209" s="13">
        <v>0</v>
      </c>
      <c r="G209" s="13">
        <v>0</v>
      </c>
      <c r="H209" s="14">
        <f>ROUND(F209/E209,2)</f>
        <v>0</v>
      </c>
    </row>
    <row r="210" spans="1:8">
      <c r="A210" s="13" t="s">
        <v>43</v>
      </c>
      <c r="B210" s="13" t="s">
        <v>131</v>
      </c>
      <c r="C210" s="13" t="s">
        <v>5</v>
      </c>
      <c r="D210" s="13" t="s">
        <v>152</v>
      </c>
      <c r="E210" s="13">
        <v>1</v>
      </c>
      <c r="F210" s="13">
        <v>0</v>
      </c>
      <c r="G210" s="13">
        <v>0</v>
      </c>
      <c r="H210" s="14">
        <f>ROUND(F210/E210,2)</f>
        <v>0</v>
      </c>
    </row>
    <row r="211" spans="1:8">
      <c r="A211" s="13" t="s">
        <v>43</v>
      </c>
      <c r="B211" s="13" t="s">
        <v>205</v>
      </c>
      <c r="C211" s="13" t="s">
        <v>51</v>
      </c>
      <c r="D211" s="13" t="s">
        <v>216</v>
      </c>
      <c r="E211" s="13">
        <v>1</v>
      </c>
      <c r="F211" s="13">
        <v>0</v>
      </c>
      <c r="G211" s="13">
        <v>0</v>
      </c>
      <c r="H211" s="14">
        <f>ROUND(F211/E211,2)</f>
        <v>0</v>
      </c>
    </row>
    <row r="212" spans="1:8">
      <c r="A212" s="13" t="s">
        <v>43</v>
      </c>
      <c r="B212" s="13" t="s">
        <v>205</v>
      </c>
      <c r="C212" s="13" t="s">
        <v>223</v>
      </c>
      <c r="D212" s="13" t="s">
        <v>224</v>
      </c>
      <c r="E212" s="13">
        <v>3</v>
      </c>
      <c r="F212" s="13">
        <v>0</v>
      </c>
      <c r="G212" s="13">
        <v>0</v>
      </c>
      <c r="H212" s="14">
        <f>ROUND(F212/E212,2)</f>
        <v>0</v>
      </c>
    </row>
    <row r="213" spans="1:8">
      <c r="A213" s="13" t="s">
        <v>43</v>
      </c>
      <c r="B213" s="13" t="s">
        <v>205</v>
      </c>
      <c r="C213" s="13" t="s">
        <v>217</v>
      </c>
      <c r="D213" s="13" t="s">
        <v>225</v>
      </c>
      <c r="E213" s="13">
        <v>1</v>
      </c>
      <c r="F213" s="13">
        <v>0</v>
      </c>
      <c r="G213" s="13">
        <v>0</v>
      </c>
      <c r="H213" s="14">
        <f>ROUND(F213/E213,2)</f>
        <v>0</v>
      </c>
    </row>
    <row r="214" spans="1:8">
      <c r="A214" s="13" t="s">
        <v>43</v>
      </c>
      <c r="B214" s="13" t="s">
        <v>205</v>
      </c>
      <c r="C214" s="13" t="s">
        <v>233</v>
      </c>
      <c r="D214" s="13" t="s">
        <v>234</v>
      </c>
      <c r="E214" s="13">
        <v>1</v>
      </c>
      <c r="F214" s="13">
        <v>0</v>
      </c>
      <c r="G214" s="13">
        <v>0</v>
      </c>
      <c r="H214" s="14">
        <f>ROUND(F214/E214,2)</f>
        <v>0</v>
      </c>
    </row>
    <row r="215" spans="1:8">
      <c r="A215" s="13" t="s">
        <v>43</v>
      </c>
      <c r="B215" s="13" t="s">
        <v>236</v>
      </c>
      <c r="C215" s="13" t="s">
        <v>5</v>
      </c>
      <c r="D215" s="13" t="s">
        <v>237</v>
      </c>
      <c r="E215" s="13">
        <v>1</v>
      </c>
      <c r="F215" s="13">
        <v>0</v>
      </c>
      <c r="G215" s="13">
        <v>0</v>
      </c>
      <c r="H215" s="14">
        <f>ROUND(F215/E215,2)</f>
        <v>0</v>
      </c>
    </row>
    <row r="216" spans="1:8">
      <c r="A216" s="13" t="s">
        <v>43</v>
      </c>
      <c r="B216" s="13" t="s">
        <v>236</v>
      </c>
      <c r="C216" s="13" t="s">
        <v>233</v>
      </c>
      <c r="D216" s="13" t="s">
        <v>240</v>
      </c>
      <c r="E216" s="13">
        <v>1</v>
      </c>
      <c r="F216" s="13">
        <v>0</v>
      </c>
      <c r="G216" s="13">
        <v>0</v>
      </c>
      <c r="H216" s="14">
        <f>ROUND(F216/E216,2)</f>
        <v>0</v>
      </c>
    </row>
    <row r="217" spans="1:8">
      <c r="A217" s="13" t="s">
        <v>43</v>
      </c>
      <c r="B217" s="13" t="s">
        <v>241</v>
      </c>
      <c r="C217" s="13" t="s">
        <v>246</v>
      </c>
      <c r="D217" s="13" t="s">
        <v>247</v>
      </c>
      <c r="E217" s="13">
        <v>1</v>
      </c>
      <c r="F217" s="13">
        <v>0</v>
      </c>
      <c r="G217" s="13">
        <v>0</v>
      </c>
      <c r="H217" s="14">
        <f>ROUND(F217/E217,2)</f>
        <v>0</v>
      </c>
    </row>
    <row r="218" spans="1:8">
      <c r="A218" s="13" t="s">
        <v>43</v>
      </c>
      <c r="B218" s="13" t="s">
        <v>241</v>
      </c>
      <c r="C218" s="13" t="s">
        <v>32</v>
      </c>
      <c r="D218" s="13" t="s">
        <v>248</v>
      </c>
      <c r="E218" s="13">
        <v>1</v>
      </c>
      <c r="F218" s="13">
        <v>0</v>
      </c>
      <c r="G218" s="13">
        <v>0</v>
      </c>
      <c r="H218" s="14">
        <f>ROUND(F218/E218,2)</f>
        <v>0</v>
      </c>
    </row>
    <row r="219" spans="1:8">
      <c r="A219" s="13" t="s">
        <v>43</v>
      </c>
      <c r="B219" s="13" t="s">
        <v>260</v>
      </c>
      <c r="C219" s="13" t="s">
        <v>261</v>
      </c>
      <c r="D219" s="13" t="s">
        <v>262</v>
      </c>
      <c r="E219" s="13">
        <v>1</v>
      </c>
      <c r="F219" s="13">
        <v>0</v>
      </c>
      <c r="G219" s="13">
        <v>0</v>
      </c>
      <c r="H219" s="14">
        <f>ROUND(F219/E219,2)</f>
        <v>0</v>
      </c>
    </row>
    <row r="220" spans="1:8">
      <c r="A220" s="13" t="s">
        <v>43</v>
      </c>
      <c r="B220" s="13" t="s">
        <v>260</v>
      </c>
      <c r="C220" s="13" t="s">
        <v>265</v>
      </c>
      <c r="D220" s="13" t="s">
        <v>291</v>
      </c>
      <c r="E220" s="13">
        <v>2</v>
      </c>
      <c r="F220" s="13">
        <v>0</v>
      </c>
      <c r="G220" s="13">
        <v>0</v>
      </c>
      <c r="H220" s="14">
        <f>ROUND(F220/E220,2)</f>
        <v>0</v>
      </c>
    </row>
    <row r="221" spans="1:8">
      <c r="H221" s="14"/>
    </row>
  </sheetData>
  <sortState ref="A2:H221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2018-03-20T09:09:49Z</dcterms:created>
  <dcterms:modified xsi:type="dcterms:W3CDTF">2018-03-23T09:01:10Z</dcterms:modified>
</cp:coreProperties>
</file>