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名单" sheetId="1" r:id="rId1"/>
  </sheets>
  <definedNames>
    <definedName name="表2">#REF!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<sst xmlns="http://schemas.openxmlformats.org/spreadsheetml/2006/main" count="418" uniqueCount="276">
  <si>
    <t>江陵县2016年度事业单位招聘工作人员体检入围人员名单</t>
  </si>
  <si>
    <t>序号</t>
  </si>
  <si>
    <t>姓名</t>
  </si>
  <si>
    <t>性别</t>
  </si>
  <si>
    <t>准考证号</t>
  </si>
  <si>
    <t>报考单位</t>
  </si>
  <si>
    <t>职位</t>
  </si>
  <si>
    <t>招聘人数</t>
  </si>
  <si>
    <t>原始
成绩</t>
  </si>
  <si>
    <t>三支一扶加分</t>
  </si>
  <si>
    <t>最终笔试成绩</t>
  </si>
  <si>
    <t>笔试折分后成绩</t>
  </si>
  <si>
    <t>面试成绩</t>
  </si>
  <si>
    <t>面试折分后成绩</t>
  </si>
  <si>
    <t>综合成绩</t>
  </si>
  <si>
    <t>排名</t>
  </si>
  <si>
    <t>备注</t>
  </si>
  <si>
    <t>龚雪琴</t>
  </si>
  <si>
    <t>女</t>
  </si>
  <si>
    <t>20163812</t>
  </si>
  <si>
    <t>江陵县白马寺镇初级中学</t>
  </si>
  <si>
    <t>(212301)初中语文教师</t>
  </si>
  <si>
    <t>汪灵珊</t>
  </si>
  <si>
    <t>20163819</t>
  </si>
  <si>
    <t>(212302)初中数学教师</t>
  </si>
  <si>
    <t>李娜</t>
  </si>
  <si>
    <t>20163901</t>
  </si>
  <si>
    <t>江陵县白马寺镇小学</t>
  </si>
  <si>
    <t>(212401)小学音乐教师</t>
  </si>
  <si>
    <t>陆文波</t>
  </si>
  <si>
    <t>20163909</t>
  </si>
  <si>
    <t>(212402)小学英语教师</t>
  </si>
  <si>
    <t>谢海霞</t>
  </si>
  <si>
    <t>20164013</t>
  </si>
  <si>
    <t>江陵县沙岗镇小学</t>
  </si>
  <si>
    <t>(212601)小学英语教师</t>
  </si>
  <si>
    <t>杨雪</t>
  </si>
  <si>
    <t>20164026</t>
  </si>
  <si>
    <t>湖北江陵希望小学</t>
  </si>
  <si>
    <t>(212801)小学英语教师</t>
  </si>
  <si>
    <t>刘隽</t>
  </si>
  <si>
    <t>20164202</t>
  </si>
  <si>
    <t>江陵县三湖管理区初级中学</t>
  </si>
  <si>
    <t>(212901)小学语文教师</t>
  </si>
  <si>
    <t>张巧云</t>
  </si>
  <si>
    <t>20164220</t>
  </si>
  <si>
    <t>江陵县六合垸管理区初级中学</t>
  </si>
  <si>
    <t>(213001)小学体育教师</t>
  </si>
  <si>
    <t>王媛媛</t>
  </si>
  <si>
    <t>20164311</t>
  </si>
  <si>
    <t>江陵县郝穴镇西湖初级中学</t>
  </si>
  <si>
    <t>(213101)初中体育教师</t>
  </si>
  <si>
    <t>阳敦圣</t>
  </si>
  <si>
    <t>男</t>
  </si>
  <si>
    <t>20164327</t>
  </si>
  <si>
    <t>(213102)初中物理教师</t>
  </si>
  <si>
    <t>孔路遥</t>
  </si>
  <si>
    <t>20164328</t>
  </si>
  <si>
    <t>(213103)初中化学教师</t>
  </si>
  <si>
    <t>蒋婷</t>
  </si>
  <si>
    <t>20164504</t>
  </si>
  <si>
    <t>江陵县郝穴小学</t>
  </si>
  <si>
    <t>(213201)小学美术教师</t>
  </si>
  <si>
    <t>杨秀芬</t>
  </si>
  <si>
    <t>20164615</t>
  </si>
  <si>
    <t>江陵县第一高级中学</t>
  </si>
  <si>
    <t>(213301)高中语文教师</t>
  </si>
  <si>
    <t>刘婷</t>
  </si>
  <si>
    <t>20164702</t>
  </si>
  <si>
    <t>(213302)高中数学教师</t>
  </si>
  <si>
    <t>彭琪</t>
  </si>
  <si>
    <t>20164811</t>
  </si>
  <si>
    <t>(213303)高中英语教师</t>
  </si>
  <si>
    <t>张一诺</t>
  </si>
  <si>
    <t>20164801</t>
  </si>
  <si>
    <t>刘慧子</t>
  </si>
  <si>
    <t>20164426</t>
  </si>
  <si>
    <t>(213304)高中生物教师</t>
  </si>
  <si>
    <t>王兵</t>
  </si>
  <si>
    <t>20164918</t>
  </si>
  <si>
    <t>(213305)高中化学教师</t>
  </si>
  <si>
    <t>魏倩</t>
  </si>
  <si>
    <t>20165001</t>
  </si>
  <si>
    <t>江陵县实验高级中学（江陵县职业教育中心）</t>
  </si>
  <si>
    <t>(213401)工业设计教师</t>
  </si>
  <si>
    <t>王小梅</t>
  </si>
  <si>
    <t>20163711</t>
  </si>
  <si>
    <t>(213402)美术设计教师</t>
  </si>
  <si>
    <t>李邦金</t>
  </si>
  <si>
    <t>20165007</t>
  </si>
  <si>
    <t>(213403)德育教师</t>
  </si>
  <si>
    <t>胡雪珊</t>
  </si>
  <si>
    <t>20165027</t>
  </si>
  <si>
    <t>(213404)英语教师</t>
  </si>
  <si>
    <t>蔡于萍</t>
  </si>
  <si>
    <t>20165112</t>
  </si>
  <si>
    <t>闫钰润</t>
  </si>
  <si>
    <t>20165121</t>
  </si>
  <si>
    <t>(213406)旅游与酒店管理教师</t>
  </si>
  <si>
    <t>甘霖琳</t>
  </si>
  <si>
    <t>20165213</t>
  </si>
  <si>
    <t>江陵县实验幼儿园</t>
  </si>
  <si>
    <t>(213501)幼儿教师</t>
  </si>
  <si>
    <t>田甜</t>
  </si>
  <si>
    <t>20165126</t>
  </si>
  <si>
    <t>章诺言</t>
  </si>
  <si>
    <t>20165219</t>
  </si>
  <si>
    <t>李子涵</t>
  </si>
  <si>
    <t>20165204</t>
  </si>
  <si>
    <t>范小路</t>
  </si>
  <si>
    <t>20165216</t>
  </si>
  <si>
    <t>郑建峰</t>
  </si>
  <si>
    <t>20165212</t>
  </si>
  <si>
    <t>黄发惠</t>
  </si>
  <si>
    <t>20165214</t>
  </si>
  <si>
    <t>何洁</t>
  </si>
  <si>
    <t>20160104</t>
  </si>
  <si>
    <t>江陵县三湖管理区</t>
  </si>
  <si>
    <t>(220101)农业技术员</t>
  </si>
  <si>
    <t>艾浩然</t>
  </si>
  <si>
    <t>20162804</t>
  </si>
  <si>
    <t>(220102)工程技术员</t>
  </si>
  <si>
    <t>秦海艳</t>
  </si>
  <si>
    <t>20160121</t>
  </si>
  <si>
    <t>(220103)综合管理工作人员</t>
  </si>
  <si>
    <t>何璋</t>
  </si>
  <si>
    <t>20160124</t>
  </si>
  <si>
    <t>江陵县六合垸管理区</t>
  </si>
  <si>
    <t>(220201)办公室综合科工作人员</t>
  </si>
  <si>
    <t>陈奇</t>
  </si>
  <si>
    <t>20160211</t>
  </si>
  <si>
    <t>(220202)经济发展办公室工作人员</t>
  </si>
  <si>
    <t>谢靖</t>
  </si>
  <si>
    <t>20160217</t>
  </si>
  <si>
    <t>(220203)城建办公室工作人员</t>
  </si>
  <si>
    <t>侯黄鹂</t>
  </si>
  <si>
    <t>20160302</t>
  </si>
  <si>
    <t>江陵县环境监测站</t>
  </si>
  <si>
    <t>(220301)环境监测员1</t>
  </si>
  <si>
    <t>李星</t>
  </si>
  <si>
    <t>20160304</t>
  </si>
  <si>
    <t>陈珍</t>
  </si>
  <si>
    <t>20160319</t>
  </si>
  <si>
    <t>陈凤</t>
  </si>
  <si>
    <t>20160328</t>
  </si>
  <si>
    <t>(220302)环境监测员2</t>
  </si>
  <si>
    <t>陈磊</t>
  </si>
  <si>
    <t>20160408</t>
  </si>
  <si>
    <t>江陵县文化馆（图书馆）</t>
  </si>
  <si>
    <t>(220401)音乐舞蹈工作人员</t>
  </si>
  <si>
    <t>陈程</t>
  </si>
  <si>
    <t>20160619</t>
  </si>
  <si>
    <t>江陵县住房公积金管理办事处</t>
  </si>
  <si>
    <t>(220501)会计</t>
  </si>
  <si>
    <t>陈治宇</t>
  </si>
  <si>
    <t>20161408</t>
  </si>
  <si>
    <t>(220502)办公室工作人员</t>
  </si>
  <si>
    <t>杜俊杰</t>
  </si>
  <si>
    <t>20160720</t>
  </si>
  <si>
    <t>江陵县农业技术推广中心</t>
  </si>
  <si>
    <t>(220601)农业技术推广员</t>
  </si>
  <si>
    <t>袁代君</t>
  </si>
  <si>
    <t>20160824</t>
  </si>
  <si>
    <t>程惠</t>
  </si>
  <si>
    <t>20160907</t>
  </si>
  <si>
    <t>江陵县劳动就业管理局</t>
  </si>
  <si>
    <t>(220701)办事员</t>
  </si>
  <si>
    <t>关静宜</t>
  </si>
  <si>
    <t>20161526</t>
  </si>
  <si>
    <t>江陵县城乡居民社会养老保险管理局</t>
  </si>
  <si>
    <t>(220801)办事员</t>
  </si>
  <si>
    <t>张堃</t>
  </si>
  <si>
    <t>20161615</t>
  </si>
  <si>
    <t>李颖</t>
  </si>
  <si>
    <t>20162004</t>
  </si>
  <si>
    <t>(220802)办事员</t>
  </si>
  <si>
    <t>尹华</t>
  </si>
  <si>
    <t>20160926</t>
  </si>
  <si>
    <t>江陵县不动产登记中心</t>
  </si>
  <si>
    <t>(220901)登记中心工作人员1</t>
  </si>
  <si>
    <t>许先海</t>
  </si>
  <si>
    <t>20162027</t>
  </si>
  <si>
    <t>(220902)登记中心工作人员2</t>
  </si>
  <si>
    <t>饶光福</t>
  </si>
  <si>
    <t>20162103</t>
  </si>
  <si>
    <t>(220903)登记中心工作人员3</t>
  </si>
  <si>
    <t>郑思月</t>
  </si>
  <si>
    <t>20161708</t>
  </si>
  <si>
    <t>江陵县普查中心</t>
  </si>
  <si>
    <t>(221001)办事员</t>
  </si>
  <si>
    <t>黄傲</t>
  </si>
  <si>
    <t>20161724</t>
  </si>
  <si>
    <t>薛金明</t>
  </si>
  <si>
    <t>20161622</t>
  </si>
  <si>
    <t>朱刘军</t>
  </si>
  <si>
    <t>20162308</t>
  </si>
  <si>
    <t>(221002)乡镇统计站办事员</t>
  </si>
  <si>
    <t>蔡方可</t>
  </si>
  <si>
    <t>20162229</t>
  </si>
  <si>
    <t>魏灿</t>
  </si>
  <si>
    <t>20162107</t>
  </si>
  <si>
    <t>张梦</t>
  </si>
  <si>
    <t>20162530</t>
  </si>
  <si>
    <t>江陵县普济水利管理站</t>
  </si>
  <si>
    <t>(221101)办事员</t>
  </si>
  <si>
    <t>尤新宇</t>
  </si>
  <si>
    <t>20162608</t>
  </si>
  <si>
    <t>江陵县三湖水利管理站</t>
  </si>
  <si>
    <t>(221201)技术员</t>
  </si>
  <si>
    <t>周江</t>
  </si>
  <si>
    <t>20162613</t>
  </si>
  <si>
    <t>江陵县六合垸水利管理站</t>
  </si>
  <si>
    <t>(221301)技术员</t>
  </si>
  <si>
    <t>韩詹</t>
  </si>
  <si>
    <t>20162628</t>
  </si>
  <si>
    <t>江陵县郝穴水利管理站</t>
  </si>
  <si>
    <t>(221401)财会人员</t>
  </si>
  <si>
    <t>邬丹</t>
  </si>
  <si>
    <t>20162826</t>
  </si>
  <si>
    <t>江陵县四湖管理局</t>
  </si>
  <si>
    <t>(221501)财会人员</t>
  </si>
  <si>
    <t>钱园</t>
  </si>
  <si>
    <t>20162915</t>
  </si>
  <si>
    <t>(221502)办事员</t>
  </si>
  <si>
    <t>纪玮玮</t>
  </si>
  <si>
    <t>20162925</t>
  </si>
  <si>
    <t>江陵县灌区管理局</t>
  </si>
  <si>
    <t>(221601)办事员</t>
  </si>
  <si>
    <t>万梦洁</t>
  </si>
  <si>
    <t>20163021</t>
  </si>
  <si>
    <t>(221602)技术员</t>
  </si>
  <si>
    <t>罗子文</t>
  </si>
  <si>
    <t>20163019</t>
  </si>
  <si>
    <t>汪利娜</t>
  </si>
  <si>
    <t>20163104</t>
  </si>
  <si>
    <t>江陵县林业管理站</t>
  </si>
  <si>
    <t>(221701)林业站管理员</t>
  </si>
  <si>
    <t>颜梅</t>
  </si>
  <si>
    <t>20162726</t>
  </si>
  <si>
    <t>江陵县公共资源交易中心</t>
  </si>
  <si>
    <t>(221801)交易科工作人员</t>
  </si>
  <si>
    <t>桑昊</t>
  </si>
  <si>
    <t>20163112</t>
  </si>
  <si>
    <t>(221802)信息科工作人员</t>
  </si>
  <si>
    <t>张毅</t>
  </si>
  <si>
    <t>20163219</t>
  </si>
  <si>
    <t>(221803)综合科工作人员</t>
  </si>
  <si>
    <t>张雄</t>
  </si>
  <si>
    <t>20163413</t>
  </si>
  <si>
    <t>江陵县群众信访接待服务中心</t>
  </si>
  <si>
    <t>(221901)办事员</t>
  </si>
  <si>
    <t>宋远飞</t>
  </si>
  <si>
    <t>20161806</t>
  </si>
  <si>
    <t>江陵县城区房产管理所</t>
  </si>
  <si>
    <t>(222001)房屋专管员</t>
  </si>
  <si>
    <t>姜东</t>
  </si>
  <si>
    <t>20163601</t>
  </si>
  <si>
    <t>江陵县白蚁防治所</t>
  </si>
  <si>
    <t>(222101)白蚁灭治员</t>
  </si>
  <si>
    <t>乐杨</t>
  </si>
  <si>
    <t>20165301</t>
  </si>
  <si>
    <t>江陵县资市镇卫生院</t>
  </si>
  <si>
    <t>(233801)医护人员</t>
  </si>
  <si>
    <t>阮晓雪</t>
  </si>
  <si>
    <t>20165302</t>
  </si>
  <si>
    <t>周琦</t>
  </si>
  <si>
    <t>20165308</t>
  </si>
  <si>
    <t>江陵县熊河镇卫生院</t>
  </si>
  <si>
    <t>(233901)医护人员</t>
  </si>
  <si>
    <t>袁野</t>
  </si>
  <si>
    <t>20165315</t>
  </si>
  <si>
    <t>江陵县马家寨乡卫生院</t>
  </si>
  <si>
    <t>(234101)医护人员</t>
  </si>
  <si>
    <t>蔡慧芳</t>
  </si>
  <si>
    <t>20165314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</si>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</sst>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V184"/>
  <sheetViews>
    <sheetView tabSelected="1" zoomScaleSheetLayoutView="100" workbookViewId="0" topLeftCell="A1">
      <pane ySplit="2" topLeftCell="A3" activePane="bottomLeft" state="frozen"/>
      <selection pane="bottomLeft" activeCell="Q9" sqref="Q9"/>
    </sheetView>
  </sheetViews>
  <sheetFormatPr defaultColWidth="9.140625" defaultRowHeight="12"/>
  <cols>
    <col min="1" max="1" width="5.28125" style="2" customWidth="1"/>
    <col min="2" max="2" width="10.7109375" style="3" customWidth="1"/>
    <col min="3" max="3" width="4.421875" style="3" customWidth="1"/>
    <col min="4" max="4" width="13.00390625" style="3" customWidth="1"/>
    <col min="5" max="5" width="21.140625" style="3" customWidth="1"/>
    <col min="6" max="6" width="26.57421875" style="3" customWidth="1"/>
    <col min="7" max="7" width="5.421875" style="3" customWidth="1"/>
    <col min="8" max="8" width="7.28125" style="3" customWidth="1"/>
    <col min="9" max="9" width="8.28125" style="3" customWidth="1"/>
    <col min="10" max="10" width="8.7109375" style="3" customWidth="1"/>
    <col min="11" max="11" width="8.7109375" style="4" customWidth="1"/>
    <col min="12" max="12" width="8.7109375" style="3" customWidth="1"/>
    <col min="13" max="13" width="9.140625" style="4" customWidth="1"/>
    <col min="14" max="14" width="9.421875" style="4" customWidth="1"/>
    <col min="15" max="15" width="3.7109375" style="3" customWidth="1"/>
    <col min="16" max="16" width="5.7109375" style="3" customWidth="1"/>
    <col min="17" max="16384" width="9.140625" style="2" customWidth="1"/>
  </cols>
  <sheetData>
    <row r="1" spans="1:256" s="1" customFormat="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16"/>
      <c r="N1" s="16"/>
      <c r="O1" s="5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7" t="s">
        <v>11</v>
      </c>
      <c r="L2" s="7" t="s">
        <v>12</v>
      </c>
      <c r="M2" s="17" t="s">
        <v>13</v>
      </c>
      <c r="N2" s="17" t="s">
        <v>14</v>
      </c>
      <c r="O2" s="7" t="s">
        <v>15</v>
      </c>
      <c r="P2" s="18" t="s">
        <v>16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21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10">
        <v>1</v>
      </c>
      <c r="H3" s="9">
        <v>66.5</v>
      </c>
      <c r="I3" s="9">
        <v>0</v>
      </c>
      <c r="J3" s="9">
        <v>66.5</v>
      </c>
      <c r="K3" s="19">
        <f aca="true" t="shared" si="0" ref="K3:K66">J3*40%</f>
        <v>26.6</v>
      </c>
      <c r="L3" s="9">
        <v>93.6</v>
      </c>
      <c r="M3" s="19">
        <f aca="true" t="shared" si="1" ref="M3:M66">L3*60%</f>
        <v>56.16</v>
      </c>
      <c r="N3" s="19">
        <f aca="true" t="shared" si="2" ref="N3:N66">K3+M3</f>
        <v>82.75999999999999</v>
      </c>
      <c r="O3" s="9">
        <v>1</v>
      </c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21.75" customHeight="1">
      <c r="A4" s="8">
        <v>2</v>
      </c>
      <c r="B4" s="9" t="s">
        <v>22</v>
      </c>
      <c r="C4" s="9" t="s">
        <v>18</v>
      </c>
      <c r="D4" s="9" t="s">
        <v>23</v>
      </c>
      <c r="E4" s="9" t="s">
        <v>20</v>
      </c>
      <c r="F4" s="9" t="s">
        <v>24</v>
      </c>
      <c r="G4" s="10">
        <v>1</v>
      </c>
      <c r="H4" s="9">
        <v>73</v>
      </c>
      <c r="I4" s="9">
        <v>0</v>
      </c>
      <c r="J4" s="9">
        <v>73</v>
      </c>
      <c r="K4" s="19">
        <f t="shared" si="0"/>
        <v>29.200000000000003</v>
      </c>
      <c r="L4" s="9">
        <v>89</v>
      </c>
      <c r="M4" s="19">
        <f t="shared" si="1"/>
        <v>53.4</v>
      </c>
      <c r="N4" s="19">
        <f t="shared" si="2"/>
        <v>82.6</v>
      </c>
      <c r="O4" s="9">
        <v>1</v>
      </c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21.75" customHeight="1">
      <c r="A5" s="8">
        <v>3</v>
      </c>
      <c r="B5" s="9" t="s">
        <v>25</v>
      </c>
      <c r="C5" s="9" t="s">
        <v>18</v>
      </c>
      <c r="D5" s="9" t="s">
        <v>26</v>
      </c>
      <c r="E5" s="9" t="s">
        <v>27</v>
      </c>
      <c r="F5" s="9" t="s">
        <v>28</v>
      </c>
      <c r="G5" s="11">
        <v>1</v>
      </c>
      <c r="H5" s="9">
        <v>72</v>
      </c>
      <c r="I5" s="9">
        <v>0</v>
      </c>
      <c r="J5" s="9">
        <v>72</v>
      </c>
      <c r="K5" s="19">
        <f t="shared" si="0"/>
        <v>28.8</v>
      </c>
      <c r="L5" s="9">
        <v>90.7</v>
      </c>
      <c r="M5" s="19">
        <f t="shared" si="1"/>
        <v>54.42</v>
      </c>
      <c r="N5" s="19">
        <f t="shared" si="2"/>
        <v>83.22</v>
      </c>
      <c r="O5" s="9">
        <v>1</v>
      </c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1.75" customHeight="1">
      <c r="A6" s="8">
        <v>4</v>
      </c>
      <c r="B6" s="9" t="s">
        <v>29</v>
      </c>
      <c r="C6" s="9" t="s">
        <v>18</v>
      </c>
      <c r="D6" s="9" t="s">
        <v>30</v>
      </c>
      <c r="E6" s="9" t="s">
        <v>27</v>
      </c>
      <c r="F6" s="9" t="s">
        <v>31</v>
      </c>
      <c r="G6" s="11">
        <v>1</v>
      </c>
      <c r="H6" s="9">
        <v>72.5</v>
      </c>
      <c r="I6" s="9">
        <v>0</v>
      </c>
      <c r="J6" s="9">
        <v>72.5</v>
      </c>
      <c r="K6" s="19">
        <f t="shared" si="0"/>
        <v>29</v>
      </c>
      <c r="L6" s="9">
        <v>90.9</v>
      </c>
      <c r="M6" s="19">
        <f t="shared" si="1"/>
        <v>54.54</v>
      </c>
      <c r="N6" s="19">
        <f t="shared" si="2"/>
        <v>83.53999999999999</v>
      </c>
      <c r="O6" s="9">
        <v>1</v>
      </c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1.75" customHeight="1">
      <c r="A7" s="8">
        <v>5</v>
      </c>
      <c r="B7" s="9" t="s">
        <v>32</v>
      </c>
      <c r="C7" s="9" t="s">
        <v>18</v>
      </c>
      <c r="D7" s="9" t="s">
        <v>33</v>
      </c>
      <c r="E7" s="9" t="s">
        <v>34</v>
      </c>
      <c r="F7" s="9" t="s">
        <v>35</v>
      </c>
      <c r="G7" s="11">
        <v>1</v>
      </c>
      <c r="H7" s="9">
        <v>73</v>
      </c>
      <c r="I7" s="9">
        <v>0</v>
      </c>
      <c r="J7" s="9">
        <v>73</v>
      </c>
      <c r="K7" s="19">
        <f t="shared" si="0"/>
        <v>29.200000000000003</v>
      </c>
      <c r="L7" s="9">
        <v>90.34</v>
      </c>
      <c r="M7" s="19">
        <f t="shared" si="1"/>
        <v>54.204</v>
      </c>
      <c r="N7" s="19">
        <f t="shared" si="2"/>
        <v>83.404</v>
      </c>
      <c r="O7" s="9">
        <v>1</v>
      </c>
      <c r="P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1.75" customHeight="1">
      <c r="A8" s="8">
        <v>6</v>
      </c>
      <c r="B8" s="9" t="s">
        <v>36</v>
      </c>
      <c r="C8" s="9" t="s">
        <v>18</v>
      </c>
      <c r="D8" s="9" t="s">
        <v>37</v>
      </c>
      <c r="E8" s="9" t="s">
        <v>38</v>
      </c>
      <c r="F8" s="9" t="s">
        <v>39</v>
      </c>
      <c r="G8" s="11">
        <v>1</v>
      </c>
      <c r="H8" s="9">
        <v>75</v>
      </c>
      <c r="I8" s="9">
        <v>0</v>
      </c>
      <c r="J8" s="9">
        <v>75</v>
      </c>
      <c r="K8" s="19">
        <f t="shared" si="0"/>
        <v>30</v>
      </c>
      <c r="L8" s="9">
        <v>87</v>
      </c>
      <c r="M8" s="19">
        <f t="shared" si="1"/>
        <v>52.199999999999996</v>
      </c>
      <c r="N8" s="19">
        <f t="shared" si="2"/>
        <v>82.19999999999999</v>
      </c>
      <c r="O8" s="9">
        <v>1</v>
      </c>
      <c r="P8" s="1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1.75" customHeight="1">
      <c r="A9" s="8">
        <v>7</v>
      </c>
      <c r="B9" s="9" t="s">
        <v>40</v>
      </c>
      <c r="C9" s="9" t="s">
        <v>18</v>
      </c>
      <c r="D9" s="9" t="s">
        <v>41</v>
      </c>
      <c r="E9" s="9" t="s">
        <v>42</v>
      </c>
      <c r="F9" s="9" t="s">
        <v>43</v>
      </c>
      <c r="G9" s="11">
        <v>1</v>
      </c>
      <c r="H9" s="9">
        <v>75.5</v>
      </c>
      <c r="I9" s="9">
        <v>0</v>
      </c>
      <c r="J9" s="9">
        <v>75.5</v>
      </c>
      <c r="K9" s="19">
        <f t="shared" si="0"/>
        <v>30.200000000000003</v>
      </c>
      <c r="L9" s="9">
        <v>89.4</v>
      </c>
      <c r="M9" s="19">
        <f t="shared" si="1"/>
        <v>53.64</v>
      </c>
      <c r="N9" s="19">
        <f t="shared" si="2"/>
        <v>83.84</v>
      </c>
      <c r="O9" s="9">
        <v>1</v>
      </c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9.5" customHeight="1">
      <c r="A10" s="8">
        <v>8</v>
      </c>
      <c r="B10" s="9" t="s">
        <v>44</v>
      </c>
      <c r="C10" s="9" t="s">
        <v>18</v>
      </c>
      <c r="D10" s="9" t="s">
        <v>45</v>
      </c>
      <c r="E10" s="9" t="s">
        <v>46</v>
      </c>
      <c r="F10" s="9" t="s">
        <v>47</v>
      </c>
      <c r="G10" s="10">
        <v>1</v>
      </c>
      <c r="H10" s="9">
        <v>64</v>
      </c>
      <c r="I10" s="9">
        <v>0</v>
      </c>
      <c r="J10" s="9">
        <v>64</v>
      </c>
      <c r="K10" s="19">
        <f t="shared" si="0"/>
        <v>25.6</v>
      </c>
      <c r="L10" s="9">
        <v>89.4</v>
      </c>
      <c r="M10" s="19">
        <f t="shared" si="1"/>
        <v>53.64</v>
      </c>
      <c r="N10" s="19">
        <f t="shared" si="2"/>
        <v>79.24000000000001</v>
      </c>
      <c r="O10" s="9">
        <v>1</v>
      </c>
      <c r="P10" s="1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9.5" customHeight="1">
      <c r="A11" s="8">
        <v>9</v>
      </c>
      <c r="B11" s="9" t="s">
        <v>48</v>
      </c>
      <c r="C11" s="9" t="s">
        <v>18</v>
      </c>
      <c r="D11" s="9" t="s">
        <v>49</v>
      </c>
      <c r="E11" s="9" t="s">
        <v>50</v>
      </c>
      <c r="F11" s="9" t="s">
        <v>51</v>
      </c>
      <c r="G11" s="11">
        <v>1</v>
      </c>
      <c r="H11" s="9">
        <v>72.5</v>
      </c>
      <c r="I11" s="9">
        <v>0</v>
      </c>
      <c r="J11" s="9">
        <v>72.5</v>
      </c>
      <c r="K11" s="19">
        <f t="shared" si="0"/>
        <v>29</v>
      </c>
      <c r="L11" s="9">
        <v>95.1</v>
      </c>
      <c r="M11" s="19">
        <f t="shared" si="1"/>
        <v>57.059999999999995</v>
      </c>
      <c r="N11" s="19">
        <f t="shared" si="2"/>
        <v>86.06</v>
      </c>
      <c r="O11" s="9">
        <v>1</v>
      </c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9.5" customHeight="1">
      <c r="A12" s="8">
        <v>10</v>
      </c>
      <c r="B12" s="9" t="s">
        <v>52</v>
      </c>
      <c r="C12" s="9" t="s">
        <v>53</v>
      </c>
      <c r="D12" s="9" t="s">
        <v>54</v>
      </c>
      <c r="E12" s="9" t="s">
        <v>50</v>
      </c>
      <c r="F12" s="9" t="s">
        <v>55</v>
      </c>
      <c r="G12" s="11">
        <v>1</v>
      </c>
      <c r="H12" s="9">
        <v>67</v>
      </c>
      <c r="I12" s="9">
        <v>5</v>
      </c>
      <c r="J12" s="9">
        <v>72</v>
      </c>
      <c r="K12" s="19">
        <f t="shared" si="0"/>
        <v>28.8</v>
      </c>
      <c r="L12" s="9">
        <v>87.6</v>
      </c>
      <c r="M12" s="19">
        <f t="shared" si="1"/>
        <v>52.559999999999995</v>
      </c>
      <c r="N12" s="19">
        <f t="shared" si="2"/>
        <v>81.36</v>
      </c>
      <c r="O12" s="9">
        <v>1</v>
      </c>
      <c r="P12" s="1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19.5" customHeight="1">
      <c r="A13" s="8">
        <v>11</v>
      </c>
      <c r="B13" s="9" t="s">
        <v>56</v>
      </c>
      <c r="C13" s="9" t="s">
        <v>18</v>
      </c>
      <c r="D13" s="9" t="s">
        <v>57</v>
      </c>
      <c r="E13" s="9" t="s">
        <v>50</v>
      </c>
      <c r="F13" s="9" t="s">
        <v>58</v>
      </c>
      <c r="G13" s="11">
        <v>1</v>
      </c>
      <c r="H13" s="9">
        <v>67.5</v>
      </c>
      <c r="I13" s="9">
        <v>0</v>
      </c>
      <c r="J13" s="9">
        <v>67.5</v>
      </c>
      <c r="K13" s="19">
        <f t="shared" si="0"/>
        <v>27</v>
      </c>
      <c r="L13" s="9">
        <v>87.8</v>
      </c>
      <c r="M13" s="19">
        <f t="shared" si="1"/>
        <v>52.68</v>
      </c>
      <c r="N13" s="19">
        <f t="shared" si="2"/>
        <v>79.68</v>
      </c>
      <c r="O13" s="9">
        <v>1</v>
      </c>
      <c r="P13" s="1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9.5" customHeight="1">
      <c r="A14" s="8">
        <v>12</v>
      </c>
      <c r="B14" s="9" t="s">
        <v>59</v>
      </c>
      <c r="C14" s="9" t="s">
        <v>18</v>
      </c>
      <c r="D14" s="9" t="s">
        <v>60</v>
      </c>
      <c r="E14" s="9" t="s">
        <v>61</v>
      </c>
      <c r="F14" s="9" t="s">
        <v>62</v>
      </c>
      <c r="G14" s="10">
        <v>1</v>
      </c>
      <c r="H14" s="9">
        <v>70.5</v>
      </c>
      <c r="I14" s="9">
        <v>0</v>
      </c>
      <c r="J14" s="9">
        <v>70.5</v>
      </c>
      <c r="K14" s="19">
        <f t="shared" si="0"/>
        <v>28.200000000000003</v>
      </c>
      <c r="L14" s="9">
        <v>92.16</v>
      </c>
      <c r="M14" s="19">
        <f t="shared" si="1"/>
        <v>55.296</v>
      </c>
      <c r="N14" s="19">
        <f t="shared" si="2"/>
        <v>83.49600000000001</v>
      </c>
      <c r="O14" s="9">
        <v>1</v>
      </c>
      <c r="P14" s="1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9.5" customHeight="1">
      <c r="A15" s="8">
        <v>13</v>
      </c>
      <c r="B15" s="9" t="s">
        <v>63</v>
      </c>
      <c r="C15" s="9" t="s">
        <v>18</v>
      </c>
      <c r="D15" s="9" t="s">
        <v>64</v>
      </c>
      <c r="E15" s="9" t="s">
        <v>65</v>
      </c>
      <c r="F15" s="9" t="s">
        <v>66</v>
      </c>
      <c r="G15" s="11">
        <v>1</v>
      </c>
      <c r="H15" s="9">
        <v>76.5</v>
      </c>
      <c r="I15" s="9">
        <v>0</v>
      </c>
      <c r="J15" s="9">
        <v>76.5</v>
      </c>
      <c r="K15" s="19">
        <f t="shared" si="0"/>
        <v>30.6</v>
      </c>
      <c r="L15" s="9">
        <v>90.8</v>
      </c>
      <c r="M15" s="19">
        <f t="shared" si="1"/>
        <v>54.48</v>
      </c>
      <c r="N15" s="19">
        <f t="shared" si="2"/>
        <v>85.08</v>
      </c>
      <c r="O15" s="9">
        <v>1</v>
      </c>
      <c r="P15" s="1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9.5" customHeight="1">
      <c r="A16" s="8">
        <v>14</v>
      </c>
      <c r="B16" s="9" t="s">
        <v>67</v>
      </c>
      <c r="C16" s="9" t="s">
        <v>18</v>
      </c>
      <c r="D16" s="9" t="s">
        <v>68</v>
      </c>
      <c r="E16" s="9" t="s">
        <v>65</v>
      </c>
      <c r="F16" s="9" t="s">
        <v>69</v>
      </c>
      <c r="G16" s="10">
        <v>1</v>
      </c>
      <c r="H16" s="9">
        <v>69</v>
      </c>
      <c r="I16" s="9">
        <v>0</v>
      </c>
      <c r="J16" s="9">
        <v>69</v>
      </c>
      <c r="K16" s="19">
        <f t="shared" si="0"/>
        <v>27.6</v>
      </c>
      <c r="L16" s="9">
        <v>91.6</v>
      </c>
      <c r="M16" s="19">
        <f t="shared" si="1"/>
        <v>54.959999999999994</v>
      </c>
      <c r="N16" s="19">
        <f t="shared" si="2"/>
        <v>82.56</v>
      </c>
      <c r="O16" s="9">
        <v>1</v>
      </c>
      <c r="P16" s="1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21.75" customHeight="1">
      <c r="A17" s="8">
        <v>15</v>
      </c>
      <c r="B17" s="12" t="s">
        <v>70</v>
      </c>
      <c r="C17" s="12" t="s">
        <v>18</v>
      </c>
      <c r="D17" s="12" t="s">
        <v>71</v>
      </c>
      <c r="E17" s="12" t="s">
        <v>65</v>
      </c>
      <c r="F17" s="12" t="s">
        <v>72</v>
      </c>
      <c r="G17" s="10">
        <v>2</v>
      </c>
      <c r="H17" s="12">
        <v>73</v>
      </c>
      <c r="I17" s="12">
        <v>0</v>
      </c>
      <c r="J17" s="12">
        <v>73</v>
      </c>
      <c r="K17" s="19">
        <f t="shared" si="0"/>
        <v>29.200000000000003</v>
      </c>
      <c r="L17" s="12">
        <v>91.4</v>
      </c>
      <c r="M17" s="19">
        <f t="shared" si="1"/>
        <v>54.84</v>
      </c>
      <c r="N17" s="19">
        <f t="shared" si="2"/>
        <v>84.04</v>
      </c>
      <c r="O17" s="12">
        <v>1</v>
      </c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21.75" customHeight="1">
      <c r="A18" s="8">
        <v>16</v>
      </c>
      <c r="B18" s="9" t="s">
        <v>73</v>
      </c>
      <c r="C18" s="9" t="s">
        <v>18</v>
      </c>
      <c r="D18" s="9" t="s">
        <v>74</v>
      </c>
      <c r="E18" s="9" t="s">
        <v>65</v>
      </c>
      <c r="F18" s="9" t="s">
        <v>72</v>
      </c>
      <c r="G18" s="13"/>
      <c r="H18" s="9">
        <v>77.5</v>
      </c>
      <c r="I18" s="9">
        <v>0</v>
      </c>
      <c r="J18" s="9">
        <v>77.5</v>
      </c>
      <c r="K18" s="19">
        <f t="shared" si="0"/>
        <v>31</v>
      </c>
      <c r="L18" s="9">
        <v>88.4</v>
      </c>
      <c r="M18" s="19">
        <f t="shared" si="1"/>
        <v>53.04</v>
      </c>
      <c r="N18" s="19">
        <f t="shared" si="2"/>
        <v>84.03999999999999</v>
      </c>
      <c r="O18" s="9">
        <v>1</v>
      </c>
      <c r="P18" s="1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21.75" customHeight="1">
      <c r="A19" s="8">
        <v>17</v>
      </c>
      <c r="B19" s="9" t="s">
        <v>75</v>
      </c>
      <c r="C19" s="9" t="s">
        <v>18</v>
      </c>
      <c r="D19" s="9" t="s">
        <v>76</v>
      </c>
      <c r="E19" s="9" t="s">
        <v>65</v>
      </c>
      <c r="F19" s="9" t="s">
        <v>77</v>
      </c>
      <c r="G19" s="11">
        <v>1</v>
      </c>
      <c r="H19" s="9">
        <v>73.5</v>
      </c>
      <c r="I19" s="9">
        <v>0</v>
      </c>
      <c r="J19" s="9">
        <v>73.5</v>
      </c>
      <c r="K19" s="19">
        <f t="shared" si="0"/>
        <v>29.400000000000002</v>
      </c>
      <c r="L19" s="9">
        <v>92</v>
      </c>
      <c r="M19" s="19">
        <f t="shared" si="1"/>
        <v>55.199999999999996</v>
      </c>
      <c r="N19" s="19">
        <f t="shared" si="2"/>
        <v>84.6</v>
      </c>
      <c r="O19" s="9">
        <v>1</v>
      </c>
      <c r="P19" s="1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" customFormat="1" ht="21.75" customHeight="1">
      <c r="A20" s="8">
        <v>18</v>
      </c>
      <c r="B20" s="9" t="s">
        <v>78</v>
      </c>
      <c r="C20" s="9" t="s">
        <v>53</v>
      </c>
      <c r="D20" s="9" t="s">
        <v>79</v>
      </c>
      <c r="E20" s="9" t="s">
        <v>65</v>
      </c>
      <c r="F20" s="9" t="s">
        <v>80</v>
      </c>
      <c r="G20" s="11">
        <v>1</v>
      </c>
      <c r="H20" s="9">
        <v>74.5</v>
      </c>
      <c r="I20" s="9">
        <v>0</v>
      </c>
      <c r="J20" s="9">
        <v>74.5</v>
      </c>
      <c r="K20" s="19">
        <f t="shared" si="0"/>
        <v>29.8</v>
      </c>
      <c r="L20" s="9">
        <v>88.6</v>
      </c>
      <c r="M20" s="19">
        <f t="shared" si="1"/>
        <v>53.16</v>
      </c>
      <c r="N20" s="19">
        <f t="shared" si="2"/>
        <v>82.96</v>
      </c>
      <c r="O20" s="9">
        <v>1</v>
      </c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" customFormat="1" ht="21.75" customHeight="1">
      <c r="A21" s="8">
        <v>19</v>
      </c>
      <c r="B21" s="9" t="s">
        <v>81</v>
      </c>
      <c r="C21" s="9" t="s">
        <v>18</v>
      </c>
      <c r="D21" s="9" t="s">
        <v>82</v>
      </c>
      <c r="E21" s="9" t="s">
        <v>83</v>
      </c>
      <c r="F21" s="9" t="s">
        <v>84</v>
      </c>
      <c r="G21" s="10">
        <v>1</v>
      </c>
      <c r="H21" s="9">
        <v>59.5</v>
      </c>
      <c r="I21" s="9">
        <v>0</v>
      </c>
      <c r="J21" s="9">
        <v>59.5</v>
      </c>
      <c r="K21" s="19">
        <f t="shared" si="0"/>
        <v>23.8</v>
      </c>
      <c r="L21" s="9">
        <v>91.4</v>
      </c>
      <c r="M21" s="19">
        <f t="shared" si="1"/>
        <v>54.84</v>
      </c>
      <c r="N21" s="19">
        <f t="shared" si="2"/>
        <v>78.64</v>
      </c>
      <c r="O21" s="9">
        <v>1</v>
      </c>
      <c r="P21" s="1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" customFormat="1" ht="21.75" customHeight="1">
      <c r="A22" s="8">
        <v>20</v>
      </c>
      <c r="B22" s="9" t="s">
        <v>85</v>
      </c>
      <c r="C22" s="9" t="s">
        <v>18</v>
      </c>
      <c r="D22" s="9" t="s">
        <v>86</v>
      </c>
      <c r="E22" s="9" t="s">
        <v>83</v>
      </c>
      <c r="F22" s="9" t="s">
        <v>87</v>
      </c>
      <c r="G22" s="10">
        <v>1</v>
      </c>
      <c r="H22" s="9">
        <v>61.5</v>
      </c>
      <c r="I22" s="9">
        <v>0</v>
      </c>
      <c r="J22" s="9">
        <v>61.5</v>
      </c>
      <c r="K22" s="19">
        <f t="shared" si="0"/>
        <v>24.6</v>
      </c>
      <c r="L22" s="9">
        <v>92.6</v>
      </c>
      <c r="M22" s="19">
        <f t="shared" si="1"/>
        <v>55.559999999999995</v>
      </c>
      <c r="N22" s="19">
        <f t="shared" si="2"/>
        <v>80.16</v>
      </c>
      <c r="O22" s="9">
        <v>1</v>
      </c>
      <c r="P22" s="1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" customFormat="1" ht="21.75" customHeight="1">
      <c r="A23" s="8">
        <v>21</v>
      </c>
      <c r="B23" s="9" t="s">
        <v>88</v>
      </c>
      <c r="C23" s="9" t="s">
        <v>53</v>
      </c>
      <c r="D23" s="9" t="s">
        <v>89</v>
      </c>
      <c r="E23" s="9" t="s">
        <v>83</v>
      </c>
      <c r="F23" s="9" t="s">
        <v>90</v>
      </c>
      <c r="G23" s="10">
        <v>1</v>
      </c>
      <c r="H23" s="9">
        <v>71</v>
      </c>
      <c r="I23" s="9">
        <v>0</v>
      </c>
      <c r="J23" s="9">
        <v>71</v>
      </c>
      <c r="K23" s="19">
        <f t="shared" si="0"/>
        <v>28.400000000000002</v>
      </c>
      <c r="L23" s="9">
        <v>93.6</v>
      </c>
      <c r="M23" s="19">
        <f t="shared" si="1"/>
        <v>56.16</v>
      </c>
      <c r="N23" s="19">
        <f t="shared" si="2"/>
        <v>84.56</v>
      </c>
      <c r="O23" s="9">
        <v>1</v>
      </c>
      <c r="P23" s="1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" customFormat="1" ht="19.5" customHeight="1">
      <c r="A24" s="8">
        <v>22</v>
      </c>
      <c r="B24" s="9" t="s">
        <v>91</v>
      </c>
      <c r="C24" s="9" t="s">
        <v>18</v>
      </c>
      <c r="D24" s="9" t="s">
        <v>92</v>
      </c>
      <c r="E24" s="9" t="s">
        <v>83</v>
      </c>
      <c r="F24" s="9" t="s">
        <v>93</v>
      </c>
      <c r="G24" s="10">
        <v>2</v>
      </c>
      <c r="H24" s="9">
        <v>78</v>
      </c>
      <c r="I24" s="9">
        <v>0</v>
      </c>
      <c r="J24" s="9">
        <v>78</v>
      </c>
      <c r="K24" s="19">
        <f t="shared" si="0"/>
        <v>31.200000000000003</v>
      </c>
      <c r="L24" s="9">
        <v>85.94</v>
      </c>
      <c r="M24" s="19">
        <f t="shared" si="1"/>
        <v>51.564</v>
      </c>
      <c r="N24" s="19">
        <f t="shared" si="2"/>
        <v>82.76400000000001</v>
      </c>
      <c r="O24" s="9">
        <v>1</v>
      </c>
      <c r="P24" s="1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19.5" customHeight="1">
      <c r="A25" s="8">
        <v>23</v>
      </c>
      <c r="B25" s="9" t="s">
        <v>94</v>
      </c>
      <c r="C25" s="9" t="s">
        <v>18</v>
      </c>
      <c r="D25" s="9" t="s">
        <v>95</v>
      </c>
      <c r="E25" s="9" t="s">
        <v>83</v>
      </c>
      <c r="F25" s="9" t="s">
        <v>93</v>
      </c>
      <c r="G25" s="13"/>
      <c r="H25" s="9">
        <v>73</v>
      </c>
      <c r="I25" s="9">
        <v>0</v>
      </c>
      <c r="J25" s="9">
        <v>73</v>
      </c>
      <c r="K25" s="19">
        <f t="shared" si="0"/>
        <v>29.200000000000003</v>
      </c>
      <c r="L25" s="9">
        <v>88.48</v>
      </c>
      <c r="M25" s="19">
        <f t="shared" si="1"/>
        <v>53.088</v>
      </c>
      <c r="N25" s="19">
        <f t="shared" si="2"/>
        <v>82.28800000000001</v>
      </c>
      <c r="O25" s="9">
        <v>2</v>
      </c>
      <c r="P25" s="1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" customFormat="1" ht="19.5" customHeight="1">
      <c r="A26" s="8">
        <v>24</v>
      </c>
      <c r="B26" s="9" t="s">
        <v>96</v>
      </c>
      <c r="C26" s="9" t="s">
        <v>18</v>
      </c>
      <c r="D26" s="9" t="s">
        <v>97</v>
      </c>
      <c r="E26" s="9" t="s">
        <v>83</v>
      </c>
      <c r="F26" s="9" t="s">
        <v>98</v>
      </c>
      <c r="G26" s="10">
        <v>1</v>
      </c>
      <c r="H26" s="9">
        <v>57.5</v>
      </c>
      <c r="I26" s="9">
        <v>0</v>
      </c>
      <c r="J26" s="9">
        <v>57.5</v>
      </c>
      <c r="K26" s="19">
        <f t="shared" si="0"/>
        <v>23</v>
      </c>
      <c r="L26" s="9">
        <v>91.8</v>
      </c>
      <c r="M26" s="19">
        <f t="shared" si="1"/>
        <v>55.08</v>
      </c>
      <c r="N26" s="19">
        <f t="shared" si="2"/>
        <v>78.08</v>
      </c>
      <c r="O26" s="9">
        <v>1</v>
      </c>
      <c r="P26" s="1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21" customHeight="1">
      <c r="A27" s="8">
        <v>25</v>
      </c>
      <c r="B27" s="9" t="s">
        <v>99</v>
      </c>
      <c r="C27" s="9" t="s">
        <v>18</v>
      </c>
      <c r="D27" s="9" t="s">
        <v>100</v>
      </c>
      <c r="E27" s="9" t="s">
        <v>101</v>
      </c>
      <c r="F27" s="9" t="s">
        <v>102</v>
      </c>
      <c r="G27" s="10">
        <v>7</v>
      </c>
      <c r="H27" s="9">
        <v>66.5</v>
      </c>
      <c r="I27" s="9">
        <v>0</v>
      </c>
      <c r="J27" s="9">
        <v>66.5</v>
      </c>
      <c r="K27" s="19">
        <f t="shared" si="0"/>
        <v>26.6</v>
      </c>
      <c r="L27" s="9">
        <v>89.8</v>
      </c>
      <c r="M27" s="19">
        <f t="shared" si="1"/>
        <v>53.879999999999995</v>
      </c>
      <c r="N27" s="19">
        <f t="shared" si="2"/>
        <v>80.47999999999999</v>
      </c>
      <c r="O27" s="9">
        <v>1</v>
      </c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ht="21" customHeight="1">
      <c r="A28" s="8">
        <v>26</v>
      </c>
      <c r="B28" s="9" t="s">
        <v>103</v>
      </c>
      <c r="C28" s="9" t="s">
        <v>18</v>
      </c>
      <c r="D28" s="9" t="s">
        <v>104</v>
      </c>
      <c r="E28" s="9" t="s">
        <v>101</v>
      </c>
      <c r="F28" s="9" t="s">
        <v>102</v>
      </c>
      <c r="G28" s="13"/>
      <c r="H28" s="9">
        <v>60</v>
      </c>
      <c r="I28" s="9">
        <v>0</v>
      </c>
      <c r="J28" s="9">
        <v>60</v>
      </c>
      <c r="K28" s="19">
        <f t="shared" si="0"/>
        <v>24</v>
      </c>
      <c r="L28" s="9">
        <v>91.2</v>
      </c>
      <c r="M28" s="19">
        <f t="shared" si="1"/>
        <v>54.72</v>
      </c>
      <c r="N28" s="19">
        <f t="shared" si="2"/>
        <v>78.72</v>
      </c>
      <c r="O28" s="9">
        <v>2</v>
      </c>
      <c r="P28" s="1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" customFormat="1" ht="21" customHeight="1">
      <c r="A29" s="8">
        <v>27</v>
      </c>
      <c r="B29" s="9" t="s">
        <v>105</v>
      </c>
      <c r="C29" s="9" t="s">
        <v>18</v>
      </c>
      <c r="D29" s="9" t="s">
        <v>106</v>
      </c>
      <c r="E29" s="9" t="s">
        <v>101</v>
      </c>
      <c r="F29" s="9" t="s">
        <v>102</v>
      </c>
      <c r="G29" s="13"/>
      <c r="H29" s="9">
        <v>56.5</v>
      </c>
      <c r="I29" s="9">
        <v>0</v>
      </c>
      <c r="J29" s="9">
        <v>56.5</v>
      </c>
      <c r="K29" s="19">
        <f t="shared" si="0"/>
        <v>22.6</v>
      </c>
      <c r="L29" s="9">
        <v>92.6</v>
      </c>
      <c r="M29" s="19">
        <f t="shared" si="1"/>
        <v>55.559999999999995</v>
      </c>
      <c r="N29" s="19">
        <f t="shared" si="2"/>
        <v>78.16</v>
      </c>
      <c r="O29" s="9">
        <v>3</v>
      </c>
      <c r="P29" s="1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" customFormat="1" ht="21" customHeight="1">
      <c r="A30" s="8">
        <v>28</v>
      </c>
      <c r="B30" s="9" t="s">
        <v>107</v>
      </c>
      <c r="C30" s="9" t="s">
        <v>18</v>
      </c>
      <c r="D30" s="9" t="s">
        <v>108</v>
      </c>
      <c r="E30" s="9" t="s">
        <v>101</v>
      </c>
      <c r="F30" s="9" t="s">
        <v>102</v>
      </c>
      <c r="G30" s="13"/>
      <c r="H30" s="9">
        <v>52.5</v>
      </c>
      <c r="I30" s="9">
        <v>0</v>
      </c>
      <c r="J30" s="9">
        <v>52.5</v>
      </c>
      <c r="K30" s="19">
        <f t="shared" si="0"/>
        <v>21</v>
      </c>
      <c r="L30" s="9">
        <v>94.6</v>
      </c>
      <c r="M30" s="19">
        <f t="shared" si="1"/>
        <v>56.76</v>
      </c>
      <c r="N30" s="19">
        <f t="shared" si="2"/>
        <v>77.75999999999999</v>
      </c>
      <c r="O30" s="9">
        <v>4</v>
      </c>
      <c r="P30" s="1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" customFormat="1" ht="21" customHeight="1">
      <c r="A31" s="8">
        <v>29</v>
      </c>
      <c r="B31" s="9" t="s">
        <v>109</v>
      </c>
      <c r="C31" s="9" t="s">
        <v>18</v>
      </c>
      <c r="D31" s="9" t="s">
        <v>110</v>
      </c>
      <c r="E31" s="9" t="s">
        <v>101</v>
      </c>
      <c r="F31" s="9" t="s">
        <v>102</v>
      </c>
      <c r="G31" s="13"/>
      <c r="H31" s="9">
        <v>65</v>
      </c>
      <c r="I31" s="9">
        <v>0</v>
      </c>
      <c r="J31" s="9">
        <v>65</v>
      </c>
      <c r="K31" s="19">
        <f t="shared" si="0"/>
        <v>26</v>
      </c>
      <c r="L31" s="9">
        <v>86.2</v>
      </c>
      <c r="M31" s="19">
        <f t="shared" si="1"/>
        <v>51.72</v>
      </c>
      <c r="N31" s="19">
        <f t="shared" si="2"/>
        <v>77.72</v>
      </c>
      <c r="O31" s="9">
        <v>5</v>
      </c>
      <c r="P31" s="1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21" customHeight="1">
      <c r="A32" s="8">
        <v>30</v>
      </c>
      <c r="B32" s="9" t="s">
        <v>111</v>
      </c>
      <c r="C32" s="9" t="s">
        <v>18</v>
      </c>
      <c r="D32" s="9" t="s">
        <v>112</v>
      </c>
      <c r="E32" s="9" t="s">
        <v>101</v>
      </c>
      <c r="F32" s="9" t="s">
        <v>102</v>
      </c>
      <c r="G32" s="13"/>
      <c r="H32" s="9">
        <v>66</v>
      </c>
      <c r="I32" s="9">
        <v>0</v>
      </c>
      <c r="J32" s="9">
        <v>66</v>
      </c>
      <c r="K32" s="19">
        <f t="shared" si="0"/>
        <v>26.400000000000002</v>
      </c>
      <c r="L32" s="9">
        <v>85.4</v>
      </c>
      <c r="M32" s="19">
        <f t="shared" si="1"/>
        <v>51.24</v>
      </c>
      <c r="N32" s="19">
        <f t="shared" si="2"/>
        <v>77.64</v>
      </c>
      <c r="O32" s="9">
        <v>6</v>
      </c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" customFormat="1" ht="21" customHeight="1">
      <c r="A33" s="8">
        <v>31</v>
      </c>
      <c r="B33" s="9" t="s">
        <v>113</v>
      </c>
      <c r="C33" s="9" t="s">
        <v>18</v>
      </c>
      <c r="D33" s="9" t="s">
        <v>114</v>
      </c>
      <c r="E33" s="9" t="s">
        <v>101</v>
      </c>
      <c r="F33" s="9" t="s">
        <v>102</v>
      </c>
      <c r="G33" s="13"/>
      <c r="H33" s="9">
        <v>58.5</v>
      </c>
      <c r="I33" s="9">
        <v>0</v>
      </c>
      <c r="J33" s="9">
        <v>58.5</v>
      </c>
      <c r="K33" s="19">
        <f t="shared" si="0"/>
        <v>23.400000000000002</v>
      </c>
      <c r="L33" s="9">
        <v>89</v>
      </c>
      <c r="M33" s="19">
        <f t="shared" si="1"/>
        <v>53.4</v>
      </c>
      <c r="N33" s="19">
        <f t="shared" si="2"/>
        <v>76.8</v>
      </c>
      <c r="O33" s="9">
        <v>7</v>
      </c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" customFormat="1" ht="21" customHeight="1">
      <c r="A34" s="8">
        <v>32</v>
      </c>
      <c r="B34" s="12" t="s">
        <v>115</v>
      </c>
      <c r="C34" s="12" t="s">
        <v>53</v>
      </c>
      <c r="D34" s="12" t="s">
        <v>116</v>
      </c>
      <c r="E34" s="12" t="s">
        <v>117</v>
      </c>
      <c r="F34" s="12" t="s">
        <v>118</v>
      </c>
      <c r="G34" s="12">
        <v>1</v>
      </c>
      <c r="H34" s="12">
        <v>72.5</v>
      </c>
      <c r="I34" s="12">
        <v>0</v>
      </c>
      <c r="J34" s="12">
        <v>72.5</v>
      </c>
      <c r="K34" s="21">
        <f t="shared" si="0"/>
        <v>29</v>
      </c>
      <c r="L34" s="22">
        <v>86</v>
      </c>
      <c r="M34" s="21">
        <f t="shared" si="1"/>
        <v>51.6</v>
      </c>
      <c r="N34" s="21">
        <f t="shared" si="2"/>
        <v>80.6</v>
      </c>
      <c r="O34" s="12">
        <v>1</v>
      </c>
      <c r="P34" s="12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1" customFormat="1" ht="21" customHeight="1">
      <c r="A35" s="8">
        <v>33</v>
      </c>
      <c r="B35" s="12" t="s">
        <v>119</v>
      </c>
      <c r="C35" s="12" t="s">
        <v>53</v>
      </c>
      <c r="D35" s="12" t="s">
        <v>120</v>
      </c>
      <c r="E35" s="12" t="s">
        <v>117</v>
      </c>
      <c r="F35" s="12" t="s">
        <v>121</v>
      </c>
      <c r="G35" s="12">
        <v>1</v>
      </c>
      <c r="H35" s="12">
        <v>72.5</v>
      </c>
      <c r="I35" s="12">
        <v>0</v>
      </c>
      <c r="J35" s="12">
        <v>72.5</v>
      </c>
      <c r="K35" s="21">
        <f t="shared" si="0"/>
        <v>29</v>
      </c>
      <c r="L35" s="22">
        <v>86.8</v>
      </c>
      <c r="M35" s="21">
        <f t="shared" si="1"/>
        <v>52.08</v>
      </c>
      <c r="N35" s="21">
        <f t="shared" si="2"/>
        <v>81.08</v>
      </c>
      <c r="O35" s="12">
        <v>1</v>
      </c>
      <c r="P35" s="12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1" customFormat="1" ht="21" customHeight="1">
      <c r="A36" s="8">
        <v>34</v>
      </c>
      <c r="B36" s="12" t="s">
        <v>122</v>
      </c>
      <c r="C36" s="12" t="s">
        <v>18</v>
      </c>
      <c r="D36" s="12" t="s">
        <v>123</v>
      </c>
      <c r="E36" s="12" t="s">
        <v>117</v>
      </c>
      <c r="F36" s="12" t="s">
        <v>124</v>
      </c>
      <c r="G36" s="12">
        <v>1</v>
      </c>
      <c r="H36" s="12">
        <v>67</v>
      </c>
      <c r="I36" s="12">
        <v>0</v>
      </c>
      <c r="J36" s="12">
        <v>67</v>
      </c>
      <c r="K36" s="21">
        <f t="shared" si="0"/>
        <v>26.8</v>
      </c>
      <c r="L36" s="22">
        <v>81</v>
      </c>
      <c r="M36" s="21">
        <f t="shared" si="1"/>
        <v>48.6</v>
      </c>
      <c r="N36" s="21">
        <f t="shared" si="2"/>
        <v>75.4</v>
      </c>
      <c r="O36" s="12">
        <v>1</v>
      </c>
      <c r="P36" s="12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1" customFormat="1" ht="21" customHeight="1">
      <c r="A37" s="8">
        <v>35</v>
      </c>
      <c r="B37" s="12" t="s">
        <v>125</v>
      </c>
      <c r="C37" s="12" t="s">
        <v>53</v>
      </c>
      <c r="D37" s="12" t="s">
        <v>126</v>
      </c>
      <c r="E37" s="12" t="s">
        <v>127</v>
      </c>
      <c r="F37" s="12" t="s">
        <v>128</v>
      </c>
      <c r="G37" s="14">
        <v>1</v>
      </c>
      <c r="H37" s="12">
        <v>72.5</v>
      </c>
      <c r="I37" s="12">
        <v>0</v>
      </c>
      <c r="J37" s="12">
        <v>72.5</v>
      </c>
      <c r="K37" s="21">
        <f t="shared" si="0"/>
        <v>29</v>
      </c>
      <c r="L37" s="22">
        <v>82.6</v>
      </c>
      <c r="M37" s="21">
        <f t="shared" si="1"/>
        <v>49.559999999999995</v>
      </c>
      <c r="N37" s="21">
        <f t="shared" si="2"/>
        <v>78.56</v>
      </c>
      <c r="O37" s="12">
        <v>1</v>
      </c>
      <c r="P37" s="12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1" customFormat="1" ht="21" customHeight="1">
      <c r="A38" s="8">
        <v>36</v>
      </c>
      <c r="B38" s="12" t="s">
        <v>129</v>
      </c>
      <c r="C38" s="12" t="s">
        <v>53</v>
      </c>
      <c r="D38" s="12" t="s">
        <v>130</v>
      </c>
      <c r="E38" s="12" t="s">
        <v>127</v>
      </c>
      <c r="F38" s="12" t="s">
        <v>131</v>
      </c>
      <c r="G38" s="12">
        <v>1</v>
      </c>
      <c r="H38" s="12">
        <v>78.5</v>
      </c>
      <c r="I38" s="12">
        <v>0</v>
      </c>
      <c r="J38" s="12">
        <v>78.5</v>
      </c>
      <c r="K38" s="21">
        <f t="shared" si="0"/>
        <v>31.400000000000002</v>
      </c>
      <c r="L38" s="22">
        <v>85</v>
      </c>
      <c r="M38" s="21">
        <f t="shared" si="1"/>
        <v>51</v>
      </c>
      <c r="N38" s="21">
        <f t="shared" si="2"/>
        <v>82.4</v>
      </c>
      <c r="O38" s="12">
        <v>1</v>
      </c>
      <c r="P38" s="12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1" customFormat="1" ht="22.5" customHeight="1">
      <c r="A39" s="8">
        <v>37</v>
      </c>
      <c r="B39" s="12" t="s">
        <v>132</v>
      </c>
      <c r="C39" s="12" t="s">
        <v>53</v>
      </c>
      <c r="D39" s="12" t="s">
        <v>133</v>
      </c>
      <c r="E39" s="12" t="s">
        <v>127</v>
      </c>
      <c r="F39" s="12" t="s">
        <v>134</v>
      </c>
      <c r="G39" s="12">
        <v>1</v>
      </c>
      <c r="H39" s="12">
        <v>71.5</v>
      </c>
      <c r="I39" s="12">
        <v>0</v>
      </c>
      <c r="J39" s="12">
        <v>71.5</v>
      </c>
      <c r="K39" s="21">
        <f t="shared" si="0"/>
        <v>28.6</v>
      </c>
      <c r="L39" s="22">
        <v>83.2</v>
      </c>
      <c r="M39" s="21">
        <f t="shared" si="1"/>
        <v>49.92</v>
      </c>
      <c r="N39" s="21">
        <f t="shared" si="2"/>
        <v>78.52000000000001</v>
      </c>
      <c r="O39" s="12">
        <v>1</v>
      </c>
      <c r="P39" s="12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1" customFormat="1" ht="23.25" customHeight="1">
      <c r="A40" s="8">
        <v>38</v>
      </c>
      <c r="B40" s="12" t="s">
        <v>135</v>
      </c>
      <c r="C40" s="12" t="s">
        <v>18</v>
      </c>
      <c r="D40" s="12" t="s">
        <v>136</v>
      </c>
      <c r="E40" s="12" t="s">
        <v>137</v>
      </c>
      <c r="F40" s="12" t="s">
        <v>138</v>
      </c>
      <c r="G40" s="15">
        <v>3</v>
      </c>
      <c r="H40" s="12">
        <v>69.5</v>
      </c>
      <c r="I40" s="12">
        <v>0</v>
      </c>
      <c r="J40" s="12">
        <v>69.5</v>
      </c>
      <c r="K40" s="21">
        <f t="shared" si="0"/>
        <v>27.8</v>
      </c>
      <c r="L40" s="22">
        <v>86.8</v>
      </c>
      <c r="M40" s="21">
        <f t="shared" si="1"/>
        <v>52.08</v>
      </c>
      <c r="N40" s="21">
        <f t="shared" si="2"/>
        <v>79.88</v>
      </c>
      <c r="O40" s="12">
        <v>1</v>
      </c>
      <c r="P40" s="23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1" customFormat="1" ht="23.25" customHeight="1">
      <c r="A41" s="8">
        <v>39</v>
      </c>
      <c r="B41" s="12" t="s">
        <v>139</v>
      </c>
      <c r="C41" s="12" t="s">
        <v>18</v>
      </c>
      <c r="D41" s="12" t="s">
        <v>140</v>
      </c>
      <c r="E41" s="12" t="s">
        <v>137</v>
      </c>
      <c r="F41" s="12" t="s">
        <v>138</v>
      </c>
      <c r="G41" s="14"/>
      <c r="H41" s="12">
        <v>65.5</v>
      </c>
      <c r="I41" s="12">
        <v>0</v>
      </c>
      <c r="J41" s="12">
        <v>65.5</v>
      </c>
      <c r="K41" s="21">
        <f t="shared" si="0"/>
        <v>26.200000000000003</v>
      </c>
      <c r="L41" s="22">
        <v>85.2</v>
      </c>
      <c r="M41" s="21">
        <f t="shared" si="1"/>
        <v>51.12</v>
      </c>
      <c r="N41" s="21">
        <f t="shared" si="2"/>
        <v>77.32</v>
      </c>
      <c r="O41" s="12">
        <v>2</v>
      </c>
      <c r="P41" s="12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1" customFormat="1" ht="23.25" customHeight="1">
      <c r="A42" s="8">
        <v>40</v>
      </c>
      <c r="B42" s="12" t="s">
        <v>141</v>
      </c>
      <c r="C42" s="12" t="s">
        <v>18</v>
      </c>
      <c r="D42" s="12" t="s">
        <v>142</v>
      </c>
      <c r="E42" s="12" t="s">
        <v>137</v>
      </c>
      <c r="F42" s="12" t="s">
        <v>138</v>
      </c>
      <c r="G42" s="14"/>
      <c r="H42" s="12">
        <v>71.5</v>
      </c>
      <c r="I42" s="12">
        <v>0</v>
      </c>
      <c r="J42" s="12">
        <v>71.5</v>
      </c>
      <c r="K42" s="21">
        <f t="shared" si="0"/>
        <v>28.6</v>
      </c>
      <c r="L42" s="22">
        <v>80.8</v>
      </c>
      <c r="M42" s="21">
        <f t="shared" si="1"/>
        <v>48.48</v>
      </c>
      <c r="N42" s="21">
        <f t="shared" si="2"/>
        <v>77.08</v>
      </c>
      <c r="O42" s="12">
        <v>3</v>
      </c>
      <c r="P42" s="12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1" customFormat="1" ht="23.25" customHeight="1">
      <c r="A43" s="8">
        <v>41</v>
      </c>
      <c r="B43" s="12" t="s">
        <v>143</v>
      </c>
      <c r="C43" s="12" t="s">
        <v>18</v>
      </c>
      <c r="D43" s="12" t="s">
        <v>144</v>
      </c>
      <c r="E43" s="12" t="s">
        <v>137</v>
      </c>
      <c r="F43" s="12" t="s">
        <v>145</v>
      </c>
      <c r="G43" s="12">
        <v>1</v>
      </c>
      <c r="H43" s="12">
        <v>77</v>
      </c>
      <c r="I43" s="12">
        <v>0</v>
      </c>
      <c r="J43" s="12">
        <v>77</v>
      </c>
      <c r="K43" s="21">
        <f t="shared" si="0"/>
        <v>30.8</v>
      </c>
      <c r="L43" s="22">
        <v>86.8</v>
      </c>
      <c r="M43" s="21">
        <f t="shared" si="1"/>
        <v>52.08</v>
      </c>
      <c r="N43" s="21">
        <f t="shared" si="2"/>
        <v>82.88</v>
      </c>
      <c r="O43" s="12">
        <v>1</v>
      </c>
      <c r="P43" s="12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1" customFormat="1" ht="23.25" customHeight="1">
      <c r="A44" s="8">
        <v>42</v>
      </c>
      <c r="B44" s="12" t="s">
        <v>146</v>
      </c>
      <c r="C44" s="12" t="s">
        <v>53</v>
      </c>
      <c r="D44" s="12" t="s">
        <v>147</v>
      </c>
      <c r="E44" s="12" t="s">
        <v>148</v>
      </c>
      <c r="F44" s="12" t="s">
        <v>149</v>
      </c>
      <c r="G44" s="12">
        <v>1</v>
      </c>
      <c r="H44" s="12">
        <v>68.5</v>
      </c>
      <c r="I44" s="12">
        <v>0</v>
      </c>
      <c r="J44" s="12">
        <v>68.5</v>
      </c>
      <c r="K44" s="21">
        <f t="shared" si="0"/>
        <v>27.400000000000002</v>
      </c>
      <c r="L44" s="22">
        <v>88</v>
      </c>
      <c r="M44" s="21">
        <f t="shared" si="1"/>
        <v>52.8</v>
      </c>
      <c r="N44" s="21">
        <f t="shared" si="2"/>
        <v>80.2</v>
      </c>
      <c r="O44" s="12">
        <v>1</v>
      </c>
      <c r="P44" s="12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1" customFormat="1" ht="23.25" customHeight="1">
      <c r="A45" s="8">
        <v>43</v>
      </c>
      <c r="B45" s="12" t="s">
        <v>150</v>
      </c>
      <c r="C45" s="12" t="s">
        <v>18</v>
      </c>
      <c r="D45" s="12" t="s">
        <v>151</v>
      </c>
      <c r="E45" s="12" t="s">
        <v>152</v>
      </c>
      <c r="F45" s="12" t="s">
        <v>153</v>
      </c>
      <c r="G45" s="12">
        <v>1</v>
      </c>
      <c r="H45" s="12">
        <v>80.5</v>
      </c>
      <c r="I45" s="12">
        <v>0</v>
      </c>
      <c r="J45" s="12">
        <v>80.5</v>
      </c>
      <c r="K45" s="21">
        <f t="shared" si="0"/>
        <v>32.2</v>
      </c>
      <c r="L45" s="22">
        <v>83.6</v>
      </c>
      <c r="M45" s="21">
        <f t="shared" si="1"/>
        <v>50.16</v>
      </c>
      <c r="N45" s="21">
        <f t="shared" si="2"/>
        <v>82.36</v>
      </c>
      <c r="O45" s="12">
        <v>1</v>
      </c>
      <c r="P45" s="12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1" customFormat="1" ht="23.25" customHeight="1">
      <c r="A46" s="8">
        <v>44</v>
      </c>
      <c r="B46" s="12" t="s">
        <v>154</v>
      </c>
      <c r="C46" s="12" t="s">
        <v>18</v>
      </c>
      <c r="D46" s="12" t="s">
        <v>155</v>
      </c>
      <c r="E46" s="12" t="s">
        <v>152</v>
      </c>
      <c r="F46" s="12" t="s">
        <v>156</v>
      </c>
      <c r="G46" s="12">
        <v>1</v>
      </c>
      <c r="H46" s="12">
        <v>80</v>
      </c>
      <c r="I46" s="12">
        <v>0</v>
      </c>
      <c r="J46" s="12">
        <v>80</v>
      </c>
      <c r="K46" s="21">
        <f t="shared" si="0"/>
        <v>32</v>
      </c>
      <c r="L46" s="22">
        <v>83.2</v>
      </c>
      <c r="M46" s="21">
        <f t="shared" si="1"/>
        <v>49.92</v>
      </c>
      <c r="N46" s="21">
        <f t="shared" si="2"/>
        <v>81.92</v>
      </c>
      <c r="O46" s="12">
        <v>1</v>
      </c>
      <c r="P46" s="12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1" customFormat="1" ht="24" customHeight="1">
      <c r="A47" s="8">
        <v>45</v>
      </c>
      <c r="B47" s="12" t="s">
        <v>157</v>
      </c>
      <c r="C47" s="12" t="s">
        <v>18</v>
      </c>
      <c r="D47" s="12" t="s">
        <v>158</v>
      </c>
      <c r="E47" s="12" t="s">
        <v>159</v>
      </c>
      <c r="F47" s="12" t="s">
        <v>160</v>
      </c>
      <c r="G47" s="12">
        <v>2</v>
      </c>
      <c r="H47" s="12">
        <v>78.5</v>
      </c>
      <c r="I47" s="12">
        <v>0</v>
      </c>
      <c r="J47" s="12">
        <v>78.5</v>
      </c>
      <c r="K47" s="21">
        <f t="shared" si="0"/>
        <v>31.400000000000002</v>
      </c>
      <c r="L47" s="22">
        <v>85.8</v>
      </c>
      <c r="M47" s="21">
        <f t="shared" si="1"/>
        <v>51.48</v>
      </c>
      <c r="N47" s="21">
        <f t="shared" si="2"/>
        <v>82.88</v>
      </c>
      <c r="O47" s="12">
        <v>1</v>
      </c>
      <c r="P47" s="12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1" customFormat="1" ht="24" customHeight="1">
      <c r="A48" s="8">
        <v>46</v>
      </c>
      <c r="B48" s="12" t="s">
        <v>161</v>
      </c>
      <c r="C48" s="12" t="s">
        <v>18</v>
      </c>
      <c r="D48" s="12" t="s">
        <v>162</v>
      </c>
      <c r="E48" s="12" t="s">
        <v>159</v>
      </c>
      <c r="F48" s="12" t="s">
        <v>160</v>
      </c>
      <c r="G48" s="12"/>
      <c r="H48" s="12">
        <v>73.5</v>
      </c>
      <c r="I48" s="12">
        <v>0</v>
      </c>
      <c r="J48" s="12">
        <v>73.5</v>
      </c>
      <c r="K48" s="21">
        <f t="shared" si="0"/>
        <v>29.400000000000002</v>
      </c>
      <c r="L48" s="22">
        <v>86.4</v>
      </c>
      <c r="M48" s="21">
        <f t="shared" si="1"/>
        <v>51.84</v>
      </c>
      <c r="N48" s="21">
        <f t="shared" si="2"/>
        <v>81.24000000000001</v>
      </c>
      <c r="O48" s="12">
        <v>2</v>
      </c>
      <c r="P48" s="12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1" customFormat="1" ht="24" customHeight="1">
      <c r="A49" s="8">
        <v>47</v>
      </c>
      <c r="B49" s="12" t="s">
        <v>163</v>
      </c>
      <c r="C49" s="12" t="s">
        <v>18</v>
      </c>
      <c r="D49" s="12" t="s">
        <v>164</v>
      </c>
      <c r="E49" s="12" t="s">
        <v>165</v>
      </c>
      <c r="F49" s="12" t="s">
        <v>166</v>
      </c>
      <c r="G49" s="12">
        <v>1</v>
      </c>
      <c r="H49" s="12">
        <v>79</v>
      </c>
      <c r="I49" s="12">
        <v>0</v>
      </c>
      <c r="J49" s="12">
        <v>79</v>
      </c>
      <c r="K49" s="21">
        <f t="shared" si="0"/>
        <v>31.6</v>
      </c>
      <c r="L49" s="22">
        <v>83.8</v>
      </c>
      <c r="M49" s="21">
        <f t="shared" si="1"/>
        <v>50.279999999999994</v>
      </c>
      <c r="N49" s="21">
        <f t="shared" si="2"/>
        <v>81.88</v>
      </c>
      <c r="O49" s="12">
        <v>1</v>
      </c>
      <c r="P49" s="12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1" customFormat="1" ht="24" customHeight="1">
      <c r="A50" s="8">
        <v>48</v>
      </c>
      <c r="B50" s="12" t="s">
        <v>167</v>
      </c>
      <c r="C50" s="12" t="s">
        <v>18</v>
      </c>
      <c r="D50" s="12" t="s">
        <v>168</v>
      </c>
      <c r="E50" s="12" t="s">
        <v>169</v>
      </c>
      <c r="F50" s="12" t="s">
        <v>170</v>
      </c>
      <c r="G50" s="12">
        <v>2</v>
      </c>
      <c r="H50" s="12">
        <v>75</v>
      </c>
      <c r="I50" s="12">
        <v>0</v>
      </c>
      <c r="J50" s="12">
        <v>75</v>
      </c>
      <c r="K50" s="21">
        <f t="shared" si="0"/>
        <v>30</v>
      </c>
      <c r="L50" s="22">
        <v>80.4</v>
      </c>
      <c r="M50" s="21">
        <f t="shared" si="1"/>
        <v>48.24</v>
      </c>
      <c r="N50" s="21">
        <f t="shared" si="2"/>
        <v>78.24000000000001</v>
      </c>
      <c r="O50" s="12">
        <v>1</v>
      </c>
      <c r="P50" s="12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1" customFormat="1" ht="24" customHeight="1">
      <c r="A51" s="8">
        <v>49</v>
      </c>
      <c r="B51" s="12" t="s">
        <v>171</v>
      </c>
      <c r="C51" s="12" t="s">
        <v>53</v>
      </c>
      <c r="D51" s="12" t="s">
        <v>172</v>
      </c>
      <c r="E51" s="12" t="s">
        <v>169</v>
      </c>
      <c r="F51" s="12" t="s">
        <v>170</v>
      </c>
      <c r="G51" s="12"/>
      <c r="H51" s="12">
        <v>71.5</v>
      </c>
      <c r="I51" s="12">
        <v>0</v>
      </c>
      <c r="J51" s="12">
        <v>71.5</v>
      </c>
      <c r="K51" s="21">
        <f t="shared" si="0"/>
        <v>28.6</v>
      </c>
      <c r="L51" s="22">
        <v>79.8</v>
      </c>
      <c r="M51" s="21">
        <f t="shared" si="1"/>
        <v>47.879999999999995</v>
      </c>
      <c r="N51" s="21">
        <f t="shared" si="2"/>
        <v>76.47999999999999</v>
      </c>
      <c r="O51" s="12">
        <v>2</v>
      </c>
      <c r="P51" s="12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1" customFormat="1" ht="24" customHeight="1">
      <c r="A52" s="8">
        <v>50</v>
      </c>
      <c r="B52" s="12" t="s">
        <v>173</v>
      </c>
      <c r="C52" s="12" t="s">
        <v>18</v>
      </c>
      <c r="D52" s="12" t="s">
        <v>174</v>
      </c>
      <c r="E52" s="12" t="s">
        <v>169</v>
      </c>
      <c r="F52" s="12" t="s">
        <v>175</v>
      </c>
      <c r="G52" s="12">
        <v>1</v>
      </c>
      <c r="H52" s="12">
        <v>78</v>
      </c>
      <c r="I52" s="12">
        <v>0</v>
      </c>
      <c r="J52" s="12">
        <v>78</v>
      </c>
      <c r="K52" s="21">
        <f t="shared" si="0"/>
        <v>31.200000000000003</v>
      </c>
      <c r="L52" s="22">
        <v>82.6</v>
      </c>
      <c r="M52" s="21">
        <f t="shared" si="1"/>
        <v>49.559999999999995</v>
      </c>
      <c r="N52" s="21">
        <f t="shared" si="2"/>
        <v>80.75999999999999</v>
      </c>
      <c r="O52" s="12">
        <v>1</v>
      </c>
      <c r="P52" s="12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1" customFormat="1" ht="24" customHeight="1">
      <c r="A53" s="8">
        <v>51</v>
      </c>
      <c r="B53" s="12" t="s">
        <v>176</v>
      </c>
      <c r="C53" s="12" t="s">
        <v>53</v>
      </c>
      <c r="D53" s="12" t="s">
        <v>177</v>
      </c>
      <c r="E53" s="12" t="s">
        <v>178</v>
      </c>
      <c r="F53" s="12" t="s">
        <v>179</v>
      </c>
      <c r="G53" s="12">
        <v>1</v>
      </c>
      <c r="H53" s="12">
        <v>72</v>
      </c>
      <c r="I53" s="12">
        <v>0</v>
      </c>
      <c r="J53" s="12">
        <v>72</v>
      </c>
      <c r="K53" s="21">
        <f t="shared" si="0"/>
        <v>28.8</v>
      </c>
      <c r="L53" s="22">
        <v>84.8</v>
      </c>
      <c r="M53" s="21">
        <f t="shared" si="1"/>
        <v>50.879999999999995</v>
      </c>
      <c r="N53" s="21">
        <f t="shared" si="2"/>
        <v>79.67999999999999</v>
      </c>
      <c r="O53" s="12">
        <v>1</v>
      </c>
      <c r="P53" s="12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1" customFormat="1" ht="24" customHeight="1">
      <c r="A54" s="8">
        <v>52</v>
      </c>
      <c r="B54" s="12" t="s">
        <v>180</v>
      </c>
      <c r="C54" s="12" t="s">
        <v>53</v>
      </c>
      <c r="D54" s="12" t="s">
        <v>181</v>
      </c>
      <c r="E54" s="12" t="s">
        <v>178</v>
      </c>
      <c r="F54" s="12" t="s">
        <v>182</v>
      </c>
      <c r="G54" s="12">
        <v>1</v>
      </c>
      <c r="H54" s="12">
        <v>71</v>
      </c>
      <c r="I54" s="12">
        <v>0</v>
      </c>
      <c r="J54" s="12">
        <v>71</v>
      </c>
      <c r="K54" s="21">
        <f t="shared" si="0"/>
        <v>28.400000000000002</v>
      </c>
      <c r="L54" s="22">
        <v>85.2</v>
      </c>
      <c r="M54" s="21">
        <f t="shared" si="1"/>
        <v>51.12</v>
      </c>
      <c r="N54" s="21">
        <f t="shared" si="2"/>
        <v>79.52</v>
      </c>
      <c r="O54" s="12">
        <v>1</v>
      </c>
      <c r="P54" s="12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1" customFormat="1" ht="24" customHeight="1">
      <c r="A55" s="8">
        <v>53</v>
      </c>
      <c r="B55" s="12" t="s">
        <v>183</v>
      </c>
      <c r="C55" s="12" t="s">
        <v>53</v>
      </c>
      <c r="D55" s="12" t="s">
        <v>184</v>
      </c>
      <c r="E55" s="12" t="s">
        <v>178</v>
      </c>
      <c r="F55" s="12" t="s">
        <v>185</v>
      </c>
      <c r="G55" s="12">
        <v>1</v>
      </c>
      <c r="H55" s="12">
        <v>67.5</v>
      </c>
      <c r="I55" s="12">
        <v>0</v>
      </c>
      <c r="J55" s="12">
        <v>67.5</v>
      </c>
      <c r="K55" s="21">
        <f t="shared" si="0"/>
        <v>27</v>
      </c>
      <c r="L55" s="22">
        <v>82.2</v>
      </c>
      <c r="M55" s="21">
        <f t="shared" si="1"/>
        <v>49.32</v>
      </c>
      <c r="N55" s="21">
        <f t="shared" si="2"/>
        <v>76.32</v>
      </c>
      <c r="O55" s="12">
        <v>1</v>
      </c>
      <c r="P55" s="12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1" customFormat="1" ht="24" customHeight="1">
      <c r="A56" s="8">
        <v>54</v>
      </c>
      <c r="B56" s="12" t="s">
        <v>186</v>
      </c>
      <c r="C56" s="12" t="s">
        <v>18</v>
      </c>
      <c r="D56" s="12" t="s">
        <v>187</v>
      </c>
      <c r="E56" s="12" t="s">
        <v>188</v>
      </c>
      <c r="F56" s="12" t="s">
        <v>189</v>
      </c>
      <c r="G56" s="12">
        <v>3</v>
      </c>
      <c r="H56" s="12">
        <v>76</v>
      </c>
      <c r="I56" s="12">
        <v>0</v>
      </c>
      <c r="J56" s="12">
        <v>76</v>
      </c>
      <c r="K56" s="21">
        <f t="shared" si="0"/>
        <v>30.400000000000002</v>
      </c>
      <c r="L56" s="22">
        <v>84.6</v>
      </c>
      <c r="M56" s="21">
        <f t="shared" si="1"/>
        <v>50.76</v>
      </c>
      <c r="N56" s="21">
        <f t="shared" si="2"/>
        <v>81.16</v>
      </c>
      <c r="O56" s="12">
        <v>1</v>
      </c>
      <c r="P56" s="12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1" customFormat="1" ht="24" customHeight="1">
      <c r="A57" s="8">
        <v>55</v>
      </c>
      <c r="B57" s="12" t="s">
        <v>190</v>
      </c>
      <c r="C57" s="12" t="s">
        <v>53</v>
      </c>
      <c r="D57" s="12" t="s">
        <v>191</v>
      </c>
      <c r="E57" s="12" t="s">
        <v>188</v>
      </c>
      <c r="F57" s="12" t="s">
        <v>189</v>
      </c>
      <c r="G57" s="12"/>
      <c r="H57" s="12">
        <v>77.5</v>
      </c>
      <c r="I57" s="12">
        <v>0</v>
      </c>
      <c r="J57" s="12">
        <v>77.5</v>
      </c>
      <c r="K57" s="21">
        <f t="shared" si="0"/>
        <v>31</v>
      </c>
      <c r="L57" s="22">
        <v>82.8</v>
      </c>
      <c r="M57" s="21">
        <f t="shared" si="1"/>
        <v>49.68</v>
      </c>
      <c r="N57" s="21">
        <f t="shared" si="2"/>
        <v>80.68</v>
      </c>
      <c r="O57" s="12">
        <v>2</v>
      </c>
      <c r="P57" s="12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1" customFormat="1" ht="24" customHeight="1">
      <c r="A58" s="8">
        <v>56</v>
      </c>
      <c r="B58" s="12" t="s">
        <v>192</v>
      </c>
      <c r="C58" s="12" t="s">
        <v>53</v>
      </c>
      <c r="D58" s="12" t="s">
        <v>193</v>
      </c>
      <c r="E58" s="12" t="s">
        <v>188</v>
      </c>
      <c r="F58" s="12" t="s">
        <v>189</v>
      </c>
      <c r="G58" s="12"/>
      <c r="H58" s="12">
        <v>77.5</v>
      </c>
      <c r="I58" s="12">
        <v>0</v>
      </c>
      <c r="J58" s="12">
        <v>77.5</v>
      </c>
      <c r="K58" s="21">
        <f t="shared" si="0"/>
        <v>31</v>
      </c>
      <c r="L58" s="22">
        <v>82.2</v>
      </c>
      <c r="M58" s="21">
        <f t="shared" si="1"/>
        <v>49.32</v>
      </c>
      <c r="N58" s="21">
        <f t="shared" si="2"/>
        <v>80.32</v>
      </c>
      <c r="O58" s="12">
        <v>3</v>
      </c>
      <c r="P58" s="12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1" customFormat="1" ht="24" customHeight="1">
      <c r="A59" s="8">
        <v>57</v>
      </c>
      <c r="B59" s="12" t="s">
        <v>194</v>
      </c>
      <c r="C59" s="12" t="s">
        <v>53</v>
      </c>
      <c r="D59" s="12" t="s">
        <v>195</v>
      </c>
      <c r="E59" s="12" t="s">
        <v>188</v>
      </c>
      <c r="F59" s="12" t="s">
        <v>196</v>
      </c>
      <c r="G59" s="12">
        <v>3</v>
      </c>
      <c r="H59" s="12">
        <v>77.5</v>
      </c>
      <c r="I59" s="12">
        <v>0</v>
      </c>
      <c r="J59" s="12">
        <v>77.5</v>
      </c>
      <c r="K59" s="21">
        <f t="shared" si="0"/>
        <v>31</v>
      </c>
      <c r="L59" s="22">
        <v>85.2</v>
      </c>
      <c r="M59" s="21">
        <f t="shared" si="1"/>
        <v>51.12</v>
      </c>
      <c r="N59" s="21">
        <f t="shared" si="2"/>
        <v>82.12</v>
      </c>
      <c r="O59" s="12">
        <v>1</v>
      </c>
      <c r="P59" s="12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1" customFormat="1" ht="24" customHeight="1">
      <c r="A60" s="8">
        <v>58</v>
      </c>
      <c r="B60" s="12" t="s">
        <v>197</v>
      </c>
      <c r="C60" s="12" t="s">
        <v>18</v>
      </c>
      <c r="D60" s="12" t="s">
        <v>198</v>
      </c>
      <c r="E60" s="12" t="s">
        <v>188</v>
      </c>
      <c r="F60" s="12" t="s">
        <v>196</v>
      </c>
      <c r="G60" s="12"/>
      <c r="H60" s="12">
        <v>76</v>
      </c>
      <c r="I60" s="12">
        <v>0</v>
      </c>
      <c r="J60" s="12">
        <v>76</v>
      </c>
      <c r="K60" s="21">
        <f t="shared" si="0"/>
        <v>30.400000000000002</v>
      </c>
      <c r="L60" s="22">
        <v>86</v>
      </c>
      <c r="M60" s="21">
        <f t="shared" si="1"/>
        <v>51.6</v>
      </c>
      <c r="N60" s="21">
        <f t="shared" si="2"/>
        <v>82</v>
      </c>
      <c r="O60" s="12">
        <v>2</v>
      </c>
      <c r="P60" s="12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1" customFormat="1" ht="24" customHeight="1">
      <c r="A61" s="8">
        <v>59</v>
      </c>
      <c r="B61" s="12" t="s">
        <v>199</v>
      </c>
      <c r="C61" s="12" t="s">
        <v>53</v>
      </c>
      <c r="D61" s="12" t="s">
        <v>200</v>
      </c>
      <c r="E61" s="12" t="s">
        <v>188</v>
      </c>
      <c r="F61" s="12" t="s">
        <v>196</v>
      </c>
      <c r="G61" s="12"/>
      <c r="H61" s="12">
        <v>78</v>
      </c>
      <c r="I61" s="12">
        <v>0</v>
      </c>
      <c r="J61" s="12">
        <v>78</v>
      </c>
      <c r="K61" s="21">
        <f t="shared" si="0"/>
        <v>31.200000000000003</v>
      </c>
      <c r="L61" s="22">
        <v>84.6</v>
      </c>
      <c r="M61" s="21">
        <f t="shared" si="1"/>
        <v>50.76</v>
      </c>
      <c r="N61" s="21">
        <f t="shared" si="2"/>
        <v>81.96000000000001</v>
      </c>
      <c r="O61" s="12">
        <v>3</v>
      </c>
      <c r="P61" s="12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1" customFormat="1" ht="24" customHeight="1">
      <c r="A62" s="8">
        <v>60</v>
      </c>
      <c r="B62" s="12" t="s">
        <v>201</v>
      </c>
      <c r="C62" s="12" t="s">
        <v>18</v>
      </c>
      <c r="D62" s="12" t="s">
        <v>202</v>
      </c>
      <c r="E62" s="12" t="s">
        <v>203</v>
      </c>
      <c r="F62" s="12" t="s">
        <v>204</v>
      </c>
      <c r="G62" s="12">
        <v>1</v>
      </c>
      <c r="H62" s="12">
        <v>73.5</v>
      </c>
      <c r="I62" s="12">
        <v>5</v>
      </c>
      <c r="J62" s="12">
        <v>78.5</v>
      </c>
      <c r="K62" s="21">
        <f t="shared" si="0"/>
        <v>31.400000000000002</v>
      </c>
      <c r="L62" s="22">
        <v>83.6</v>
      </c>
      <c r="M62" s="21">
        <f t="shared" si="1"/>
        <v>50.16</v>
      </c>
      <c r="N62" s="21">
        <f t="shared" si="2"/>
        <v>81.56</v>
      </c>
      <c r="O62" s="12">
        <v>1</v>
      </c>
      <c r="P62" s="1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1" customFormat="1" ht="24" customHeight="1">
      <c r="A63" s="8">
        <v>61</v>
      </c>
      <c r="B63" s="12" t="s">
        <v>205</v>
      </c>
      <c r="C63" s="12" t="s">
        <v>53</v>
      </c>
      <c r="D63" s="12" t="s">
        <v>206</v>
      </c>
      <c r="E63" s="12" t="s">
        <v>207</v>
      </c>
      <c r="F63" s="12" t="s">
        <v>208</v>
      </c>
      <c r="G63" s="12">
        <v>1</v>
      </c>
      <c r="H63" s="12">
        <v>69.5</v>
      </c>
      <c r="I63" s="12">
        <v>0</v>
      </c>
      <c r="J63" s="12">
        <v>69.5</v>
      </c>
      <c r="K63" s="21">
        <f t="shared" si="0"/>
        <v>27.8</v>
      </c>
      <c r="L63" s="22">
        <v>81.8</v>
      </c>
      <c r="M63" s="21">
        <f t="shared" si="1"/>
        <v>49.08</v>
      </c>
      <c r="N63" s="21">
        <f t="shared" si="2"/>
        <v>76.88</v>
      </c>
      <c r="O63" s="12">
        <v>1</v>
      </c>
      <c r="P63" s="12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1" customFormat="1" ht="24" customHeight="1">
      <c r="A64" s="8">
        <v>62</v>
      </c>
      <c r="B64" s="12" t="s">
        <v>209</v>
      </c>
      <c r="C64" s="12" t="s">
        <v>53</v>
      </c>
      <c r="D64" s="12" t="s">
        <v>210</v>
      </c>
      <c r="E64" s="12" t="s">
        <v>211</v>
      </c>
      <c r="F64" s="12" t="s">
        <v>212</v>
      </c>
      <c r="G64" s="12">
        <v>1</v>
      </c>
      <c r="H64" s="12">
        <v>72</v>
      </c>
      <c r="I64" s="12">
        <v>0</v>
      </c>
      <c r="J64" s="12">
        <v>72</v>
      </c>
      <c r="K64" s="21">
        <f t="shared" si="0"/>
        <v>28.8</v>
      </c>
      <c r="L64" s="22">
        <v>81.6</v>
      </c>
      <c r="M64" s="21">
        <f t="shared" si="1"/>
        <v>48.959999999999994</v>
      </c>
      <c r="N64" s="21">
        <f t="shared" si="2"/>
        <v>77.75999999999999</v>
      </c>
      <c r="O64" s="12">
        <v>1</v>
      </c>
      <c r="P64" s="12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1" customFormat="1" ht="24" customHeight="1">
      <c r="A65" s="8">
        <v>63</v>
      </c>
      <c r="B65" s="12" t="s">
        <v>213</v>
      </c>
      <c r="C65" s="12" t="s">
        <v>18</v>
      </c>
      <c r="D65" s="12" t="s">
        <v>214</v>
      </c>
      <c r="E65" s="12" t="s">
        <v>215</v>
      </c>
      <c r="F65" s="12" t="s">
        <v>216</v>
      </c>
      <c r="G65" s="12">
        <v>1</v>
      </c>
      <c r="H65" s="12">
        <v>74</v>
      </c>
      <c r="I65" s="12">
        <v>0</v>
      </c>
      <c r="J65" s="12">
        <v>74</v>
      </c>
      <c r="K65" s="21">
        <f t="shared" si="0"/>
        <v>29.6</v>
      </c>
      <c r="L65" s="22">
        <v>84.8</v>
      </c>
      <c r="M65" s="21">
        <f t="shared" si="1"/>
        <v>50.879999999999995</v>
      </c>
      <c r="N65" s="21">
        <f t="shared" si="2"/>
        <v>80.47999999999999</v>
      </c>
      <c r="O65" s="12">
        <v>1</v>
      </c>
      <c r="P65" s="12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1" customFormat="1" ht="24" customHeight="1">
      <c r="A66" s="8">
        <v>64</v>
      </c>
      <c r="B66" s="12" t="s">
        <v>217</v>
      </c>
      <c r="C66" s="12" t="s">
        <v>18</v>
      </c>
      <c r="D66" s="12" t="s">
        <v>218</v>
      </c>
      <c r="E66" s="12" t="s">
        <v>219</v>
      </c>
      <c r="F66" s="12" t="s">
        <v>220</v>
      </c>
      <c r="G66" s="12">
        <v>1</v>
      </c>
      <c r="H66" s="12">
        <v>71</v>
      </c>
      <c r="I66" s="12">
        <v>0</v>
      </c>
      <c r="J66" s="12">
        <v>71</v>
      </c>
      <c r="K66" s="21">
        <f t="shared" si="0"/>
        <v>28.400000000000002</v>
      </c>
      <c r="L66" s="22">
        <v>85.8</v>
      </c>
      <c r="M66" s="21">
        <f t="shared" si="1"/>
        <v>51.48</v>
      </c>
      <c r="N66" s="21">
        <f t="shared" si="2"/>
        <v>79.88</v>
      </c>
      <c r="O66" s="12">
        <v>1</v>
      </c>
      <c r="P66" s="12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1" customFormat="1" ht="24" customHeight="1">
      <c r="A67" s="8">
        <v>65</v>
      </c>
      <c r="B67" s="12" t="s">
        <v>221</v>
      </c>
      <c r="C67" s="12" t="s">
        <v>18</v>
      </c>
      <c r="D67" s="12" t="s">
        <v>222</v>
      </c>
      <c r="E67" s="12" t="s">
        <v>219</v>
      </c>
      <c r="F67" s="12" t="s">
        <v>223</v>
      </c>
      <c r="G67" s="12">
        <v>1</v>
      </c>
      <c r="H67" s="12">
        <v>75</v>
      </c>
      <c r="I67" s="12">
        <v>0</v>
      </c>
      <c r="J67" s="12">
        <v>75</v>
      </c>
      <c r="K67" s="21">
        <f aca="true" t="shared" si="3" ref="K67:K82">J67*40%</f>
        <v>30</v>
      </c>
      <c r="L67" s="22">
        <v>87.6</v>
      </c>
      <c r="M67" s="21">
        <f aca="true" t="shared" si="4" ref="M67:M82">L67*60%</f>
        <v>52.559999999999995</v>
      </c>
      <c r="N67" s="21">
        <f aca="true" t="shared" si="5" ref="N67:N82">K67+M67</f>
        <v>82.56</v>
      </c>
      <c r="O67" s="12">
        <v>1</v>
      </c>
      <c r="P67" s="12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1" customFormat="1" ht="24" customHeight="1">
      <c r="A68" s="8">
        <v>66</v>
      </c>
      <c r="B68" s="12" t="s">
        <v>224</v>
      </c>
      <c r="C68" s="12" t="s">
        <v>18</v>
      </c>
      <c r="D68" s="12" t="s">
        <v>225</v>
      </c>
      <c r="E68" s="12" t="s">
        <v>226</v>
      </c>
      <c r="F68" s="12" t="s">
        <v>227</v>
      </c>
      <c r="G68" s="12">
        <v>1</v>
      </c>
      <c r="H68" s="12">
        <v>72.5</v>
      </c>
      <c r="I68" s="12">
        <v>0</v>
      </c>
      <c r="J68" s="12">
        <v>72.5</v>
      </c>
      <c r="K68" s="21">
        <f t="shared" si="3"/>
        <v>29</v>
      </c>
      <c r="L68" s="22">
        <v>85</v>
      </c>
      <c r="M68" s="21">
        <f t="shared" si="4"/>
        <v>51</v>
      </c>
      <c r="N68" s="21">
        <f t="shared" si="5"/>
        <v>80</v>
      </c>
      <c r="O68" s="12">
        <v>1</v>
      </c>
      <c r="P68" s="12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1" customFormat="1" ht="21.75" customHeight="1">
      <c r="A69" s="8">
        <v>67</v>
      </c>
      <c r="B69" s="12" t="s">
        <v>228</v>
      </c>
      <c r="C69" s="12" t="s">
        <v>18</v>
      </c>
      <c r="D69" s="12" t="s">
        <v>229</v>
      </c>
      <c r="E69" s="12" t="s">
        <v>226</v>
      </c>
      <c r="F69" s="12" t="s">
        <v>230</v>
      </c>
      <c r="G69" s="12">
        <v>2</v>
      </c>
      <c r="H69" s="12">
        <v>74.5</v>
      </c>
      <c r="I69" s="12">
        <v>0</v>
      </c>
      <c r="J69" s="12">
        <v>74.5</v>
      </c>
      <c r="K69" s="21">
        <f t="shared" si="3"/>
        <v>29.8</v>
      </c>
      <c r="L69" s="22">
        <v>83</v>
      </c>
      <c r="M69" s="21">
        <f t="shared" si="4"/>
        <v>49.8</v>
      </c>
      <c r="N69" s="21">
        <f t="shared" si="5"/>
        <v>79.6</v>
      </c>
      <c r="O69" s="12">
        <v>1</v>
      </c>
      <c r="P69" s="12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1" customFormat="1" ht="21.75" customHeight="1">
      <c r="A70" s="8">
        <v>68</v>
      </c>
      <c r="B70" s="12" t="s">
        <v>231</v>
      </c>
      <c r="C70" s="12" t="s">
        <v>53</v>
      </c>
      <c r="D70" s="12" t="s">
        <v>232</v>
      </c>
      <c r="E70" s="12" t="s">
        <v>226</v>
      </c>
      <c r="F70" s="12" t="s">
        <v>230</v>
      </c>
      <c r="G70" s="12"/>
      <c r="H70" s="12">
        <v>74.5</v>
      </c>
      <c r="I70" s="12">
        <v>0</v>
      </c>
      <c r="J70" s="12">
        <v>74.5</v>
      </c>
      <c r="K70" s="21">
        <f t="shared" si="3"/>
        <v>29.8</v>
      </c>
      <c r="L70" s="22">
        <v>82.6</v>
      </c>
      <c r="M70" s="21">
        <f t="shared" si="4"/>
        <v>49.559999999999995</v>
      </c>
      <c r="N70" s="21">
        <f t="shared" si="5"/>
        <v>79.36</v>
      </c>
      <c r="O70" s="12">
        <v>2</v>
      </c>
      <c r="P70" s="12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1" customFormat="1" ht="21.75" customHeight="1">
      <c r="A71" s="8">
        <v>69</v>
      </c>
      <c r="B71" s="12" t="s">
        <v>233</v>
      </c>
      <c r="C71" s="12" t="s">
        <v>18</v>
      </c>
      <c r="D71" s="12" t="s">
        <v>234</v>
      </c>
      <c r="E71" s="12" t="s">
        <v>235</v>
      </c>
      <c r="F71" s="12" t="s">
        <v>236</v>
      </c>
      <c r="G71" s="12">
        <v>1</v>
      </c>
      <c r="H71" s="12">
        <v>80</v>
      </c>
      <c r="I71" s="12">
        <v>0</v>
      </c>
      <c r="J71" s="12">
        <v>80</v>
      </c>
      <c r="K71" s="21">
        <f t="shared" si="3"/>
        <v>32</v>
      </c>
      <c r="L71" s="22">
        <v>83</v>
      </c>
      <c r="M71" s="21">
        <f t="shared" si="4"/>
        <v>49.8</v>
      </c>
      <c r="N71" s="21">
        <f t="shared" si="5"/>
        <v>81.8</v>
      </c>
      <c r="O71" s="12">
        <v>1</v>
      </c>
      <c r="P71" s="12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1" customFormat="1" ht="21.75" customHeight="1">
      <c r="A72" s="8">
        <v>70</v>
      </c>
      <c r="B72" s="12" t="s">
        <v>237</v>
      </c>
      <c r="C72" s="12" t="s">
        <v>18</v>
      </c>
      <c r="D72" s="12" t="s">
        <v>238</v>
      </c>
      <c r="E72" s="12" t="s">
        <v>239</v>
      </c>
      <c r="F72" s="12" t="s">
        <v>240</v>
      </c>
      <c r="G72" s="12">
        <v>1</v>
      </c>
      <c r="H72" s="12">
        <v>74</v>
      </c>
      <c r="I72" s="12">
        <v>0</v>
      </c>
      <c r="J72" s="12">
        <v>74</v>
      </c>
      <c r="K72" s="21">
        <f t="shared" si="3"/>
        <v>29.6</v>
      </c>
      <c r="L72" s="22">
        <v>80.8</v>
      </c>
      <c r="M72" s="21">
        <f t="shared" si="4"/>
        <v>48.48</v>
      </c>
      <c r="N72" s="21">
        <f t="shared" si="5"/>
        <v>78.08</v>
      </c>
      <c r="O72" s="12">
        <v>1</v>
      </c>
      <c r="P72" s="1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1" customFormat="1" ht="21.75" customHeight="1">
      <c r="A73" s="8">
        <v>71</v>
      </c>
      <c r="B73" s="12" t="s">
        <v>241</v>
      </c>
      <c r="C73" s="12" t="s">
        <v>53</v>
      </c>
      <c r="D73" s="12" t="s">
        <v>242</v>
      </c>
      <c r="E73" s="12" t="s">
        <v>239</v>
      </c>
      <c r="F73" s="12" t="s">
        <v>243</v>
      </c>
      <c r="G73" s="12">
        <v>1</v>
      </c>
      <c r="H73" s="12">
        <v>73.5</v>
      </c>
      <c r="I73" s="12">
        <v>5</v>
      </c>
      <c r="J73" s="12">
        <v>78.5</v>
      </c>
      <c r="K73" s="21">
        <f t="shared" si="3"/>
        <v>31.400000000000002</v>
      </c>
      <c r="L73" s="22">
        <v>83.6</v>
      </c>
      <c r="M73" s="21">
        <f t="shared" si="4"/>
        <v>50.16</v>
      </c>
      <c r="N73" s="21">
        <f t="shared" si="5"/>
        <v>81.56</v>
      </c>
      <c r="O73" s="12">
        <v>1</v>
      </c>
      <c r="P73" s="12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1" customFormat="1" ht="21.75" customHeight="1">
      <c r="A74" s="8">
        <v>72</v>
      </c>
      <c r="B74" s="12" t="s">
        <v>244</v>
      </c>
      <c r="C74" s="12" t="s">
        <v>53</v>
      </c>
      <c r="D74" s="12" t="s">
        <v>245</v>
      </c>
      <c r="E74" s="12" t="s">
        <v>239</v>
      </c>
      <c r="F74" s="12" t="s">
        <v>246</v>
      </c>
      <c r="G74" s="12">
        <v>1</v>
      </c>
      <c r="H74" s="12">
        <v>80</v>
      </c>
      <c r="I74" s="12">
        <v>0</v>
      </c>
      <c r="J74" s="12">
        <v>80</v>
      </c>
      <c r="K74" s="21">
        <f t="shared" si="3"/>
        <v>32</v>
      </c>
      <c r="L74" s="22">
        <v>86.2</v>
      </c>
      <c r="M74" s="21">
        <f t="shared" si="4"/>
        <v>51.72</v>
      </c>
      <c r="N74" s="21">
        <f t="shared" si="5"/>
        <v>83.72</v>
      </c>
      <c r="O74" s="12">
        <v>1</v>
      </c>
      <c r="P74" s="12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s="1" customFormat="1" ht="22.5" customHeight="1">
      <c r="A75" s="8">
        <v>73</v>
      </c>
      <c r="B75" s="12" t="s">
        <v>247</v>
      </c>
      <c r="C75" s="12" t="s">
        <v>53</v>
      </c>
      <c r="D75" s="12" t="s">
        <v>248</v>
      </c>
      <c r="E75" s="12" t="s">
        <v>249</v>
      </c>
      <c r="F75" s="12" t="s">
        <v>250</v>
      </c>
      <c r="G75" s="12">
        <v>1</v>
      </c>
      <c r="H75" s="12">
        <v>77</v>
      </c>
      <c r="I75" s="12">
        <v>0</v>
      </c>
      <c r="J75" s="12">
        <v>77</v>
      </c>
      <c r="K75" s="21">
        <f t="shared" si="3"/>
        <v>30.8</v>
      </c>
      <c r="L75" s="22">
        <v>84.2</v>
      </c>
      <c r="M75" s="21">
        <f t="shared" si="4"/>
        <v>50.52</v>
      </c>
      <c r="N75" s="21">
        <f t="shared" si="5"/>
        <v>81.32000000000001</v>
      </c>
      <c r="O75" s="12">
        <v>1</v>
      </c>
      <c r="P75" s="12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1" customFormat="1" ht="22.5" customHeight="1">
      <c r="A76" s="8">
        <v>74</v>
      </c>
      <c r="B76" s="12" t="s">
        <v>251</v>
      </c>
      <c r="C76" s="12" t="s">
        <v>53</v>
      </c>
      <c r="D76" s="12" t="s">
        <v>252</v>
      </c>
      <c r="E76" s="12" t="s">
        <v>253</v>
      </c>
      <c r="F76" s="12" t="s">
        <v>254</v>
      </c>
      <c r="G76" s="12">
        <v>1</v>
      </c>
      <c r="H76" s="12">
        <v>77.5</v>
      </c>
      <c r="I76" s="12">
        <v>0</v>
      </c>
      <c r="J76" s="12">
        <v>77.5</v>
      </c>
      <c r="K76" s="21">
        <f t="shared" si="3"/>
        <v>31</v>
      </c>
      <c r="L76" s="22">
        <v>84.6</v>
      </c>
      <c r="M76" s="21">
        <f t="shared" si="4"/>
        <v>50.76</v>
      </c>
      <c r="N76" s="21">
        <f t="shared" si="5"/>
        <v>81.75999999999999</v>
      </c>
      <c r="O76" s="12">
        <v>1</v>
      </c>
      <c r="P76" s="12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1" customFormat="1" ht="22.5" customHeight="1">
      <c r="A77" s="8">
        <v>75</v>
      </c>
      <c r="B77" s="12" t="s">
        <v>255</v>
      </c>
      <c r="C77" s="12" t="s">
        <v>53</v>
      </c>
      <c r="D77" s="12" t="s">
        <v>256</v>
      </c>
      <c r="E77" s="12" t="s">
        <v>257</v>
      </c>
      <c r="F77" s="12" t="s">
        <v>258</v>
      </c>
      <c r="G77" s="12">
        <v>1</v>
      </c>
      <c r="H77" s="12">
        <v>73.5</v>
      </c>
      <c r="I77" s="12">
        <v>0</v>
      </c>
      <c r="J77" s="12">
        <v>73.5</v>
      </c>
      <c r="K77" s="21">
        <f t="shared" si="3"/>
        <v>29.400000000000002</v>
      </c>
      <c r="L77" s="22">
        <v>83.4</v>
      </c>
      <c r="M77" s="21">
        <f t="shared" si="4"/>
        <v>50.04</v>
      </c>
      <c r="N77" s="21">
        <f t="shared" si="5"/>
        <v>79.44</v>
      </c>
      <c r="O77" s="12">
        <v>1</v>
      </c>
      <c r="P77" s="12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s="1" customFormat="1" ht="22.5" customHeight="1">
      <c r="A78" s="8">
        <v>76</v>
      </c>
      <c r="B78" s="12" t="s">
        <v>259</v>
      </c>
      <c r="C78" s="12" t="s">
        <v>18</v>
      </c>
      <c r="D78" s="12" t="s">
        <v>260</v>
      </c>
      <c r="E78" s="12" t="s">
        <v>261</v>
      </c>
      <c r="F78" s="12" t="s">
        <v>262</v>
      </c>
      <c r="G78" s="12">
        <v>2</v>
      </c>
      <c r="H78" s="12">
        <v>70.5</v>
      </c>
      <c r="I78" s="12">
        <v>0</v>
      </c>
      <c r="J78" s="12">
        <v>70.5</v>
      </c>
      <c r="K78" s="21">
        <f t="shared" si="3"/>
        <v>28.200000000000003</v>
      </c>
      <c r="L78" s="22">
        <v>88</v>
      </c>
      <c r="M78" s="21">
        <f t="shared" si="4"/>
        <v>52.8</v>
      </c>
      <c r="N78" s="21">
        <f t="shared" si="5"/>
        <v>81</v>
      </c>
      <c r="O78" s="12">
        <v>1</v>
      </c>
      <c r="P78" s="12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s="1" customFormat="1" ht="22.5" customHeight="1">
      <c r="A79" s="8">
        <v>77</v>
      </c>
      <c r="B79" s="12" t="s">
        <v>263</v>
      </c>
      <c r="C79" s="12" t="s">
        <v>18</v>
      </c>
      <c r="D79" s="12" t="s">
        <v>264</v>
      </c>
      <c r="E79" s="12" t="s">
        <v>261</v>
      </c>
      <c r="F79" s="12" t="s">
        <v>262</v>
      </c>
      <c r="G79" s="12"/>
      <c r="H79" s="12">
        <v>58.5</v>
      </c>
      <c r="I79" s="12">
        <v>0</v>
      </c>
      <c r="J79" s="12">
        <v>58.5</v>
      </c>
      <c r="K79" s="21">
        <f t="shared" si="3"/>
        <v>23.400000000000002</v>
      </c>
      <c r="L79" s="22">
        <v>77</v>
      </c>
      <c r="M79" s="21">
        <f t="shared" si="4"/>
        <v>46.199999999999996</v>
      </c>
      <c r="N79" s="21">
        <f t="shared" si="5"/>
        <v>69.6</v>
      </c>
      <c r="O79" s="12">
        <v>2</v>
      </c>
      <c r="P79" s="12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s="1" customFormat="1" ht="22.5" customHeight="1">
      <c r="A80" s="8">
        <v>78</v>
      </c>
      <c r="B80" s="12" t="s">
        <v>265</v>
      </c>
      <c r="C80" s="12" t="s">
        <v>18</v>
      </c>
      <c r="D80" s="12" t="s">
        <v>266</v>
      </c>
      <c r="E80" s="12" t="s">
        <v>267</v>
      </c>
      <c r="F80" s="12" t="s">
        <v>268</v>
      </c>
      <c r="G80" s="12">
        <v>1</v>
      </c>
      <c r="H80" s="12">
        <v>53</v>
      </c>
      <c r="I80" s="12">
        <v>0</v>
      </c>
      <c r="J80" s="12">
        <v>53</v>
      </c>
      <c r="K80" s="21">
        <f t="shared" si="3"/>
        <v>21.200000000000003</v>
      </c>
      <c r="L80" s="22">
        <v>86.6</v>
      </c>
      <c r="M80" s="21">
        <f t="shared" si="4"/>
        <v>51.959999999999994</v>
      </c>
      <c r="N80" s="21">
        <f t="shared" si="5"/>
        <v>73.16</v>
      </c>
      <c r="O80" s="12">
        <v>1</v>
      </c>
      <c r="P80" s="12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1" customFormat="1" ht="22.5" customHeight="1">
      <c r="A81" s="8">
        <v>79</v>
      </c>
      <c r="B81" s="12" t="s">
        <v>269</v>
      </c>
      <c r="C81" s="12" t="s">
        <v>53</v>
      </c>
      <c r="D81" s="12" t="s">
        <v>270</v>
      </c>
      <c r="E81" s="12" t="s">
        <v>271</v>
      </c>
      <c r="F81" s="12" t="s">
        <v>272</v>
      </c>
      <c r="G81" s="12">
        <v>2</v>
      </c>
      <c r="H81" s="12">
        <v>74.5</v>
      </c>
      <c r="I81" s="12">
        <v>0</v>
      </c>
      <c r="J81" s="12">
        <v>74.5</v>
      </c>
      <c r="K81" s="21">
        <f t="shared" si="3"/>
        <v>29.8</v>
      </c>
      <c r="L81" s="22">
        <v>81.6</v>
      </c>
      <c r="M81" s="21">
        <f t="shared" si="4"/>
        <v>48.959999999999994</v>
      </c>
      <c r="N81" s="21">
        <f t="shared" si="5"/>
        <v>78.75999999999999</v>
      </c>
      <c r="O81" s="12">
        <v>1</v>
      </c>
      <c r="P81" s="12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1" customFormat="1" ht="22.5" customHeight="1">
      <c r="A82" s="8">
        <v>80</v>
      </c>
      <c r="B82" s="12" t="s">
        <v>273</v>
      </c>
      <c r="C82" s="12" t="s">
        <v>18</v>
      </c>
      <c r="D82" s="12" t="s">
        <v>274</v>
      </c>
      <c r="E82" s="12" t="s">
        <v>271</v>
      </c>
      <c r="F82" s="12" t="s">
        <v>272</v>
      </c>
      <c r="G82" s="12"/>
      <c r="H82" s="12">
        <v>63.5</v>
      </c>
      <c r="I82" s="12">
        <v>0</v>
      </c>
      <c r="J82" s="12">
        <v>63.5</v>
      </c>
      <c r="K82" s="21">
        <f t="shared" si="3"/>
        <v>25.400000000000002</v>
      </c>
      <c r="L82" s="22">
        <v>83.2</v>
      </c>
      <c r="M82" s="21">
        <f t="shared" si="4"/>
        <v>49.92</v>
      </c>
      <c r="N82" s="21">
        <f t="shared" si="5"/>
        <v>75.32000000000001</v>
      </c>
      <c r="O82" s="12">
        <v>2</v>
      </c>
      <c r="P82" s="1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1" customFormat="1" ht="19.5" customHeight="1">
      <c r="A83" s="8" t="s">
        <v>275</v>
      </c>
      <c r="B83" s="8"/>
      <c r="C83" s="8"/>
      <c r="D83" s="8"/>
      <c r="E83" s="8"/>
      <c r="F83" s="8"/>
      <c r="G83" s="11">
        <f>SUM(G3:G82)</f>
        <v>80</v>
      </c>
      <c r="H83" s="11"/>
      <c r="I83" s="11"/>
      <c r="J83" s="11"/>
      <c r="K83" s="26"/>
      <c r="L83" s="11"/>
      <c r="M83" s="26"/>
      <c r="N83" s="26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1" customFormat="1" ht="1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2:16" s="2" customFormat="1" ht="12">
      <c r="B85" s="3"/>
      <c r="C85" s="3"/>
      <c r="D85" s="3"/>
      <c r="E85" s="3"/>
      <c r="F85" s="3"/>
      <c r="G85" s="3"/>
      <c r="H85" s="3"/>
      <c r="I85" s="3"/>
      <c r="J85" s="3"/>
      <c r="K85" s="4"/>
      <c r="L85" s="3"/>
      <c r="M85" s="4"/>
      <c r="N85" s="4"/>
      <c r="O85" s="3"/>
      <c r="P85" s="3"/>
    </row>
    <row r="86" spans="2:16" s="2" customFormat="1" ht="12">
      <c r="B86" s="3"/>
      <c r="C86" s="3"/>
      <c r="D86" s="3"/>
      <c r="E86" s="3"/>
      <c r="F86" s="3"/>
      <c r="G86" s="3"/>
      <c r="H86" s="3"/>
      <c r="I86" s="3"/>
      <c r="J86" s="3"/>
      <c r="K86" s="4"/>
      <c r="L86" s="3"/>
      <c r="M86" s="4"/>
      <c r="N86" s="4"/>
      <c r="O86" s="3"/>
      <c r="P86" s="3"/>
    </row>
    <row r="87" spans="2:16" s="2" customFormat="1" ht="12">
      <c r="B87" s="3"/>
      <c r="C87" s="3"/>
      <c r="D87" s="3"/>
      <c r="E87" s="3"/>
      <c r="F87" s="3"/>
      <c r="G87" s="3"/>
      <c r="H87" s="3"/>
      <c r="I87" s="3"/>
      <c r="J87" s="3"/>
      <c r="K87" s="4"/>
      <c r="L87" s="3"/>
      <c r="M87" s="4"/>
      <c r="N87" s="4"/>
      <c r="O87" s="3"/>
      <c r="P87" s="3"/>
    </row>
    <row r="88" spans="2:16" s="2" customFormat="1" ht="12">
      <c r="B88" s="3"/>
      <c r="C88" s="3"/>
      <c r="D88" s="3"/>
      <c r="E88" s="3"/>
      <c r="F88" s="3"/>
      <c r="G88" s="3"/>
      <c r="H88" s="3"/>
      <c r="I88" s="3"/>
      <c r="J88" s="3"/>
      <c r="K88" s="4"/>
      <c r="L88" s="3"/>
      <c r="M88" s="4"/>
      <c r="N88" s="4"/>
      <c r="O88" s="3"/>
      <c r="P88" s="3"/>
    </row>
    <row r="89" spans="2:16" s="2" customFormat="1" ht="12">
      <c r="B89" s="3"/>
      <c r="C89" s="3"/>
      <c r="D89" s="3"/>
      <c r="E89" s="3"/>
      <c r="F89" s="3"/>
      <c r="G89" s="3"/>
      <c r="H89" s="3"/>
      <c r="I89" s="3"/>
      <c r="J89" s="3"/>
      <c r="K89" s="4"/>
      <c r="L89" s="3"/>
      <c r="M89" s="4"/>
      <c r="N89" s="4"/>
      <c r="O89" s="3"/>
      <c r="P89" s="3"/>
    </row>
    <row r="90" spans="2:16" s="2" customFormat="1" ht="12">
      <c r="B90" s="3"/>
      <c r="C90" s="3"/>
      <c r="D90" s="3"/>
      <c r="E90" s="3"/>
      <c r="F90" s="3"/>
      <c r="G90" s="3"/>
      <c r="H90" s="3"/>
      <c r="I90" s="3"/>
      <c r="J90" s="3"/>
      <c r="K90" s="4"/>
      <c r="L90" s="3"/>
      <c r="M90" s="4"/>
      <c r="N90" s="4"/>
      <c r="O90" s="3"/>
      <c r="P90" s="3"/>
    </row>
    <row r="91" spans="2:16" s="2" customFormat="1" ht="12">
      <c r="B91" s="3"/>
      <c r="C91" s="3"/>
      <c r="D91" s="3"/>
      <c r="E91" s="3"/>
      <c r="F91" s="3"/>
      <c r="G91" s="3"/>
      <c r="H91" s="3"/>
      <c r="I91" s="3"/>
      <c r="J91" s="3"/>
      <c r="K91" s="4"/>
      <c r="L91" s="3"/>
      <c r="M91" s="4"/>
      <c r="N91" s="4"/>
      <c r="O91" s="3"/>
      <c r="P91" s="3"/>
    </row>
    <row r="92" spans="2:16" s="2" customFormat="1" ht="12">
      <c r="B92" s="3"/>
      <c r="C92" s="3"/>
      <c r="D92" s="3"/>
      <c r="E92" s="3"/>
      <c r="F92" s="3"/>
      <c r="G92" s="3"/>
      <c r="H92" s="3"/>
      <c r="I92" s="3"/>
      <c r="J92" s="3"/>
      <c r="K92" s="4"/>
      <c r="L92" s="3"/>
      <c r="M92" s="4"/>
      <c r="N92" s="4"/>
      <c r="O92" s="3"/>
      <c r="P92" s="3"/>
    </row>
    <row r="93" spans="2:16" s="2" customFormat="1" ht="12">
      <c r="B93" s="3"/>
      <c r="C93" s="3"/>
      <c r="D93" s="3"/>
      <c r="E93" s="3"/>
      <c r="F93" s="3"/>
      <c r="G93" s="3"/>
      <c r="H93" s="3"/>
      <c r="I93" s="3"/>
      <c r="J93" s="3"/>
      <c r="K93" s="4"/>
      <c r="L93" s="3"/>
      <c r="M93" s="4"/>
      <c r="N93" s="4"/>
      <c r="O93" s="3"/>
      <c r="P93" s="3"/>
    </row>
    <row r="94" spans="2:16" s="2" customFormat="1" ht="12">
      <c r="B94" s="3"/>
      <c r="C94" s="3"/>
      <c r="D94" s="3"/>
      <c r="E94" s="3"/>
      <c r="F94" s="3"/>
      <c r="G94" s="3"/>
      <c r="H94" s="3"/>
      <c r="I94" s="3"/>
      <c r="J94" s="3"/>
      <c r="K94" s="4"/>
      <c r="L94" s="3"/>
      <c r="M94" s="4"/>
      <c r="N94" s="4"/>
      <c r="O94" s="3"/>
      <c r="P94" s="3"/>
    </row>
    <row r="95" spans="2:16" s="2" customFormat="1" ht="12">
      <c r="B95" s="3"/>
      <c r="C95" s="3"/>
      <c r="D95" s="3"/>
      <c r="E95" s="3"/>
      <c r="F95" s="3"/>
      <c r="G95" s="3"/>
      <c r="H95" s="3"/>
      <c r="I95" s="3"/>
      <c r="J95" s="3"/>
      <c r="K95" s="4"/>
      <c r="L95" s="3"/>
      <c r="M95" s="4"/>
      <c r="N95" s="4"/>
      <c r="O95" s="3"/>
      <c r="P95" s="3"/>
    </row>
    <row r="96" spans="2:16" s="2" customFormat="1" ht="12">
      <c r="B96" s="3"/>
      <c r="C96" s="3"/>
      <c r="D96" s="3"/>
      <c r="E96" s="3"/>
      <c r="F96" s="3"/>
      <c r="G96" s="3"/>
      <c r="H96" s="3"/>
      <c r="I96" s="3"/>
      <c r="J96" s="3"/>
      <c r="K96" s="4"/>
      <c r="L96" s="3"/>
      <c r="M96" s="4"/>
      <c r="N96" s="4"/>
      <c r="O96" s="3"/>
      <c r="P96" s="3"/>
    </row>
    <row r="97" spans="2:16" s="2" customFormat="1" ht="12">
      <c r="B97" s="3"/>
      <c r="C97" s="3"/>
      <c r="D97" s="3"/>
      <c r="E97" s="3"/>
      <c r="F97" s="3"/>
      <c r="G97" s="3"/>
      <c r="H97" s="3"/>
      <c r="I97" s="3"/>
      <c r="J97" s="3"/>
      <c r="K97" s="4"/>
      <c r="L97" s="3"/>
      <c r="M97" s="4"/>
      <c r="N97" s="4"/>
      <c r="O97" s="3"/>
      <c r="P97" s="3"/>
    </row>
    <row r="98" spans="2:16" s="2" customFormat="1" ht="12">
      <c r="B98" s="3"/>
      <c r="C98" s="3"/>
      <c r="D98" s="3"/>
      <c r="E98" s="3"/>
      <c r="F98" s="3"/>
      <c r="G98" s="3"/>
      <c r="H98" s="3"/>
      <c r="I98" s="3"/>
      <c r="J98" s="3"/>
      <c r="K98" s="4"/>
      <c r="L98" s="3"/>
      <c r="M98" s="4"/>
      <c r="N98" s="4"/>
      <c r="O98" s="3"/>
      <c r="P98" s="3"/>
    </row>
    <row r="99" spans="2:16" s="2" customFormat="1" ht="12">
      <c r="B99" s="3"/>
      <c r="C99" s="3"/>
      <c r="D99" s="3"/>
      <c r="E99" s="3"/>
      <c r="F99" s="3"/>
      <c r="G99" s="3"/>
      <c r="H99" s="3"/>
      <c r="I99" s="3"/>
      <c r="J99" s="3"/>
      <c r="K99" s="4"/>
      <c r="L99" s="3"/>
      <c r="M99" s="4"/>
      <c r="N99" s="4"/>
      <c r="O99" s="3"/>
      <c r="P99" s="3"/>
    </row>
    <row r="100" spans="2:16" s="2" customFormat="1" ht="12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3"/>
      <c r="M100" s="4"/>
      <c r="N100" s="4"/>
      <c r="O100" s="3"/>
      <c r="P100" s="3"/>
    </row>
    <row r="101" spans="2:16" s="2" customFormat="1" ht="12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3"/>
      <c r="M101" s="4"/>
      <c r="N101" s="4"/>
      <c r="O101" s="3"/>
      <c r="P101" s="3"/>
    </row>
    <row r="102" spans="2:16" s="2" customFormat="1" ht="12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3"/>
      <c r="M102" s="4"/>
      <c r="N102" s="4"/>
      <c r="O102" s="3"/>
      <c r="P102" s="3"/>
    </row>
    <row r="103" spans="2:16" s="2" customFormat="1" ht="12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3"/>
      <c r="M103" s="4"/>
      <c r="N103" s="4"/>
      <c r="O103" s="3"/>
      <c r="P103" s="3"/>
    </row>
    <row r="104" spans="2:16" s="2" customFormat="1" ht="12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3"/>
      <c r="M104" s="4"/>
      <c r="N104" s="4"/>
      <c r="O104" s="3"/>
      <c r="P104" s="3"/>
    </row>
    <row r="105" spans="2:16" s="2" customFormat="1" ht="12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3"/>
      <c r="M105" s="4"/>
      <c r="N105" s="4"/>
      <c r="O105" s="3"/>
      <c r="P105" s="3"/>
    </row>
    <row r="106" spans="2:16" s="2" customFormat="1" ht="12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3"/>
      <c r="M106" s="4"/>
      <c r="N106" s="4"/>
      <c r="O106" s="3"/>
      <c r="P106" s="3"/>
    </row>
    <row r="107" spans="2:16" s="2" customFormat="1" ht="12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3"/>
      <c r="M107" s="4"/>
      <c r="N107" s="4"/>
      <c r="O107" s="3"/>
      <c r="P107" s="3"/>
    </row>
    <row r="108" spans="2:16" s="2" customFormat="1" ht="12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3"/>
      <c r="M108" s="4"/>
      <c r="N108" s="4"/>
      <c r="O108" s="3"/>
      <c r="P108" s="3"/>
    </row>
    <row r="109" spans="2:16" s="2" customFormat="1" ht="12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3"/>
      <c r="M109" s="4"/>
      <c r="N109" s="4"/>
      <c r="O109" s="3"/>
      <c r="P109" s="3"/>
    </row>
    <row r="110" spans="2:16" s="2" customFormat="1" ht="12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3"/>
      <c r="M110" s="4"/>
      <c r="N110" s="4"/>
      <c r="O110" s="3"/>
      <c r="P110" s="3"/>
    </row>
    <row r="111" spans="2:16" s="2" customFormat="1" ht="12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3"/>
      <c r="M111" s="4"/>
      <c r="N111" s="4"/>
      <c r="O111" s="3"/>
      <c r="P111" s="3"/>
    </row>
    <row r="112" spans="2:16" s="2" customFormat="1" ht="12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3"/>
      <c r="M112" s="4"/>
      <c r="N112" s="4"/>
      <c r="O112" s="3"/>
      <c r="P112" s="3"/>
    </row>
    <row r="113" spans="2:16" s="2" customFormat="1" ht="12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3"/>
      <c r="M113" s="4"/>
      <c r="N113" s="4"/>
      <c r="O113" s="3"/>
      <c r="P113" s="3"/>
    </row>
    <row r="114" spans="2:16" s="2" customFormat="1" ht="12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3"/>
      <c r="M114" s="4"/>
      <c r="N114" s="4"/>
      <c r="O114" s="3"/>
      <c r="P114" s="3"/>
    </row>
    <row r="115" spans="2:16" s="2" customFormat="1" ht="12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3"/>
      <c r="M115" s="4"/>
      <c r="N115" s="4"/>
      <c r="O115" s="3"/>
      <c r="P115" s="3"/>
    </row>
    <row r="116" spans="2:16" s="2" customFormat="1" ht="12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3"/>
      <c r="M116" s="4"/>
      <c r="N116" s="4"/>
      <c r="O116" s="3"/>
      <c r="P116" s="3"/>
    </row>
    <row r="117" spans="2:16" s="2" customFormat="1" ht="12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3"/>
      <c r="M117" s="4"/>
      <c r="N117" s="4"/>
      <c r="O117" s="3"/>
      <c r="P117" s="3"/>
    </row>
    <row r="118" spans="2:16" s="2" customFormat="1" ht="12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3"/>
      <c r="M118" s="4"/>
      <c r="N118" s="4"/>
      <c r="O118" s="3"/>
      <c r="P118" s="3"/>
    </row>
    <row r="119" spans="2:16" s="2" customFormat="1" ht="12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3"/>
      <c r="M119" s="4"/>
      <c r="N119" s="4"/>
      <c r="O119" s="3"/>
      <c r="P119" s="3"/>
    </row>
    <row r="120" spans="2:16" s="2" customFormat="1" ht="12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3"/>
      <c r="M120" s="4"/>
      <c r="N120" s="4"/>
      <c r="O120" s="3"/>
      <c r="P120" s="3"/>
    </row>
    <row r="121" spans="2:16" s="2" customFormat="1" ht="12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3"/>
      <c r="M121" s="4"/>
      <c r="N121" s="4"/>
      <c r="O121" s="3"/>
      <c r="P121" s="3"/>
    </row>
    <row r="122" spans="2:16" s="2" customFormat="1" ht="12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3"/>
      <c r="M122" s="4"/>
      <c r="N122" s="4"/>
      <c r="O122" s="3"/>
      <c r="P122" s="3"/>
    </row>
    <row r="123" spans="2:16" s="2" customFormat="1" ht="12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3"/>
      <c r="M123" s="4"/>
      <c r="N123" s="4"/>
      <c r="O123" s="3"/>
      <c r="P123" s="3"/>
    </row>
    <row r="124" spans="2:16" s="2" customFormat="1" ht="12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3"/>
      <c r="M124" s="4"/>
      <c r="N124" s="4"/>
      <c r="O124" s="3"/>
      <c r="P124" s="3"/>
    </row>
    <row r="125" spans="2:16" s="2" customFormat="1" ht="12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3"/>
      <c r="M125" s="4"/>
      <c r="N125" s="4"/>
      <c r="O125" s="3"/>
      <c r="P125" s="3"/>
    </row>
    <row r="126" spans="2:16" s="2" customFormat="1" ht="12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3"/>
      <c r="M126" s="4"/>
      <c r="N126" s="4"/>
      <c r="O126" s="3"/>
      <c r="P126" s="3"/>
    </row>
    <row r="127" spans="2:16" s="2" customFormat="1" ht="12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3"/>
      <c r="M127" s="4"/>
      <c r="N127" s="4"/>
      <c r="O127" s="3"/>
      <c r="P127" s="3"/>
    </row>
    <row r="128" spans="2:16" s="2" customFormat="1" ht="12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3"/>
      <c r="M128" s="4"/>
      <c r="N128" s="4"/>
      <c r="O128" s="3"/>
      <c r="P128" s="3"/>
    </row>
    <row r="129" spans="2:16" s="2" customFormat="1" ht="12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3"/>
      <c r="M129" s="4"/>
      <c r="N129" s="4"/>
      <c r="O129" s="3"/>
      <c r="P129" s="3"/>
    </row>
    <row r="130" spans="2:16" s="2" customFormat="1" ht="12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3"/>
      <c r="M130" s="4"/>
      <c r="N130" s="4"/>
      <c r="O130" s="3"/>
      <c r="P130" s="3"/>
    </row>
    <row r="131" spans="2:16" s="2" customFormat="1" ht="12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3"/>
      <c r="M131" s="4"/>
      <c r="N131" s="4"/>
      <c r="O131" s="3"/>
      <c r="P131" s="3"/>
    </row>
    <row r="132" spans="2:16" s="2" customFormat="1" ht="12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3"/>
      <c r="M132" s="4"/>
      <c r="N132" s="4"/>
      <c r="O132" s="3"/>
      <c r="P132" s="3"/>
    </row>
    <row r="133" spans="2:16" s="2" customFormat="1" ht="12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3"/>
      <c r="M133" s="4"/>
      <c r="N133" s="4"/>
      <c r="O133" s="3"/>
      <c r="P133" s="3"/>
    </row>
    <row r="134" spans="2:16" s="2" customFormat="1" ht="12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3"/>
      <c r="M134" s="4"/>
      <c r="N134" s="4"/>
      <c r="O134" s="3"/>
      <c r="P134" s="3"/>
    </row>
    <row r="135" spans="2:16" s="2" customFormat="1" ht="12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3"/>
      <c r="M135" s="4"/>
      <c r="N135" s="4"/>
      <c r="O135" s="3"/>
      <c r="P135" s="3"/>
    </row>
    <row r="136" spans="2:16" s="2" customFormat="1" ht="12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3"/>
      <c r="M136" s="4"/>
      <c r="N136" s="4"/>
      <c r="O136" s="3"/>
      <c r="P136" s="3"/>
    </row>
    <row r="137" spans="2:16" s="2" customFormat="1" ht="12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3"/>
      <c r="M137" s="4"/>
      <c r="N137" s="4"/>
      <c r="O137" s="3"/>
      <c r="P137" s="3"/>
    </row>
    <row r="138" spans="2:16" s="2" customFormat="1" ht="12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3"/>
      <c r="M138" s="4"/>
      <c r="N138" s="4"/>
      <c r="O138" s="3"/>
      <c r="P138" s="3"/>
    </row>
    <row r="139" spans="2:16" s="2" customFormat="1" ht="12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3"/>
      <c r="M139" s="4"/>
      <c r="N139" s="4"/>
      <c r="O139" s="3"/>
      <c r="P139" s="3"/>
    </row>
    <row r="140" spans="2:16" s="2" customFormat="1" ht="12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3"/>
      <c r="M140" s="4"/>
      <c r="N140" s="4"/>
      <c r="O140" s="3"/>
      <c r="P140" s="3"/>
    </row>
    <row r="141" spans="2:16" s="2" customFormat="1" ht="12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3"/>
      <c r="M141" s="4"/>
      <c r="N141" s="4"/>
      <c r="O141" s="3"/>
      <c r="P141" s="3"/>
    </row>
    <row r="142" spans="2:16" s="2" customFormat="1" ht="12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3"/>
      <c r="M142" s="4"/>
      <c r="N142" s="4"/>
      <c r="O142" s="3"/>
      <c r="P142" s="3"/>
    </row>
    <row r="143" spans="2:16" s="2" customFormat="1" ht="12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3"/>
      <c r="M143" s="4"/>
      <c r="N143" s="4"/>
      <c r="O143" s="3"/>
      <c r="P143" s="3"/>
    </row>
    <row r="144" spans="2:16" s="2" customFormat="1" ht="12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3"/>
      <c r="M144" s="4"/>
      <c r="N144" s="4"/>
      <c r="O144" s="3"/>
      <c r="P144" s="3"/>
    </row>
    <row r="145" spans="2:16" s="2" customFormat="1" ht="12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3"/>
      <c r="M145" s="4"/>
      <c r="N145" s="4"/>
      <c r="O145" s="3"/>
      <c r="P145" s="3"/>
    </row>
    <row r="146" spans="2:16" s="2" customFormat="1" ht="12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3"/>
      <c r="M146" s="4"/>
      <c r="N146" s="4"/>
      <c r="O146" s="3"/>
      <c r="P146" s="3"/>
    </row>
    <row r="147" spans="2:16" s="2" customFormat="1" ht="12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3"/>
      <c r="M147" s="4"/>
      <c r="N147" s="4"/>
      <c r="O147" s="3"/>
      <c r="P147" s="3"/>
    </row>
    <row r="148" spans="2:16" s="2" customFormat="1" ht="12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3"/>
      <c r="M148" s="4"/>
      <c r="N148" s="4"/>
      <c r="O148" s="3"/>
      <c r="P148" s="3"/>
    </row>
    <row r="149" spans="2:16" s="2" customFormat="1" ht="12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3"/>
      <c r="M149" s="4"/>
      <c r="N149" s="4"/>
      <c r="O149" s="3"/>
      <c r="P149" s="3"/>
    </row>
    <row r="150" spans="2:16" s="2" customFormat="1" ht="12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3"/>
      <c r="M150" s="4"/>
      <c r="N150" s="4"/>
      <c r="O150" s="3"/>
      <c r="P150" s="3"/>
    </row>
    <row r="151" spans="2:16" s="2" customFormat="1" ht="12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3"/>
      <c r="M151" s="4"/>
      <c r="N151" s="4"/>
      <c r="O151" s="3"/>
      <c r="P151" s="3"/>
    </row>
    <row r="152" spans="2:16" s="2" customFormat="1" ht="12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3"/>
      <c r="M152" s="4"/>
      <c r="N152" s="4"/>
      <c r="O152" s="3"/>
      <c r="P152" s="3"/>
    </row>
    <row r="153" spans="2:16" s="2" customFormat="1" ht="12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3"/>
      <c r="M153" s="4"/>
      <c r="N153" s="4"/>
      <c r="O153" s="3"/>
      <c r="P153" s="3"/>
    </row>
    <row r="154" spans="2:16" s="2" customFormat="1" ht="12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3"/>
      <c r="M154" s="4"/>
      <c r="N154" s="4"/>
      <c r="O154" s="3"/>
      <c r="P154" s="3"/>
    </row>
    <row r="155" spans="2:16" s="2" customFormat="1" ht="12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3"/>
      <c r="M155" s="4"/>
      <c r="N155" s="4"/>
      <c r="O155" s="3"/>
      <c r="P155" s="3"/>
    </row>
    <row r="156" spans="2:16" s="2" customFormat="1" ht="12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3"/>
      <c r="M156" s="4"/>
      <c r="N156" s="4"/>
      <c r="O156" s="3"/>
      <c r="P156" s="3"/>
    </row>
    <row r="157" spans="2:16" s="2" customFormat="1" ht="12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3"/>
      <c r="M157" s="4"/>
      <c r="N157" s="4"/>
      <c r="O157" s="3"/>
      <c r="P157" s="3"/>
    </row>
    <row r="158" spans="2:16" s="2" customFormat="1" ht="12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3"/>
      <c r="M158" s="4"/>
      <c r="N158" s="4"/>
      <c r="O158" s="3"/>
      <c r="P158" s="3"/>
    </row>
    <row r="159" spans="2:16" s="2" customFormat="1" ht="12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3"/>
      <c r="M159" s="4"/>
      <c r="N159" s="4"/>
      <c r="O159" s="3"/>
      <c r="P159" s="3"/>
    </row>
    <row r="160" spans="2:16" s="2" customFormat="1" ht="12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3"/>
      <c r="M160" s="4"/>
      <c r="N160" s="4"/>
      <c r="O160" s="3"/>
      <c r="P160" s="3"/>
    </row>
    <row r="161" spans="2:16" s="2" customFormat="1" ht="12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3"/>
      <c r="M161" s="4"/>
      <c r="N161" s="4"/>
      <c r="O161" s="3"/>
      <c r="P161" s="3"/>
    </row>
    <row r="162" spans="2:16" s="2" customFormat="1" ht="12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3"/>
      <c r="M162" s="4"/>
      <c r="N162" s="4"/>
      <c r="O162" s="3"/>
      <c r="P162" s="3"/>
    </row>
    <row r="163" spans="2:16" s="2" customFormat="1" ht="12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3"/>
      <c r="M163" s="4"/>
      <c r="N163" s="4"/>
      <c r="O163" s="3"/>
      <c r="P163" s="3"/>
    </row>
    <row r="164" spans="2:16" s="2" customFormat="1" ht="12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3"/>
      <c r="M164" s="4"/>
      <c r="N164" s="4"/>
      <c r="O164" s="3"/>
      <c r="P164" s="3"/>
    </row>
    <row r="165" spans="2:16" s="2" customFormat="1" ht="12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3"/>
      <c r="M165" s="4"/>
      <c r="N165" s="4"/>
      <c r="O165" s="3"/>
      <c r="P165" s="3"/>
    </row>
    <row r="166" spans="2:16" s="2" customFormat="1" ht="12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3"/>
      <c r="M166" s="4"/>
      <c r="N166" s="4"/>
      <c r="O166" s="3"/>
      <c r="P166" s="3"/>
    </row>
    <row r="167" spans="2:16" s="2" customFormat="1" ht="12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3"/>
      <c r="M167" s="4"/>
      <c r="N167" s="4"/>
      <c r="O167" s="3"/>
      <c r="P167" s="3"/>
    </row>
    <row r="168" spans="2:16" s="2" customFormat="1" ht="12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3"/>
      <c r="M168" s="4"/>
      <c r="N168" s="4"/>
      <c r="O168" s="3"/>
      <c r="P168" s="3"/>
    </row>
    <row r="169" spans="2:16" s="2" customFormat="1" ht="12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3"/>
      <c r="M169" s="4"/>
      <c r="N169" s="4"/>
      <c r="O169" s="3"/>
      <c r="P169" s="3"/>
    </row>
    <row r="170" spans="2:16" s="2" customFormat="1" ht="12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3"/>
      <c r="M170" s="4"/>
      <c r="N170" s="4"/>
      <c r="O170" s="3"/>
      <c r="P170" s="3"/>
    </row>
    <row r="171" spans="2:16" s="2" customFormat="1" ht="12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3"/>
      <c r="M171" s="4"/>
      <c r="N171" s="4"/>
      <c r="O171" s="3"/>
      <c r="P171" s="3"/>
    </row>
    <row r="172" spans="2:16" s="2" customFormat="1" ht="12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3"/>
      <c r="M172" s="4"/>
      <c r="N172" s="4"/>
      <c r="O172" s="3"/>
      <c r="P172" s="3"/>
    </row>
    <row r="173" spans="2:16" s="2" customFormat="1" ht="12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3"/>
      <c r="M173" s="4"/>
      <c r="N173" s="4"/>
      <c r="O173" s="3"/>
      <c r="P173" s="3"/>
    </row>
    <row r="174" spans="2:16" s="2" customFormat="1" ht="12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3"/>
      <c r="M174" s="4"/>
      <c r="N174" s="4"/>
      <c r="O174" s="3"/>
      <c r="P174" s="3"/>
    </row>
    <row r="175" spans="2:16" s="2" customFormat="1" ht="12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3"/>
      <c r="M175" s="4"/>
      <c r="N175" s="4"/>
      <c r="O175" s="3"/>
      <c r="P175" s="3"/>
    </row>
    <row r="176" spans="2:16" s="2" customFormat="1" ht="12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3"/>
      <c r="M176" s="4"/>
      <c r="N176" s="4"/>
      <c r="O176" s="3"/>
      <c r="P176" s="3"/>
    </row>
    <row r="177" spans="2:16" s="2" customFormat="1" ht="12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3"/>
      <c r="M177" s="4"/>
      <c r="N177" s="4"/>
      <c r="O177" s="3"/>
      <c r="P177" s="3"/>
    </row>
    <row r="178" spans="2:16" s="2" customFormat="1" ht="12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3"/>
      <c r="M178" s="4"/>
      <c r="N178" s="4"/>
      <c r="O178" s="3"/>
      <c r="P178" s="3"/>
    </row>
    <row r="179" spans="2:16" s="2" customFormat="1" ht="12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3"/>
      <c r="M179" s="4"/>
      <c r="N179" s="4"/>
      <c r="O179" s="3"/>
      <c r="P179" s="3"/>
    </row>
    <row r="180" spans="2:16" s="2" customFormat="1" ht="12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3"/>
      <c r="M180" s="4"/>
      <c r="N180" s="4"/>
      <c r="O180" s="3"/>
      <c r="P180" s="3"/>
    </row>
    <row r="181" spans="2:16" s="2" customFormat="1" ht="12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3"/>
      <c r="M181" s="4"/>
      <c r="N181" s="4"/>
      <c r="O181" s="3"/>
      <c r="P181" s="3"/>
    </row>
    <row r="182" spans="2:16" s="2" customFormat="1" ht="12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3"/>
      <c r="M182" s="4"/>
      <c r="N182" s="4"/>
      <c r="O182" s="3"/>
      <c r="P182" s="3"/>
    </row>
    <row r="183" spans="2:16" s="2" customFormat="1" ht="12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3"/>
      <c r="M183" s="4"/>
      <c r="N183" s="4"/>
      <c r="O183" s="3"/>
      <c r="P183" s="3"/>
    </row>
    <row r="184" spans="2:16" s="2" customFormat="1" ht="12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3"/>
      <c r="M184" s="4"/>
      <c r="N184" s="4"/>
      <c r="O184" s="3"/>
      <c r="P184" s="3"/>
    </row>
  </sheetData>
  <sheetProtection/>
  <mergeCells count="13">
    <mergeCell ref="A1:P1"/>
    <mergeCell ref="A83:F83"/>
    <mergeCell ref="G17:G18"/>
    <mergeCell ref="G24:G25"/>
    <mergeCell ref="G27:G33"/>
    <mergeCell ref="G40:G42"/>
    <mergeCell ref="G47:G48"/>
    <mergeCell ref="G50:G51"/>
    <mergeCell ref="G56:G58"/>
    <mergeCell ref="G59:G61"/>
    <mergeCell ref="G69:G70"/>
    <mergeCell ref="G78:G79"/>
    <mergeCell ref="G81:G82"/>
  </mergeCells>
  <printOptions horizontalCentered="1"/>
  <pageMargins left="0.28" right="0.24" top="0.28" bottom="0.12" header="0.31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2016-04-13T04:38:22Z</cp:lastPrinted>
  <dcterms:created xsi:type="dcterms:W3CDTF">2016-04-14T02:30:39Z</dcterms:created>
  <dcterms:modified xsi:type="dcterms:W3CDTF">2016-05-23T08:02:05Z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