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9395" windowHeight="7395"/>
  </bookViews>
  <sheets>
    <sheet name="报名统计表-鄂州" sheetId="1" r:id="rId1"/>
  </sheets>
  <definedNames>
    <definedName name="_xlnm._FilterDatabase" localSheetId="0" hidden="1">'报名统计表-鄂州'!$G$1:$G$236</definedName>
  </definedNames>
  <calcPr calcId="145621" concurrentCalc="0"/>
</workbook>
</file>

<file path=xl/calcChain.xml><?xml version="1.0" encoding="utf-8"?>
<calcChain xmlns="http://schemas.openxmlformats.org/spreadsheetml/2006/main">
  <c r="N3" i="1" l="1"/>
  <c r="Q3" i="1"/>
  <c r="M4" i="1"/>
  <c r="R3" i="1"/>
  <c r="Q8" i="1"/>
  <c r="R8" i="1"/>
  <c r="Q9" i="1"/>
  <c r="R9" i="1"/>
  <c r="Q10" i="1"/>
  <c r="R10" i="1"/>
  <c r="Q11" i="1"/>
  <c r="R11" i="1"/>
  <c r="Q12" i="1"/>
  <c r="R12" i="1"/>
  <c r="Q13" i="1"/>
  <c r="R13" i="1"/>
  <c r="Q14" i="1"/>
  <c r="R14" i="1"/>
  <c r="Q15" i="1"/>
  <c r="R15" i="1"/>
  <c r="Q16" i="1"/>
  <c r="R16" i="1"/>
  <c r="Q17" i="1"/>
  <c r="R17" i="1"/>
  <c r="Q21" i="1"/>
  <c r="R21" i="1"/>
  <c r="Q22" i="1"/>
  <c r="R22" i="1"/>
  <c r="Q23" i="1"/>
  <c r="R23" i="1"/>
  <c r="Q24" i="1"/>
  <c r="R24" i="1"/>
  <c r="Q25" i="1"/>
  <c r="R25" i="1"/>
  <c r="Q26" i="1"/>
  <c r="R26" i="1"/>
  <c r="Q27" i="1"/>
  <c r="R27" i="1"/>
  <c r="Q28" i="1"/>
  <c r="R28" i="1"/>
  <c r="Q29" i="1"/>
  <c r="R29" i="1"/>
  <c r="Q30" i="1"/>
  <c r="R30" i="1"/>
</calcChain>
</file>

<file path=xl/sharedStrings.xml><?xml version="1.0" encoding="utf-8"?>
<sst xmlns="http://schemas.openxmlformats.org/spreadsheetml/2006/main" count="207" uniqueCount="72">
  <si>
    <t>鄂州市梁子湖区</t>
  </si>
  <si>
    <t>300110091012</t>
  </si>
  <si>
    <t>科员(二)</t>
  </si>
  <si>
    <t>鄂州市梁子湖区国家税务局</t>
  </si>
  <si>
    <t>武汉铁路公安局</t>
  </si>
  <si>
    <t>300110091011</t>
  </si>
  <si>
    <t>科员(一)</t>
  </si>
  <si>
    <t>湖北省国家税务局</t>
  </si>
  <si>
    <t>鄂州市华容区</t>
  </si>
  <si>
    <t>300110090015</t>
  </si>
  <si>
    <t>鄂州市华容区国家税务局</t>
  </si>
  <si>
    <t>中国银行业监督管理委员会湖北监管局</t>
  </si>
  <si>
    <t>鄂州市鄂城区</t>
  </si>
  <si>
    <t>300110087009</t>
  </si>
  <si>
    <t>鄂州市国家税务局稽查局</t>
  </si>
  <si>
    <t>国家统计局湖北调查总队</t>
  </si>
  <si>
    <t>300110087008</t>
  </si>
  <si>
    <t>300110085015</t>
  </si>
  <si>
    <t>鄂州市国家税务局东城税务分局</t>
  </si>
  <si>
    <t>竞争比</t>
  </si>
  <si>
    <t>通过人数/
招考人数</t>
  </si>
  <si>
    <t>审查通过人数</t>
  </si>
  <si>
    <t>待审查人数</t>
  </si>
  <si>
    <t>招考人数</t>
  </si>
  <si>
    <t>职位代码</t>
  </si>
  <si>
    <t>招考职位</t>
  </si>
  <si>
    <t>用人司局</t>
  </si>
  <si>
    <t>300110085017</t>
  </si>
  <si>
    <t>科员(三)</t>
  </si>
  <si>
    <t>2018国家公务员考试【鄂州】无人报考职位</t>
  </si>
  <si>
    <t>湖北省鄂州市</t>
  </si>
  <si>
    <t>400110117011</t>
  </si>
  <si>
    <t>鄂州调查队农村科科员</t>
  </si>
  <si>
    <t>300110090016</t>
  </si>
  <si>
    <t>300110086008</t>
  </si>
  <si>
    <t>鄂州市国家税务局西城税务分局</t>
  </si>
  <si>
    <t>300110088008</t>
  </si>
  <si>
    <t>科员</t>
  </si>
  <si>
    <t>鄂州市国家税务局车辆购置税征收管理分局</t>
  </si>
  <si>
    <t>300110089010</t>
  </si>
  <si>
    <t>科员(四)</t>
  </si>
  <si>
    <t>鄂州市鄂城区国家税务局</t>
  </si>
  <si>
    <t>300110089008</t>
  </si>
  <si>
    <t>400146016001</t>
  </si>
  <si>
    <t>监管部门主任科员及以下</t>
  </si>
  <si>
    <t>鄂州银监分局</t>
  </si>
  <si>
    <t>300110085016</t>
  </si>
  <si>
    <t>300110085018</t>
  </si>
  <si>
    <t>300110091013</t>
  </si>
  <si>
    <t>300130848003</t>
  </si>
  <si>
    <t>武汉铁路公安处车站派出所民警</t>
  </si>
  <si>
    <t>300110086007</t>
  </si>
  <si>
    <t>400145016003</t>
  </si>
  <si>
    <t>300110089007</t>
  </si>
  <si>
    <t>400110117012</t>
  </si>
  <si>
    <t>鄂州调查队企业科科员</t>
  </si>
  <si>
    <t>300129089001</t>
  </si>
  <si>
    <t>300110092012</t>
  </si>
  <si>
    <t>鄂州市葛店经济技术开发区国家税务局</t>
  </si>
  <si>
    <t>300110092013</t>
  </si>
  <si>
    <t>报名热度</t>
  </si>
  <si>
    <t>2018国家公务员考试【鄂州】十大热门职位</t>
  </si>
  <si>
    <t>总报考人数</t>
  </si>
  <si>
    <t>0通过岗位数</t>
  </si>
  <si>
    <t>2017/11/1
16:00:00</t>
  </si>
  <si>
    <t>发布时间：</t>
  </si>
  <si>
    <t>总招考人数</t>
  </si>
  <si>
    <t>总职位数</t>
  </si>
  <si>
    <t>2018国家公务员考试【鄂州】报名人数统计-2017-11-1</t>
  </si>
  <si>
    <t>工作地点</t>
  </si>
  <si>
    <t>部门代码</t>
  </si>
  <si>
    <t>部门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</si>
</sst>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5" x14ac:knownFonts="1"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9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67955565050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left" vertical="top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/>
    </xf>
    <xf numFmtId="0" fontId="1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22" fontId="3" fillId="2" borderId="1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22" fontId="3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49" fontId="1" fillId="6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6"/>
  <sheetViews>
    <sheetView tabSelected="1" topLeftCell="C1" workbookViewId="0">
      <selection activeCell="K1" sqref="K1:R17"/>
    </sheetView>
  </sheetViews>
  <sheetFormatPr defaultColWidth="9" defaultRowHeight="11.25" x14ac:dyDescent="0.15"/>
  <cols>
    <col min="1" max="1" width="10.75" style="3" customWidth="1"/>
    <col min="2" max="2" width="14.375" style="3" customWidth="1"/>
    <col min="3" max="3" width="11.25" style="2" customWidth="1"/>
    <col min="4" max="4" width="8.875" style="2" customWidth="1"/>
    <col min="5" max="5" width="10.75" style="2" customWidth="1"/>
    <col min="6" max="6" width="7.625" style="2" customWidth="1"/>
    <col min="7" max="7" width="9.875" style="2" customWidth="1"/>
    <col min="8" max="8" width="6.875" style="2" customWidth="1"/>
    <col min="9" max="9" width="8.75" style="2" customWidth="1"/>
    <col min="10" max="10" width="7" style="1" customWidth="1"/>
    <col min="11" max="11" width="26" style="1" customWidth="1"/>
    <col min="12" max="12" width="9.125" style="1" customWidth="1"/>
    <col min="13" max="13" width="9.75" style="1" customWidth="1"/>
    <col min="14" max="16" width="9.125" style="1" customWidth="1"/>
    <col min="17" max="17" width="9" style="1" customWidth="1"/>
    <col min="18" max="18" width="7.75" style="1" customWidth="1"/>
    <col min="19" max="255" width="9" style="1"/>
    <col min="256" max="256" width="10.75" style="1" customWidth="1"/>
    <col min="257" max="257" width="10.5" style="1" customWidth="1"/>
    <col min="258" max="258" width="15.25" style="1" customWidth="1"/>
    <col min="259" max="259" width="11.375" style="1" customWidth="1"/>
    <col min="260" max="261" width="7.625" style="1" customWidth="1"/>
    <col min="262" max="262" width="6.375" style="1" customWidth="1"/>
    <col min="263" max="263" width="7.375" style="1" customWidth="1"/>
    <col min="264" max="264" width="7.125" style="1" customWidth="1"/>
    <col min="265" max="265" width="7.25" style="1" customWidth="1"/>
    <col min="266" max="266" width="4.125" style="1" customWidth="1"/>
    <col min="267" max="267" width="11.125" style="1" customWidth="1"/>
    <col min="268" max="511" width="9" style="1"/>
    <col min="512" max="512" width="10.75" style="1" customWidth="1"/>
    <col min="513" max="513" width="10.5" style="1" customWidth="1"/>
    <col min="514" max="514" width="15.25" style="1" customWidth="1"/>
    <col min="515" max="515" width="11.375" style="1" customWidth="1"/>
    <col min="516" max="517" width="7.625" style="1" customWidth="1"/>
    <col min="518" max="518" width="6.375" style="1" customWidth="1"/>
    <col min="519" max="519" width="7.375" style="1" customWidth="1"/>
    <col min="520" max="520" width="7.125" style="1" customWidth="1"/>
    <col min="521" max="521" width="7.25" style="1" customWidth="1"/>
    <col min="522" max="522" width="4.125" style="1" customWidth="1"/>
    <col min="523" max="523" width="11.125" style="1" customWidth="1"/>
    <col min="524" max="767" width="9" style="1"/>
    <col min="768" max="768" width="10.75" style="1" customWidth="1"/>
    <col min="769" max="769" width="10.5" style="1" customWidth="1"/>
    <col min="770" max="770" width="15.25" style="1" customWidth="1"/>
    <col min="771" max="771" width="11.375" style="1" customWidth="1"/>
    <col min="772" max="773" width="7.625" style="1" customWidth="1"/>
    <col min="774" max="774" width="6.375" style="1" customWidth="1"/>
    <col min="775" max="775" width="7.375" style="1" customWidth="1"/>
    <col min="776" max="776" width="7.125" style="1" customWidth="1"/>
    <col min="777" max="777" width="7.25" style="1" customWidth="1"/>
    <col min="778" max="778" width="4.125" style="1" customWidth="1"/>
    <col min="779" max="779" width="11.125" style="1" customWidth="1"/>
    <col min="780" max="1023" width="9" style="1"/>
    <col min="1024" max="1024" width="10.75" style="1" customWidth="1"/>
    <col min="1025" max="1025" width="10.5" style="1" customWidth="1"/>
    <col min="1026" max="1026" width="15.25" style="1" customWidth="1"/>
    <col min="1027" max="1027" width="11.375" style="1" customWidth="1"/>
    <col min="1028" max="1029" width="7.625" style="1" customWidth="1"/>
    <col min="1030" max="1030" width="6.375" style="1" customWidth="1"/>
    <col min="1031" max="1031" width="7.375" style="1" customWidth="1"/>
    <col min="1032" max="1032" width="7.125" style="1" customWidth="1"/>
    <col min="1033" max="1033" width="7.25" style="1" customWidth="1"/>
    <col min="1034" max="1034" width="4.125" style="1" customWidth="1"/>
    <col min="1035" max="1035" width="11.125" style="1" customWidth="1"/>
    <col min="1036" max="1279" width="9" style="1"/>
    <col min="1280" max="1280" width="10.75" style="1" customWidth="1"/>
    <col min="1281" max="1281" width="10.5" style="1" customWidth="1"/>
    <col min="1282" max="1282" width="15.25" style="1" customWidth="1"/>
    <col min="1283" max="1283" width="11.375" style="1" customWidth="1"/>
    <col min="1284" max="1285" width="7.625" style="1" customWidth="1"/>
    <col min="1286" max="1286" width="6.375" style="1" customWidth="1"/>
    <col min="1287" max="1287" width="7.375" style="1" customWidth="1"/>
    <col min="1288" max="1288" width="7.125" style="1" customWidth="1"/>
    <col min="1289" max="1289" width="7.25" style="1" customWidth="1"/>
    <col min="1290" max="1290" width="4.125" style="1" customWidth="1"/>
    <col min="1291" max="1291" width="11.125" style="1" customWidth="1"/>
    <col min="1292" max="1535" width="9" style="1"/>
    <col min="1536" max="1536" width="10.75" style="1" customWidth="1"/>
    <col min="1537" max="1537" width="10.5" style="1" customWidth="1"/>
    <col min="1538" max="1538" width="15.25" style="1" customWidth="1"/>
    <col min="1539" max="1539" width="11.375" style="1" customWidth="1"/>
    <col min="1540" max="1541" width="7.625" style="1" customWidth="1"/>
    <col min="1542" max="1542" width="6.375" style="1" customWidth="1"/>
    <col min="1543" max="1543" width="7.375" style="1" customWidth="1"/>
    <col min="1544" max="1544" width="7.125" style="1" customWidth="1"/>
    <col min="1545" max="1545" width="7.25" style="1" customWidth="1"/>
    <col min="1546" max="1546" width="4.125" style="1" customWidth="1"/>
    <col min="1547" max="1547" width="11.125" style="1" customWidth="1"/>
    <col min="1548" max="1791" width="9" style="1"/>
    <col min="1792" max="1792" width="10.75" style="1" customWidth="1"/>
    <col min="1793" max="1793" width="10.5" style="1" customWidth="1"/>
    <col min="1794" max="1794" width="15.25" style="1" customWidth="1"/>
    <col min="1795" max="1795" width="11.375" style="1" customWidth="1"/>
    <col min="1796" max="1797" width="7.625" style="1" customWidth="1"/>
    <col min="1798" max="1798" width="6.375" style="1" customWidth="1"/>
    <col min="1799" max="1799" width="7.375" style="1" customWidth="1"/>
    <col min="1800" max="1800" width="7.125" style="1" customWidth="1"/>
    <col min="1801" max="1801" width="7.25" style="1" customWidth="1"/>
    <col min="1802" max="1802" width="4.125" style="1" customWidth="1"/>
    <col min="1803" max="1803" width="11.125" style="1" customWidth="1"/>
    <col min="1804" max="2047" width="9" style="1"/>
    <col min="2048" max="2048" width="10.75" style="1" customWidth="1"/>
    <col min="2049" max="2049" width="10.5" style="1" customWidth="1"/>
    <col min="2050" max="2050" width="15.25" style="1" customWidth="1"/>
    <col min="2051" max="2051" width="11.375" style="1" customWidth="1"/>
    <col min="2052" max="2053" width="7.625" style="1" customWidth="1"/>
    <col min="2054" max="2054" width="6.375" style="1" customWidth="1"/>
    <col min="2055" max="2055" width="7.375" style="1" customWidth="1"/>
    <col min="2056" max="2056" width="7.125" style="1" customWidth="1"/>
    <col min="2057" max="2057" width="7.25" style="1" customWidth="1"/>
    <col min="2058" max="2058" width="4.125" style="1" customWidth="1"/>
    <col min="2059" max="2059" width="11.125" style="1" customWidth="1"/>
    <col min="2060" max="2303" width="9" style="1"/>
    <col min="2304" max="2304" width="10.75" style="1" customWidth="1"/>
    <col min="2305" max="2305" width="10.5" style="1" customWidth="1"/>
    <col min="2306" max="2306" width="15.25" style="1" customWidth="1"/>
    <col min="2307" max="2307" width="11.375" style="1" customWidth="1"/>
    <col min="2308" max="2309" width="7.625" style="1" customWidth="1"/>
    <col min="2310" max="2310" width="6.375" style="1" customWidth="1"/>
    <col min="2311" max="2311" width="7.375" style="1" customWidth="1"/>
    <col min="2312" max="2312" width="7.125" style="1" customWidth="1"/>
    <col min="2313" max="2313" width="7.25" style="1" customWidth="1"/>
    <col min="2314" max="2314" width="4.125" style="1" customWidth="1"/>
    <col min="2315" max="2315" width="11.125" style="1" customWidth="1"/>
    <col min="2316" max="2559" width="9" style="1"/>
    <col min="2560" max="2560" width="10.75" style="1" customWidth="1"/>
    <col min="2561" max="2561" width="10.5" style="1" customWidth="1"/>
    <col min="2562" max="2562" width="15.25" style="1" customWidth="1"/>
    <col min="2563" max="2563" width="11.375" style="1" customWidth="1"/>
    <col min="2564" max="2565" width="7.625" style="1" customWidth="1"/>
    <col min="2566" max="2566" width="6.375" style="1" customWidth="1"/>
    <col min="2567" max="2567" width="7.375" style="1" customWidth="1"/>
    <col min="2568" max="2568" width="7.125" style="1" customWidth="1"/>
    <col min="2569" max="2569" width="7.25" style="1" customWidth="1"/>
    <col min="2570" max="2570" width="4.125" style="1" customWidth="1"/>
    <col min="2571" max="2571" width="11.125" style="1" customWidth="1"/>
    <col min="2572" max="2815" width="9" style="1"/>
    <col min="2816" max="2816" width="10.75" style="1" customWidth="1"/>
    <col min="2817" max="2817" width="10.5" style="1" customWidth="1"/>
    <col min="2818" max="2818" width="15.25" style="1" customWidth="1"/>
    <col min="2819" max="2819" width="11.375" style="1" customWidth="1"/>
    <col min="2820" max="2821" width="7.625" style="1" customWidth="1"/>
    <col min="2822" max="2822" width="6.375" style="1" customWidth="1"/>
    <col min="2823" max="2823" width="7.375" style="1" customWidth="1"/>
    <col min="2824" max="2824" width="7.125" style="1" customWidth="1"/>
    <col min="2825" max="2825" width="7.25" style="1" customWidth="1"/>
    <col min="2826" max="2826" width="4.125" style="1" customWidth="1"/>
    <col min="2827" max="2827" width="11.125" style="1" customWidth="1"/>
    <col min="2828" max="3071" width="9" style="1"/>
    <col min="3072" max="3072" width="10.75" style="1" customWidth="1"/>
    <col min="3073" max="3073" width="10.5" style="1" customWidth="1"/>
    <col min="3074" max="3074" width="15.25" style="1" customWidth="1"/>
    <col min="3075" max="3075" width="11.375" style="1" customWidth="1"/>
    <col min="3076" max="3077" width="7.625" style="1" customWidth="1"/>
    <col min="3078" max="3078" width="6.375" style="1" customWidth="1"/>
    <col min="3079" max="3079" width="7.375" style="1" customWidth="1"/>
    <col min="3080" max="3080" width="7.125" style="1" customWidth="1"/>
    <col min="3081" max="3081" width="7.25" style="1" customWidth="1"/>
    <col min="3082" max="3082" width="4.125" style="1" customWidth="1"/>
    <col min="3083" max="3083" width="11.125" style="1" customWidth="1"/>
    <col min="3084" max="3327" width="9" style="1"/>
    <col min="3328" max="3328" width="10.75" style="1" customWidth="1"/>
    <col min="3329" max="3329" width="10.5" style="1" customWidth="1"/>
    <col min="3330" max="3330" width="15.25" style="1" customWidth="1"/>
    <col min="3331" max="3331" width="11.375" style="1" customWidth="1"/>
    <col min="3332" max="3333" width="7.625" style="1" customWidth="1"/>
    <col min="3334" max="3334" width="6.375" style="1" customWidth="1"/>
    <col min="3335" max="3335" width="7.375" style="1" customWidth="1"/>
    <col min="3336" max="3336" width="7.125" style="1" customWidth="1"/>
    <col min="3337" max="3337" width="7.25" style="1" customWidth="1"/>
    <col min="3338" max="3338" width="4.125" style="1" customWidth="1"/>
    <col min="3339" max="3339" width="11.125" style="1" customWidth="1"/>
    <col min="3340" max="3583" width="9" style="1"/>
    <col min="3584" max="3584" width="10.75" style="1" customWidth="1"/>
    <col min="3585" max="3585" width="10.5" style="1" customWidth="1"/>
    <col min="3586" max="3586" width="15.25" style="1" customWidth="1"/>
    <col min="3587" max="3587" width="11.375" style="1" customWidth="1"/>
    <col min="3588" max="3589" width="7.625" style="1" customWidth="1"/>
    <col min="3590" max="3590" width="6.375" style="1" customWidth="1"/>
    <col min="3591" max="3591" width="7.375" style="1" customWidth="1"/>
    <col min="3592" max="3592" width="7.125" style="1" customWidth="1"/>
    <col min="3593" max="3593" width="7.25" style="1" customWidth="1"/>
    <col min="3594" max="3594" width="4.125" style="1" customWidth="1"/>
    <col min="3595" max="3595" width="11.125" style="1" customWidth="1"/>
    <col min="3596" max="3839" width="9" style="1"/>
    <col min="3840" max="3840" width="10.75" style="1" customWidth="1"/>
    <col min="3841" max="3841" width="10.5" style="1" customWidth="1"/>
    <col min="3842" max="3842" width="15.25" style="1" customWidth="1"/>
    <col min="3843" max="3843" width="11.375" style="1" customWidth="1"/>
    <col min="3844" max="3845" width="7.625" style="1" customWidth="1"/>
    <col min="3846" max="3846" width="6.375" style="1" customWidth="1"/>
    <col min="3847" max="3847" width="7.375" style="1" customWidth="1"/>
    <col min="3848" max="3848" width="7.125" style="1" customWidth="1"/>
    <col min="3849" max="3849" width="7.25" style="1" customWidth="1"/>
    <col min="3850" max="3850" width="4.125" style="1" customWidth="1"/>
    <col min="3851" max="3851" width="11.125" style="1" customWidth="1"/>
    <col min="3852" max="4095" width="9" style="1"/>
    <col min="4096" max="4096" width="10.75" style="1" customWidth="1"/>
    <col min="4097" max="4097" width="10.5" style="1" customWidth="1"/>
    <col min="4098" max="4098" width="15.25" style="1" customWidth="1"/>
    <col min="4099" max="4099" width="11.375" style="1" customWidth="1"/>
    <col min="4100" max="4101" width="7.625" style="1" customWidth="1"/>
    <col min="4102" max="4102" width="6.375" style="1" customWidth="1"/>
    <col min="4103" max="4103" width="7.375" style="1" customWidth="1"/>
    <col min="4104" max="4104" width="7.125" style="1" customWidth="1"/>
    <col min="4105" max="4105" width="7.25" style="1" customWidth="1"/>
    <col min="4106" max="4106" width="4.125" style="1" customWidth="1"/>
    <col min="4107" max="4107" width="11.125" style="1" customWidth="1"/>
    <col min="4108" max="4351" width="9" style="1"/>
    <col min="4352" max="4352" width="10.75" style="1" customWidth="1"/>
    <col min="4353" max="4353" width="10.5" style="1" customWidth="1"/>
    <col min="4354" max="4354" width="15.25" style="1" customWidth="1"/>
    <col min="4355" max="4355" width="11.375" style="1" customWidth="1"/>
    <col min="4356" max="4357" width="7.625" style="1" customWidth="1"/>
    <col min="4358" max="4358" width="6.375" style="1" customWidth="1"/>
    <col min="4359" max="4359" width="7.375" style="1" customWidth="1"/>
    <col min="4360" max="4360" width="7.125" style="1" customWidth="1"/>
    <col min="4361" max="4361" width="7.25" style="1" customWidth="1"/>
    <col min="4362" max="4362" width="4.125" style="1" customWidth="1"/>
    <col min="4363" max="4363" width="11.125" style="1" customWidth="1"/>
    <col min="4364" max="4607" width="9" style="1"/>
    <col min="4608" max="4608" width="10.75" style="1" customWidth="1"/>
    <col min="4609" max="4609" width="10.5" style="1" customWidth="1"/>
    <col min="4610" max="4610" width="15.25" style="1" customWidth="1"/>
    <col min="4611" max="4611" width="11.375" style="1" customWidth="1"/>
    <col min="4612" max="4613" width="7.625" style="1" customWidth="1"/>
    <col min="4614" max="4614" width="6.375" style="1" customWidth="1"/>
    <col min="4615" max="4615" width="7.375" style="1" customWidth="1"/>
    <col min="4616" max="4616" width="7.125" style="1" customWidth="1"/>
    <col min="4617" max="4617" width="7.25" style="1" customWidth="1"/>
    <col min="4618" max="4618" width="4.125" style="1" customWidth="1"/>
    <col min="4619" max="4619" width="11.125" style="1" customWidth="1"/>
    <col min="4620" max="4863" width="9" style="1"/>
    <col min="4864" max="4864" width="10.75" style="1" customWidth="1"/>
    <col min="4865" max="4865" width="10.5" style="1" customWidth="1"/>
    <col min="4866" max="4866" width="15.25" style="1" customWidth="1"/>
    <col min="4867" max="4867" width="11.375" style="1" customWidth="1"/>
    <col min="4868" max="4869" width="7.625" style="1" customWidth="1"/>
    <col min="4870" max="4870" width="6.375" style="1" customWidth="1"/>
    <col min="4871" max="4871" width="7.375" style="1" customWidth="1"/>
    <col min="4872" max="4872" width="7.125" style="1" customWidth="1"/>
    <col min="4873" max="4873" width="7.25" style="1" customWidth="1"/>
    <col min="4874" max="4874" width="4.125" style="1" customWidth="1"/>
    <col min="4875" max="4875" width="11.125" style="1" customWidth="1"/>
    <col min="4876" max="5119" width="9" style="1"/>
    <col min="5120" max="5120" width="10.75" style="1" customWidth="1"/>
    <col min="5121" max="5121" width="10.5" style="1" customWidth="1"/>
    <col min="5122" max="5122" width="15.25" style="1" customWidth="1"/>
    <col min="5123" max="5123" width="11.375" style="1" customWidth="1"/>
    <col min="5124" max="5125" width="7.625" style="1" customWidth="1"/>
    <col min="5126" max="5126" width="6.375" style="1" customWidth="1"/>
    <col min="5127" max="5127" width="7.375" style="1" customWidth="1"/>
    <col min="5128" max="5128" width="7.125" style="1" customWidth="1"/>
    <col min="5129" max="5129" width="7.25" style="1" customWidth="1"/>
    <col min="5130" max="5130" width="4.125" style="1" customWidth="1"/>
    <col min="5131" max="5131" width="11.125" style="1" customWidth="1"/>
    <col min="5132" max="5375" width="9" style="1"/>
    <col min="5376" max="5376" width="10.75" style="1" customWidth="1"/>
    <col min="5377" max="5377" width="10.5" style="1" customWidth="1"/>
    <col min="5378" max="5378" width="15.25" style="1" customWidth="1"/>
    <col min="5379" max="5379" width="11.375" style="1" customWidth="1"/>
    <col min="5380" max="5381" width="7.625" style="1" customWidth="1"/>
    <col min="5382" max="5382" width="6.375" style="1" customWidth="1"/>
    <col min="5383" max="5383" width="7.375" style="1" customWidth="1"/>
    <col min="5384" max="5384" width="7.125" style="1" customWidth="1"/>
    <col min="5385" max="5385" width="7.25" style="1" customWidth="1"/>
    <col min="5386" max="5386" width="4.125" style="1" customWidth="1"/>
    <col min="5387" max="5387" width="11.125" style="1" customWidth="1"/>
    <col min="5388" max="5631" width="9" style="1"/>
    <col min="5632" max="5632" width="10.75" style="1" customWidth="1"/>
    <col min="5633" max="5633" width="10.5" style="1" customWidth="1"/>
    <col min="5634" max="5634" width="15.25" style="1" customWidth="1"/>
    <col min="5635" max="5635" width="11.375" style="1" customWidth="1"/>
    <col min="5636" max="5637" width="7.625" style="1" customWidth="1"/>
    <col min="5638" max="5638" width="6.375" style="1" customWidth="1"/>
    <col min="5639" max="5639" width="7.375" style="1" customWidth="1"/>
    <col min="5640" max="5640" width="7.125" style="1" customWidth="1"/>
    <col min="5641" max="5641" width="7.25" style="1" customWidth="1"/>
    <col min="5642" max="5642" width="4.125" style="1" customWidth="1"/>
    <col min="5643" max="5643" width="11.125" style="1" customWidth="1"/>
    <col min="5644" max="5887" width="9" style="1"/>
    <col min="5888" max="5888" width="10.75" style="1" customWidth="1"/>
    <col min="5889" max="5889" width="10.5" style="1" customWidth="1"/>
    <col min="5890" max="5890" width="15.25" style="1" customWidth="1"/>
    <col min="5891" max="5891" width="11.375" style="1" customWidth="1"/>
    <col min="5892" max="5893" width="7.625" style="1" customWidth="1"/>
    <col min="5894" max="5894" width="6.375" style="1" customWidth="1"/>
    <col min="5895" max="5895" width="7.375" style="1" customWidth="1"/>
    <col min="5896" max="5896" width="7.125" style="1" customWidth="1"/>
    <col min="5897" max="5897" width="7.25" style="1" customWidth="1"/>
    <col min="5898" max="5898" width="4.125" style="1" customWidth="1"/>
    <col min="5899" max="5899" width="11.125" style="1" customWidth="1"/>
    <col min="5900" max="6143" width="9" style="1"/>
    <col min="6144" max="6144" width="10.75" style="1" customWidth="1"/>
    <col min="6145" max="6145" width="10.5" style="1" customWidth="1"/>
    <col min="6146" max="6146" width="15.25" style="1" customWidth="1"/>
    <col min="6147" max="6147" width="11.375" style="1" customWidth="1"/>
    <col min="6148" max="6149" width="7.625" style="1" customWidth="1"/>
    <col min="6150" max="6150" width="6.375" style="1" customWidth="1"/>
    <col min="6151" max="6151" width="7.375" style="1" customWidth="1"/>
    <col min="6152" max="6152" width="7.125" style="1" customWidth="1"/>
    <col min="6153" max="6153" width="7.25" style="1" customWidth="1"/>
    <col min="6154" max="6154" width="4.125" style="1" customWidth="1"/>
    <col min="6155" max="6155" width="11.125" style="1" customWidth="1"/>
    <col min="6156" max="6399" width="9" style="1"/>
    <col min="6400" max="6400" width="10.75" style="1" customWidth="1"/>
    <col min="6401" max="6401" width="10.5" style="1" customWidth="1"/>
    <col min="6402" max="6402" width="15.25" style="1" customWidth="1"/>
    <col min="6403" max="6403" width="11.375" style="1" customWidth="1"/>
    <col min="6404" max="6405" width="7.625" style="1" customWidth="1"/>
    <col min="6406" max="6406" width="6.375" style="1" customWidth="1"/>
    <col min="6407" max="6407" width="7.375" style="1" customWidth="1"/>
    <col min="6408" max="6408" width="7.125" style="1" customWidth="1"/>
    <col min="6409" max="6409" width="7.25" style="1" customWidth="1"/>
    <col min="6410" max="6410" width="4.125" style="1" customWidth="1"/>
    <col min="6411" max="6411" width="11.125" style="1" customWidth="1"/>
    <col min="6412" max="6655" width="9" style="1"/>
    <col min="6656" max="6656" width="10.75" style="1" customWidth="1"/>
    <col min="6657" max="6657" width="10.5" style="1" customWidth="1"/>
    <col min="6658" max="6658" width="15.25" style="1" customWidth="1"/>
    <col min="6659" max="6659" width="11.375" style="1" customWidth="1"/>
    <col min="6660" max="6661" width="7.625" style="1" customWidth="1"/>
    <col min="6662" max="6662" width="6.375" style="1" customWidth="1"/>
    <col min="6663" max="6663" width="7.375" style="1" customWidth="1"/>
    <col min="6664" max="6664" width="7.125" style="1" customWidth="1"/>
    <col min="6665" max="6665" width="7.25" style="1" customWidth="1"/>
    <col min="6666" max="6666" width="4.125" style="1" customWidth="1"/>
    <col min="6667" max="6667" width="11.125" style="1" customWidth="1"/>
    <col min="6668" max="6911" width="9" style="1"/>
    <col min="6912" max="6912" width="10.75" style="1" customWidth="1"/>
    <col min="6913" max="6913" width="10.5" style="1" customWidth="1"/>
    <col min="6914" max="6914" width="15.25" style="1" customWidth="1"/>
    <col min="6915" max="6915" width="11.375" style="1" customWidth="1"/>
    <col min="6916" max="6917" width="7.625" style="1" customWidth="1"/>
    <col min="6918" max="6918" width="6.375" style="1" customWidth="1"/>
    <col min="6919" max="6919" width="7.375" style="1" customWidth="1"/>
    <col min="6920" max="6920" width="7.125" style="1" customWidth="1"/>
    <col min="6921" max="6921" width="7.25" style="1" customWidth="1"/>
    <col min="6922" max="6922" width="4.125" style="1" customWidth="1"/>
    <col min="6923" max="6923" width="11.125" style="1" customWidth="1"/>
    <col min="6924" max="7167" width="9" style="1"/>
    <col min="7168" max="7168" width="10.75" style="1" customWidth="1"/>
    <col min="7169" max="7169" width="10.5" style="1" customWidth="1"/>
    <col min="7170" max="7170" width="15.25" style="1" customWidth="1"/>
    <col min="7171" max="7171" width="11.375" style="1" customWidth="1"/>
    <col min="7172" max="7173" width="7.625" style="1" customWidth="1"/>
    <col min="7174" max="7174" width="6.375" style="1" customWidth="1"/>
    <col min="7175" max="7175" width="7.375" style="1" customWidth="1"/>
    <col min="7176" max="7176" width="7.125" style="1" customWidth="1"/>
    <col min="7177" max="7177" width="7.25" style="1" customWidth="1"/>
    <col min="7178" max="7178" width="4.125" style="1" customWidth="1"/>
    <col min="7179" max="7179" width="11.125" style="1" customWidth="1"/>
    <col min="7180" max="7423" width="9" style="1"/>
    <col min="7424" max="7424" width="10.75" style="1" customWidth="1"/>
    <col min="7425" max="7425" width="10.5" style="1" customWidth="1"/>
    <col min="7426" max="7426" width="15.25" style="1" customWidth="1"/>
    <col min="7427" max="7427" width="11.375" style="1" customWidth="1"/>
    <col min="7428" max="7429" width="7.625" style="1" customWidth="1"/>
    <col min="7430" max="7430" width="6.375" style="1" customWidth="1"/>
    <col min="7431" max="7431" width="7.375" style="1" customWidth="1"/>
    <col min="7432" max="7432" width="7.125" style="1" customWidth="1"/>
    <col min="7433" max="7433" width="7.25" style="1" customWidth="1"/>
    <col min="7434" max="7434" width="4.125" style="1" customWidth="1"/>
    <col min="7435" max="7435" width="11.125" style="1" customWidth="1"/>
    <col min="7436" max="7679" width="9" style="1"/>
    <col min="7680" max="7680" width="10.75" style="1" customWidth="1"/>
    <col min="7681" max="7681" width="10.5" style="1" customWidth="1"/>
    <col min="7682" max="7682" width="15.25" style="1" customWidth="1"/>
    <col min="7683" max="7683" width="11.375" style="1" customWidth="1"/>
    <col min="7684" max="7685" width="7.625" style="1" customWidth="1"/>
    <col min="7686" max="7686" width="6.375" style="1" customWidth="1"/>
    <col min="7687" max="7687" width="7.375" style="1" customWidth="1"/>
    <col min="7688" max="7688" width="7.125" style="1" customWidth="1"/>
    <col min="7689" max="7689" width="7.25" style="1" customWidth="1"/>
    <col min="7690" max="7690" width="4.125" style="1" customWidth="1"/>
    <col min="7691" max="7691" width="11.125" style="1" customWidth="1"/>
    <col min="7692" max="7935" width="9" style="1"/>
    <col min="7936" max="7936" width="10.75" style="1" customWidth="1"/>
    <col min="7937" max="7937" width="10.5" style="1" customWidth="1"/>
    <col min="7938" max="7938" width="15.25" style="1" customWidth="1"/>
    <col min="7939" max="7939" width="11.375" style="1" customWidth="1"/>
    <col min="7940" max="7941" width="7.625" style="1" customWidth="1"/>
    <col min="7942" max="7942" width="6.375" style="1" customWidth="1"/>
    <col min="7943" max="7943" width="7.375" style="1" customWidth="1"/>
    <col min="7944" max="7944" width="7.125" style="1" customWidth="1"/>
    <col min="7945" max="7945" width="7.25" style="1" customWidth="1"/>
    <col min="7946" max="7946" width="4.125" style="1" customWidth="1"/>
    <col min="7947" max="7947" width="11.125" style="1" customWidth="1"/>
    <col min="7948" max="8191" width="9" style="1"/>
    <col min="8192" max="8192" width="10.75" style="1" customWidth="1"/>
    <col min="8193" max="8193" width="10.5" style="1" customWidth="1"/>
    <col min="8194" max="8194" width="15.25" style="1" customWidth="1"/>
    <col min="8195" max="8195" width="11.375" style="1" customWidth="1"/>
    <col min="8196" max="8197" width="7.625" style="1" customWidth="1"/>
    <col min="8198" max="8198" width="6.375" style="1" customWidth="1"/>
    <col min="8199" max="8199" width="7.375" style="1" customWidth="1"/>
    <col min="8200" max="8200" width="7.125" style="1" customWidth="1"/>
    <col min="8201" max="8201" width="7.25" style="1" customWidth="1"/>
    <col min="8202" max="8202" width="4.125" style="1" customWidth="1"/>
    <col min="8203" max="8203" width="11.125" style="1" customWidth="1"/>
    <col min="8204" max="8447" width="9" style="1"/>
    <col min="8448" max="8448" width="10.75" style="1" customWidth="1"/>
    <col min="8449" max="8449" width="10.5" style="1" customWidth="1"/>
    <col min="8450" max="8450" width="15.25" style="1" customWidth="1"/>
    <col min="8451" max="8451" width="11.375" style="1" customWidth="1"/>
    <col min="8452" max="8453" width="7.625" style="1" customWidth="1"/>
    <col min="8454" max="8454" width="6.375" style="1" customWidth="1"/>
    <col min="8455" max="8455" width="7.375" style="1" customWidth="1"/>
    <col min="8456" max="8456" width="7.125" style="1" customWidth="1"/>
    <col min="8457" max="8457" width="7.25" style="1" customWidth="1"/>
    <col min="8458" max="8458" width="4.125" style="1" customWidth="1"/>
    <col min="8459" max="8459" width="11.125" style="1" customWidth="1"/>
    <col min="8460" max="8703" width="9" style="1"/>
    <col min="8704" max="8704" width="10.75" style="1" customWidth="1"/>
    <col min="8705" max="8705" width="10.5" style="1" customWidth="1"/>
    <col min="8706" max="8706" width="15.25" style="1" customWidth="1"/>
    <col min="8707" max="8707" width="11.375" style="1" customWidth="1"/>
    <col min="8708" max="8709" width="7.625" style="1" customWidth="1"/>
    <col min="8710" max="8710" width="6.375" style="1" customWidth="1"/>
    <col min="8711" max="8711" width="7.375" style="1" customWidth="1"/>
    <col min="8712" max="8712" width="7.125" style="1" customWidth="1"/>
    <col min="8713" max="8713" width="7.25" style="1" customWidth="1"/>
    <col min="8714" max="8714" width="4.125" style="1" customWidth="1"/>
    <col min="8715" max="8715" width="11.125" style="1" customWidth="1"/>
    <col min="8716" max="8959" width="9" style="1"/>
    <col min="8960" max="8960" width="10.75" style="1" customWidth="1"/>
    <col min="8961" max="8961" width="10.5" style="1" customWidth="1"/>
    <col min="8962" max="8962" width="15.25" style="1" customWidth="1"/>
    <col min="8963" max="8963" width="11.375" style="1" customWidth="1"/>
    <col min="8964" max="8965" width="7.625" style="1" customWidth="1"/>
    <col min="8966" max="8966" width="6.375" style="1" customWidth="1"/>
    <col min="8967" max="8967" width="7.375" style="1" customWidth="1"/>
    <col min="8968" max="8968" width="7.125" style="1" customWidth="1"/>
    <col min="8969" max="8969" width="7.25" style="1" customWidth="1"/>
    <col min="8970" max="8970" width="4.125" style="1" customWidth="1"/>
    <col min="8971" max="8971" width="11.125" style="1" customWidth="1"/>
    <col min="8972" max="9215" width="9" style="1"/>
    <col min="9216" max="9216" width="10.75" style="1" customWidth="1"/>
    <col min="9217" max="9217" width="10.5" style="1" customWidth="1"/>
    <col min="9218" max="9218" width="15.25" style="1" customWidth="1"/>
    <col min="9219" max="9219" width="11.375" style="1" customWidth="1"/>
    <col min="9220" max="9221" width="7.625" style="1" customWidth="1"/>
    <col min="9222" max="9222" width="6.375" style="1" customWidth="1"/>
    <col min="9223" max="9223" width="7.375" style="1" customWidth="1"/>
    <col min="9224" max="9224" width="7.125" style="1" customWidth="1"/>
    <col min="9225" max="9225" width="7.25" style="1" customWidth="1"/>
    <col min="9226" max="9226" width="4.125" style="1" customWidth="1"/>
    <col min="9227" max="9227" width="11.125" style="1" customWidth="1"/>
    <col min="9228" max="9471" width="9" style="1"/>
    <col min="9472" max="9472" width="10.75" style="1" customWidth="1"/>
    <col min="9473" max="9473" width="10.5" style="1" customWidth="1"/>
    <col min="9474" max="9474" width="15.25" style="1" customWidth="1"/>
    <col min="9475" max="9475" width="11.375" style="1" customWidth="1"/>
    <col min="9476" max="9477" width="7.625" style="1" customWidth="1"/>
    <col min="9478" max="9478" width="6.375" style="1" customWidth="1"/>
    <col min="9479" max="9479" width="7.375" style="1" customWidth="1"/>
    <col min="9480" max="9480" width="7.125" style="1" customWidth="1"/>
    <col min="9481" max="9481" width="7.25" style="1" customWidth="1"/>
    <col min="9482" max="9482" width="4.125" style="1" customWidth="1"/>
    <col min="9483" max="9483" width="11.125" style="1" customWidth="1"/>
    <col min="9484" max="9727" width="9" style="1"/>
    <col min="9728" max="9728" width="10.75" style="1" customWidth="1"/>
    <col min="9729" max="9729" width="10.5" style="1" customWidth="1"/>
    <col min="9730" max="9730" width="15.25" style="1" customWidth="1"/>
    <col min="9731" max="9731" width="11.375" style="1" customWidth="1"/>
    <col min="9732" max="9733" width="7.625" style="1" customWidth="1"/>
    <col min="9734" max="9734" width="6.375" style="1" customWidth="1"/>
    <col min="9735" max="9735" width="7.375" style="1" customWidth="1"/>
    <col min="9736" max="9736" width="7.125" style="1" customWidth="1"/>
    <col min="9737" max="9737" width="7.25" style="1" customWidth="1"/>
    <col min="9738" max="9738" width="4.125" style="1" customWidth="1"/>
    <col min="9739" max="9739" width="11.125" style="1" customWidth="1"/>
    <col min="9740" max="9983" width="9" style="1"/>
    <col min="9984" max="9984" width="10.75" style="1" customWidth="1"/>
    <col min="9985" max="9985" width="10.5" style="1" customWidth="1"/>
    <col min="9986" max="9986" width="15.25" style="1" customWidth="1"/>
    <col min="9987" max="9987" width="11.375" style="1" customWidth="1"/>
    <col min="9988" max="9989" width="7.625" style="1" customWidth="1"/>
    <col min="9990" max="9990" width="6.375" style="1" customWidth="1"/>
    <col min="9991" max="9991" width="7.375" style="1" customWidth="1"/>
    <col min="9992" max="9992" width="7.125" style="1" customWidth="1"/>
    <col min="9993" max="9993" width="7.25" style="1" customWidth="1"/>
    <col min="9994" max="9994" width="4.125" style="1" customWidth="1"/>
    <col min="9995" max="9995" width="11.125" style="1" customWidth="1"/>
    <col min="9996" max="10239" width="9" style="1"/>
    <col min="10240" max="10240" width="10.75" style="1" customWidth="1"/>
    <col min="10241" max="10241" width="10.5" style="1" customWidth="1"/>
    <col min="10242" max="10242" width="15.25" style="1" customWidth="1"/>
    <col min="10243" max="10243" width="11.375" style="1" customWidth="1"/>
    <col min="10244" max="10245" width="7.625" style="1" customWidth="1"/>
    <col min="10246" max="10246" width="6.375" style="1" customWidth="1"/>
    <col min="10247" max="10247" width="7.375" style="1" customWidth="1"/>
    <col min="10248" max="10248" width="7.125" style="1" customWidth="1"/>
    <col min="10249" max="10249" width="7.25" style="1" customWidth="1"/>
    <col min="10250" max="10250" width="4.125" style="1" customWidth="1"/>
    <col min="10251" max="10251" width="11.125" style="1" customWidth="1"/>
    <col min="10252" max="10495" width="9" style="1"/>
    <col min="10496" max="10496" width="10.75" style="1" customWidth="1"/>
    <col min="10497" max="10497" width="10.5" style="1" customWidth="1"/>
    <col min="10498" max="10498" width="15.25" style="1" customWidth="1"/>
    <col min="10499" max="10499" width="11.375" style="1" customWidth="1"/>
    <col min="10500" max="10501" width="7.625" style="1" customWidth="1"/>
    <col min="10502" max="10502" width="6.375" style="1" customWidth="1"/>
    <col min="10503" max="10503" width="7.375" style="1" customWidth="1"/>
    <col min="10504" max="10504" width="7.125" style="1" customWidth="1"/>
    <col min="10505" max="10505" width="7.25" style="1" customWidth="1"/>
    <col min="10506" max="10506" width="4.125" style="1" customWidth="1"/>
    <col min="10507" max="10507" width="11.125" style="1" customWidth="1"/>
    <col min="10508" max="10751" width="9" style="1"/>
    <col min="10752" max="10752" width="10.75" style="1" customWidth="1"/>
    <col min="10753" max="10753" width="10.5" style="1" customWidth="1"/>
    <col min="10754" max="10754" width="15.25" style="1" customWidth="1"/>
    <col min="10755" max="10755" width="11.375" style="1" customWidth="1"/>
    <col min="10756" max="10757" width="7.625" style="1" customWidth="1"/>
    <col min="10758" max="10758" width="6.375" style="1" customWidth="1"/>
    <col min="10759" max="10759" width="7.375" style="1" customWidth="1"/>
    <col min="10760" max="10760" width="7.125" style="1" customWidth="1"/>
    <col min="10761" max="10761" width="7.25" style="1" customWidth="1"/>
    <col min="10762" max="10762" width="4.125" style="1" customWidth="1"/>
    <col min="10763" max="10763" width="11.125" style="1" customWidth="1"/>
    <col min="10764" max="11007" width="9" style="1"/>
    <col min="11008" max="11008" width="10.75" style="1" customWidth="1"/>
    <col min="11009" max="11009" width="10.5" style="1" customWidth="1"/>
    <col min="11010" max="11010" width="15.25" style="1" customWidth="1"/>
    <col min="11011" max="11011" width="11.375" style="1" customWidth="1"/>
    <col min="11012" max="11013" width="7.625" style="1" customWidth="1"/>
    <col min="11014" max="11014" width="6.375" style="1" customWidth="1"/>
    <col min="11015" max="11015" width="7.375" style="1" customWidth="1"/>
    <col min="11016" max="11016" width="7.125" style="1" customWidth="1"/>
    <col min="11017" max="11017" width="7.25" style="1" customWidth="1"/>
    <col min="11018" max="11018" width="4.125" style="1" customWidth="1"/>
    <col min="11019" max="11019" width="11.125" style="1" customWidth="1"/>
    <col min="11020" max="11263" width="9" style="1"/>
    <col min="11264" max="11264" width="10.75" style="1" customWidth="1"/>
    <col min="11265" max="11265" width="10.5" style="1" customWidth="1"/>
    <col min="11266" max="11266" width="15.25" style="1" customWidth="1"/>
    <col min="11267" max="11267" width="11.375" style="1" customWidth="1"/>
    <col min="11268" max="11269" width="7.625" style="1" customWidth="1"/>
    <col min="11270" max="11270" width="6.375" style="1" customWidth="1"/>
    <col min="11271" max="11271" width="7.375" style="1" customWidth="1"/>
    <col min="11272" max="11272" width="7.125" style="1" customWidth="1"/>
    <col min="11273" max="11273" width="7.25" style="1" customWidth="1"/>
    <col min="11274" max="11274" width="4.125" style="1" customWidth="1"/>
    <col min="11275" max="11275" width="11.125" style="1" customWidth="1"/>
    <col min="11276" max="11519" width="9" style="1"/>
    <col min="11520" max="11520" width="10.75" style="1" customWidth="1"/>
    <col min="11521" max="11521" width="10.5" style="1" customWidth="1"/>
    <col min="11522" max="11522" width="15.25" style="1" customWidth="1"/>
    <col min="11523" max="11523" width="11.375" style="1" customWidth="1"/>
    <col min="11524" max="11525" width="7.625" style="1" customWidth="1"/>
    <col min="11526" max="11526" width="6.375" style="1" customWidth="1"/>
    <col min="11527" max="11527" width="7.375" style="1" customWidth="1"/>
    <col min="11528" max="11528" width="7.125" style="1" customWidth="1"/>
    <col min="11529" max="11529" width="7.25" style="1" customWidth="1"/>
    <col min="11530" max="11530" width="4.125" style="1" customWidth="1"/>
    <col min="11531" max="11531" width="11.125" style="1" customWidth="1"/>
    <col min="11532" max="11775" width="9" style="1"/>
    <col min="11776" max="11776" width="10.75" style="1" customWidth="1"/>
    <col min="11777" max="11777" width="10.5" style="1" customWidth="1"/>
    <col min="11778" max="11778" width="15.25" style="1" customWidth="1"/>
    <col min="11779" max="11779" width="11.375" style="1" customWidth="1"/>
    <col min="11780" max="11781" width="7.625" style="1" customWidth="1"/>
    <col min="11782" max="11782" width="6.375" style="1" customWidth="1"/>
    <col min="11783" max="11783" width="7.375" style="1" customWidth="1"/>
    <col min="11784" max="11784" width="7.125" style="1" customWidth="1"/>
    <col min="11785" max="11785" width="7.25" style="1" customWidth="1"/>
    <col min="11786" max="11786" width="4.125" style="1" customWidth="1"/>
    <col min="11787" max="11787" width="11.125" style="1" customWidth="1"/>
    <col min="11788" max="12031" width="9" style="1"/>
    <col min="12032" max="12032" width="10.75" style="1" customWidth="1"/>
    <col min="12033" max="12033" width="10.5" style="1" customWidth="1"/>
    <col min="12034" max="12034" width="15.25" style="1" customWidth="1"/>
    <col min="12035" max="12035" width="11.375" style="1" customWidth="1"/>
    <col min="12036" max="12037" width="7.625" style="1" customWidth="1"/>
    <col min="12038" max="12038" width="6.375" style="1" customWidth="1"/>
    <col min="12039" max="12039" width="7.375" style="1" customWidth="1"/>
    <col min="12040" max="12040" width="7.125" style="1" customWidth="1"/>
    <col min="12041" max="12041" width="7.25" style="1" customWidth="1"/>
    <col min="12042" max="12042" width="4.125" style="1" customWidth="1"/>
    <col min="12043" max="12043" width="11.125" style="1" customWidth="1"/>
    <col min="12044" max="12287" width="9" style="1"/>
    <col min="12288" max="12288" width="10.75" style="1" customWidth="1"/>
    <col min="12289" max="12289" width="10.5" style="1" customWidth="1"/>
    <col min="12290" max="12290" width="15.25" style="1" customWidth="1"/>
    <col min="12291" max="12291" width="11.375" style="1" customWidth="1"/>
    <col min="12292" max="12293" width="7.625" style="1" customWidth="1"/>
    <col min="12294" max="12294" width="6.375" style="1" customWidth="1"/>
    <col min="12295" max="12295" width="7.375" style="1" customWidth="1"/>
    <col min="12296" max="12296" width="7.125" style="1" customWidth="1"/>
    <col min="12297" max="12297" width="7.25" style="1" customWidth="1"/>
    <col min="12298" max="12298" width="4.125" style="1" customWidth="1"/>
    <col min="12299" max="12299" width="11.125" style="1" customWidth="1"/>
    <col min="12300" max="12543" width="9" style="1"/>
    <col min="12544" max="12544" width="10.75" style="1" customWidth="1"/>
    <col min="12545" max="12545" width="10.5" style="1" customWidth="1"/>
    <col min="12546" max="12546" width="15.25" style="1" customWidth="1"/>
    <col min="12547" max="12547" width="11.375" style="1" customWidth="1"/>
    <col min="12548" max="12549" width="7.625" style="1" customWidth="1"/>
    <col min="12550" max="12550" width="6.375" style="1" customWidth="1"/>
    <col min="12551" max="12551" width="7.375" style="1" customWidth="1"/>
    <col min="12552" max="12552" width="7.125" style="1" customWidth="1"/>
    <col min="12553" max="12553" width="7.25" style="1" customWidth="1"/>
    <col min="12554" max="12554" width="4.125" style="1" customWidth="1"/>
    <col min="12555" max="12555" width="11.125" style="1" customWidth="1"/>
    <col min="12556" max="12799" width="9" style="1"/>
    <col min="12800" max="12800" width="10.75" style="1" customWidth="1"/>
    <col min="12801" max="12801" width="10.5" style="1" customWidth="1"/>
    <col min="12802" max="12802" width="15.25" style="1" customWidth="1"/>
    <col min="12803" max="12803" width="11.375" style="1" customWidth="1"/>
    <col min="12804" max="12805" width="7.625" style="1" customWidth="1"/>
    <col min="12806" max="12806" width="6.375" style="1" customWidth="1"/>
    <col min="12807" max="12807" width="7.375" style="1" customWidth="1"/>
    <col min="12808" max="12808" width="7.125" style="1" customWidth="1"/>
    <col min="12809" max="12809" width="7.25" style="1" customWidth="1"/>
    <col min="12810" max="12810" width="4.125" style="1" customWidth="1"/>
    <col min="12811" max="12811" width="11.125" style="1" customWidth="1"/>
    <col min="12812" max="13055" width="9" style="1"/>
    <col min="13056" max="13056" width="10.75" style="1" customWidth="1"/>
    <col min="13057" max="13057" width="10.5" style="1" customWidth="1"/>
    <col min="13058" max="13058" width="15.25" style="1" customWidth="1"/>
    <col min="13059" max="13059" width="11.375" style="1" customWidth="1"/>
    <col min="13060" max="13061" width="7.625" style="1" customWidth="1"/>
    <col min="13062" max="13062" width="6.375" style="1" customWidth="1"/>
    <col min="13063" max="13063" width="7.375" style="1" customWidth="1"/>
    <col min="13064" max="13064" width="7.125" style="1" customWidth="1"/>
    <col min="13065" max="13065" width="7.25" style="1" customWidth="1"/>
    <col min="13066" max="13066" width="4.125" style="1" customWidth="1"/>
    <col min="13067" max="13067" width="11.125" style="1" customWidth="1"/>
    <col min="13068" max="13311" width="9" style="1"/>
    <col min="13312" max="13312" width="10.75" style="1" customWidth="1"/>
    <col min="13313" max="13313" width="10.5" style="1" customWidth="1"/>
    <col min="13314" max="13314" width="15.25" style="1" customWidth="1"/>
    <col min="13315" max="13315" width="11.375" style="1" customWidth="1"/>
    <col min="13316" max="13317" width="7.625" style="1" customWidth="1"/>
    <col min="13318" max="13318" width="6.375" style="1" customWidth="1"/>
    <col min="13319" max="13319" width="7.375" style="1" customWidth="1"/>
    <col min="13320" max="13320" width="7.125" style="1" customWidth="1"/>
    <col min="13321" max="13321" width="7.25" style="1" customWidth="1"/>
    <col min="13322" max="13322" width="4.125" style="1" customWidth="1"/>
    <col min="13323" max="13323" width="11.125" style="1" customWidth="1"/>
    <col min="13324" max="13567" width="9" style="1"/>
    <col min="13568" max="13568" width="10.75" style="1" customWidth="1"/>
    <col min="13569" max="13569" width="10.5" style="1" customWidth="1"/>
    <col min="13570" max="13570" width="15.25" style="1" customWidth="1"/>
    <col min="13571" max="13571" width="11.375" style="1" customWidth="1"/>
    <col min="13572" max="13573" width="7.625" style="1" customWidth="1"/>
    <col min="13574" max="13574" width="6.375" style="1" customWidth="1"/>
    <col min="13575" max="13575" width="7.375" style="1" customWidth="1"/>
    <col min="13576" max="13576" width="7.125" style="1" customWidth="1"/>
    <col min="13577" max="13577" width="7.25" style="1" customWidth="1"/>
    <col min="13578" max="13578" width="4.125" style="1" customWidth="1"/>
    <col min="13579" max="13579" width="11.125" style="1" customWidth="1"/>
    <col min="13580" max="13823" width="9" style="1"/>
    <col min="13824" max="13824" width="10.75" style="1" customWidth="1"/>
    <col min="13825" max="13825" width="10.5" style="1" customWidth="1"/>
    <col min="13826" max="13826" width="15.25" style="1" customWidth="1"/>
    <col min="13827" max="13827" width="11.375" style="1" customWidth="1"/>
    <col min="13828" max="13829" width="7.625" style="1" customWidth="1"/>
    <col min="13830" max="13830" width="6.375" style="1" customWidth="1"/>
    <col min="13831" max="13831" width="7.375" style="1" customWidth="1"/>
    <col min="13832" max="13832" width="7.125" style="1" customWidth="1"/>
    <col min="13833" max="13833" width="7.25" style="1" customWidth="1"/>
    <col min="13834" max="13834" width="4.125" style="1" customWidth="1"/>
    <col min="13835" max="13835" width="11.125" style="1" customWidth="1"/>
    <col min="13836" max="14079" width="9" style="1"/>
    <col min="14080" max="14080" width="10.75" style="1" customWidth="1"/>
    <col min="14081" max="14081" width="10.5" style="1" customWidth="1"/>
    <col min="14082" max="14082" width="15.25" style="1" customWidth="1"/>
    <col min="14083" max="14083" width="11.375" style="1" customWidth="1"/>
    <col min="14084" max="14085" width="7.625" style="1" customWidth="1"/>
    <col min="14086" max="14086" width="6.375" style="1" customWidth="1"/>
    <col min="14087" max="14087" width="7.375" style="1" customWidth="1"/>
    <col min="14088" max="14088" width="7.125" style="1" customWidth="1"/>
    <col min="14089" max="14089" width="7.25" style="1" customWidth="1"/>
    <col min="14090" max="14090" width="4.125" style="1" customWidth="1"/>
    <col min="14091" max="14091" width="11.125" style="1" customWidth="1"/>
    <col min="14092" max="14335" width="9" style="1"/>
    <col min="14336" max="14336" width="10.75" style="1" customWidth="1"/>
    <col min="14337" max="14337" width="10.5" style="1" customWidth="1"/>
    <col min="14338" max="14338" width="15.25" style="1" customWidth="1"/>
    <col min="14339" max="14339" width="11.375" style="1" customWidth="1"/>
    <col min="14340" max="14341" width="7.625" style="1" customWidth="1"/>
    <col min="14342" max="14342" width="6.375" style="1" customWidth="1"/>
    <col min="14343" max="14343" width="7.375" style="1" customWidth="1"/>
    <col min="14344" max="14344" width="7.125" style="1" customWidth="1"/>
    <col min="14345" max="14345" width="7.25" style="1" customWidth="1"/>
    <col min="14346" max="14346" width="4.125" style="1" customWidth="1"/>
    <col min="14347" max="14347" width="11.125" style="1" customWidth="1"/>
    <col min="14348" max="14591" width="9" style="1"/>
    <col min="14592" max="14592" width="10.75" style="1" customWidth="1"/>
    <col min="14593" max="14593" width="10.5" style="1" customWidth="1"/>
    <col min="14594" max="14594" width="15.25" style="1" customWidth="1"/>
    <col min="14595" max="14595" width="11.375" style="1" customWidth="1"/>
    <col min="14596" max="14597" width="7.625" style="1" customWidth="1"/>
    <col min="14598" max="14598" width="6.375" style="1" customWidth="1"/>
    <col min="14599" max="14599" width="7.375" style="1" customWidth="1"/>
    <col min="14600" max="14600" width="7.125" style="1" customWidth="1"/>
    <col min="14601" max="14601" width="7.25" style="1" customWidth="1"/>
    <col min="14602" max="14602" width="4.125" style="1" customWidth="1"/>
    <col min="14603" max="14603" width="11.125" style="1" customWidth="1"/>
    <col min="14604" max="14847" width="9" style="1"/>
    <col min="14848" max="14848" width="10.75" style="1" customWidth="1"/>
    <col min="14849" max="14849" width="10.5" style="1" customWidth="1"/>
    <col min="14850" max="14850" width="15.25" style="1" customWidth="1"/>
    <col min="14851" max="14851" width="11.375" style="1" customWidth="1"/>
    <col min="14852" max="14853" width="7.625" style="1" customWidth="1"/>
    <col min="14854" max="14854" width="6.375" style="1" customWidth="1"/>
    <col min="14855" max="14855" width="7.375" style="1" customWidth="1"/>
    <col min="14856" max="14856" width="7.125" style="1" customWidth="1"/>
    <col min="14857" max="14857" width="7.25" style="1" customWidth="1"/>
    <col min="14858" max="14858" width="4.125" style="1" customWidth="1"/>
    <col min="14859" max="14859" width="11.125" style="1" customWidth="1"/>
    <col min="14860" max="15103" width="9" style="1"/>
    <col min="15104" max="15104" width="10.75" style="1" customWidth="1"/>
    <col min="15105" max="15105" width="10.5" style="1" customWidth="1"/>
    <col min="15106" max="15106" width="15.25" style="1" customWidth="1"/>
    <col min="15107" max="15107" width="11.375" style="1" customWidth="1"/>
    <col min="15108" max="15109" width="7.625" style="1" customWidth="1"/>
    <col min="15110" max="15110" width="6.375" style="1" customWidth="1"/>
    <col min="15111" max="15111" width="7.375" style="1" customWidth="1"/>
    <col min="15112" max="15112" width="7.125" style="1" customWidth="1"/>
    <col min="15113" max="15113" width="7.25" style="1" customWidth="1"/>
    <col min="15114" max="15114" width="4.125" style="1" customWidth="1"/>
    <col min="15115" max="15115" width="11.125" style="1" customWidth="1"/>
    <col min="15116" max="15359" width="9" style="1"/>
    <col min="15360" max="15360" width="10.75" style="1" customWidth="1"/>
    <col min="15361" max="15361" width="10.5" style="1" customWidth="1"/>
    <col min="15362" max="15362" width="15.25" style="1" customWidth="1"/>
    <col min="15363" max="15363" width="11.375" style="1" customWidth="1"/>
    <col min="15364" max="15365" width="7.625" style="1" customWidth="1"/>
    <col min="15366" max="15366" width="6.375" style="1" customWidth="1"/>
    <col min="15367" max="15367" width="7.375" style="1" customWidth="1"/>
    <col min="15368" max="15368" width="7.125" style="1" customWidth="1"/>
    <col min="15369" max="15369" width="7.25" style="1" customWidth="1"/>
    <col min="15370" max="15370" width="4.125" style="1" customWidth="1"/>
    <col min="15371" max="15371" width="11.125" style="1" customWidth="1"/>
    <col min="15372" max="15615" width="9" style="1"/>
    <col min="15616" max="15616" width="10.75" style="1" customWidth="1"/>
    <col min="15617" max="15617" width="10.5" style="1" customWidth="1"/>
    <col min="15618" max="15618" width="15.25" style="1" customWidth="1"/>
    <col min="15619" max="15619" width="11.375" style="1" customWidth="1"/>
    <col min="15620" max="15621" width="7.625" style="1" customWidth="1"/>
    <col min="15622" max="15622" width="6.375" style="1" customWidth="1"/>
    <col min="15623" max="15623" width="7.375" style="1" customWidth="1"/>
    <col min="15624" max="15624" width="7.125" style="1" customWidth="1"/>
    <col min="15625" max="15625" width="7.25" style="1" customWidth="1"/>
    <col min="15626" max="15626" width="4.125" style="1" customWidth="1"/>
    <col min="15627" max="15627" width="11.125" style="1" customWidth="1"/>
    <col min="15628" max="15871" width="9" style="1"/>
    <col min="15872" max="15872" width="10.75" style="1" customWidth="1"/>
    <col min="15873" max="15873" width="10.5" style="1" customWidth="1"/>
    <col min="15874" max="15874" width="15.25" style="1" customWidth="1"/>
    <col min="15875" max="15875" width="11.375" style="1" customWidth="1"/>
    <col min="15876" max="15877" width="7.625" style="1" customWidth="1"/>
    <col min="15878" max="15878" width="6.375" style="1" customWidth="1"/>
    <col min="15879" max="15879" width="7.375" style="1" customWidth="1"/>
    <col min="15880" max="15880" width="7.125" style="1" customWidth="1"/>
    <col min="15881" max="15881" width="7.25" style="1" customWidth="1"/>
    <col min="15882" max="15882" width="4.125" style="1" customWidth="1"/>
    <col min="15883" max="15883" width="11.125" style="1" customWidth="1"/>
    <col min="15884" max="16127" width="9" style="1"/>
    <col min="16128" max="16128" width="10.75" style="1" customWidth="1"/>
    <col min="16129" max="16129" width="10.5" style="1" customWidth="1"/>
    <col min="16130" max="16130" width="15.25" style="1" customWidth="1"/>
    <col min="16131" max="16131" width="11.375" style="1" customWidth="1"/>
    <col min="16132" max="16133" width="7.625" style="1" customWidth="1"/>
    <col min="16134" max="16134" width="6.375" style="1" customWidth="1"/>
    <col min="16135" max="16135" width="7.375" style="1" customWidth="1"/>
    <col min="16136" max="16136" width="7.125" style="1" customWidth="1"/>
    <col min="16137" max="16137" width="7.25" style="1" customWidth="1"/>
    <col min="16138" max="16138" width="4.125" style="1" customWidth="1"/>
    <col min="16139" max="16139" width="11.125" style="1" customWidth="1"/>
    <col min="16140" max="16384" width="9" style="1"/>
  </cols>
  <sheetData>
    <row r="1" spans="1:18" ht="31.5" customHeight="1" x14ac:dyDescent="0.15">
      <c r="A1" s="37" t="s">
        <v>71</v>
      </c>
      <c r="B1" s="37" t="s">
        <v>70</v>
      </c>
      <c r="C1" s="35" t="s">
        <v>26</v>
      </c>
      <c r="D1" s="35" t="s">
        <v>25</v>
      </c>
      <c r="E1" s="36" t="s">
        <v>24</v>
      </c>
      <c r="F1" s="35" t="s">
        <v>23</v>
      </c>
      <c r="G1" s="34" t="s">
        <v>69</v>
      </c>
      <c r="H1" s="35" t="s">
        <v>22</v>
      </c>
      <c r="I1" s="35" t="s">
        <v>21</v>
      </c>
      <c r="J1" s="34"/>
      <c r="K1" s="33" t="s">
        <v>68</v>
      </c>
      <c r="L1" s="32"/>
      <c r="M1" s="32"/>
      <c r="N1" s="32"/>
      <c r="O1" s="32"/>
      <c r="P1" s="32"/>
      <c r="Q1" s="32"/>
      <c r="R1" s="32"/>
    </row>
    <row r="2" spans="1:18" x14ac:dyDescent="0.15">
      <c r="A2" s="13" t="s">
        <v>7</v>
      </c>
      <c r="B2" s="13">
        <v>128121</v>
      </c>
      <c r="C2" s="12" t="s">
        <v>58</v>
      </c>
      <c r="D2" s="12" t="s">
        <v>2</v>
      </c>
      <c r="E2" s="14" t="s">
        <v>59</v>
      </c>
      <c r="F2" s="12">
        <v>2</v>
      </c>
      <c r="G2" s="13" t="s">
        <v>30</v>
      </c>
      <c r="H2" s="12">
        <v>16</v>
      </c>
      <c r="I2" s="12">
        <v>64</v>
      </c>
      <c r="J2" s="5"/>
      <c r="K2" s="7" t="s">
        <v>67</v>
      </c>
      <c r="L2" s="7">
        <v>201</v>
      </c>
      <c r="M2" s="7" t="s">
        <v>66</v>
      </c>
      <c r="N2" s="7">
        <v>330</v>
      </c>
      <c r="O2" s="27" t="s">
        <v>65</v>
      </c>
      <c r="P2" s="31" t="s">
        <v>64</v>
      </c>
      <c r="Q2" s="22" t="s">
        <v>60</v>
      </c>
      <c r="R2" s="16" t="s">
        <v>19</v>
      </c>
    </row>
    <row r="3" spans="1:18" x14ac:dyDescent="0.15">
      <c r="A3" s="13" t="s">
        <v>7</v>
      </c>
      <c r="B3" s="13">
        <v>128121</v>
      </c>
      <c r="C3" s="12" t="s">
        <v>58</v>
      </c>
      <c r="D3" s="12" t="s">
        <v>6</v>
      </c>
      <c r="E3" s="14" t="s">
        <v>57</v>
      </c>
      <c r="F3" s="12">
        <v>2</v>
      </c>
      <c r="G3" s="13" t="s">
        <v>30</v>
      </c>
      <c r="H3" s="12">
        <v>17</v>
      </c>
      <c r="I3" s="12">
        <v>57</v>
      </c>
      <c r="J3" s="5"/>
      <c r="K3" s="7" t="s">
        <v>63</v>
      </c>
      <c r="L3" s="7">
        <v>48</v>
      </c>
      <c r="M3" s="7" t="s">
        <v>62</v>
      </c>
      <c r="N3" s="7">
        <f>SUM(H2:I229)</f>
        <v>298</v>
      </c>
      <c r="O3" s="27"/>
      <c r="P3" s="28"/>
      <c r="Q3" s="27" t="str">
        <f>ROUND((N3/N2),2)&amp;":"&amp;1</f>
        <v>0.9:1</v>
      </c>
      <c r="R3" s="27" t="str">
        <f>ROUND((M4/N2),2)&amp;":"&amp;1</f>
        <v>0.69:1</v>
      </c>
    </row>
    <row r="4" spans="1:18" x14ac:dyDescent="0.15">
      <c r="A4" s="13" t="s">
        <v>7</v>
      </c>
      <c r="B4" s="13">
        <v>128121</v>
      </c>
      <c r="C4" s="12" t="s">
        <v>41</v>
      </c>
      <c r="D4" s="12" t="s">
        <v>6</v>
      </c>
      <c r="E4" s="14" t="s">
        <v>56</v>
      </c>
      <c r="F4" s="12">
        <v>1</v>
      </c>
      <c r="G4" s="13" t="s">
        <v>12</v>
      </c>
      <c r="H4" s="12">
        <v>2</v>
      </c>
      <c r="I4" s="12">
        <v>18</v>
      </c>
      <c r="J4" s="5"/>
      <c r="K4" s="30" t="s">
        <v>21</v>
      </c>
      <c r="L4" s="29"/>
      <c r="M4" s="30">
        <f>SUM(I2:I229)</f>
        <v>227</v>
      </c>
      <c r="N4" s="29"/>
      <c r="O4" s="27"/>
      <c r="P4" s="28"/>
      <c r="Q4" s="27"/>
      <c r="R4" s="27"/>
    </row>
    <row r="5" spans="1:18" x14ac:dyDescent="0.15">
      <c r="A5" s="13" t="s">
        <v>11</v>
      </c>
      <c r="B5" s="13">
        <v>154117</v>
      </c>
      <c r="C5" s="12" t="s">
        <v>15</v>
      </c>
      <c r="D5" s="12" t="s">
        <v>55</v>
      </c>
      <c r="E5" s="14" t="s">
        <v>54</v>
      </c>
      <c r="F5" s="12">
        <v>1</v>
      </c>
      <c r="G5" s="13" t="s">
        <v>30</v>
      </c>
      <c r="H5" s="12">
        <v>8</v>
      </c>
      <c r="I5" s="12">
        <v>6</v>
      </c>
      <c r="J5" s="5"/>
      <c r="K5" s="26"/>
      <c r="L5" s="26"/>
      <c r="M5" s="26"/>
      <c r="N5" s="26"/>
      <c r="O5" s="26"/>
      <c r="P5" s="26"/>
      <c r="Q5" s="26"/>
    </row>
    <row r="6" spans="1:18" x14ac:dyDescent="0.15">
      <c r="A6" s="13" t="s">
        <v>7</v>
      </c>
      <c r="B6" s="13">
        <v>128121</v>
      </c>
      <c r="C6" s="12" t="s">
        <v>45</v>
      </c>
      <c r="D6" s="12" t="s">
        <v>44</v>
      </c>
      <c r="E6" s="14" t="s">
        <v>52</v>
      </c>
      <c r="F6" s="12">
        <v>1</v>
      </c>
      <c r="G6" s="13" t="s">
        <v>30</v>
      </c>
      <c r="H6" s="12">
        <v>14</v>
      </c>
      <c r="I6" s="12">
        <v>0</v>
      </c>
      <c r="J6" s="5"/>
      <c r="K6" s="25" t="s">
        <v>61</v>
      </c>
      <c r="L6" s="24"/>
      <c r="M6" s="24"/>
      <c r="N6" s="24"/>
      <c r="O6" s="24"/>
      <c r="P6" s="24"/>
      <c r="Q6" s="24"/>
      <c r="R6" s="24"/>
    </row>
    <row r="7" spans="1:18" ht="22.5" x14ac:dyDescent="0.15">
      <c r="A7" s="13" t="s">
        <v>11</v>
      </c>
      <c r="B7" s="13">
        <v>154117</v>
      </c>
      <c r="C7" s="12" t="s">
        <v>4</v>
      </c>
      <c r="D7" s="12" t="s">
        <v>50</v>
      </c>
      <c r="E7" s="14" t="s">
        <v>49</v>
      </c>
      <c r="F7" s="12">
        <v>2</v>
      </c>
      <c r="G7" s="13" t="s">
        <v>30</v>
      </c>
      <c r="H7" s="12">
        <v>2</v>
      </c>
      <c r="I7" s="12">
        <v>20</v>
      </c>
      <c r="J7" s="5"/>
      <c r="K7" s="18" t="s">
        <v>26</v>
      </c>
      <c r="L7" s="18" t="s">
        <v>25</v>
      </c>
      <c r="M7" s="23" t="s">
        <v>24</v>
      </c>
      <c r="N7" s="18" t="s">
        <v>23</v>
      </c>
      <c r="O7" s="18" t="s">
        <v>22</v>
      </c>
      <c r="P7" s="18" t="s">
        <v>21</v>
      </c>
      <c r="Q7" s="22" t="s">
        <v>60</v>
      </c>
      <c r="R7" s="16" t="s">
        <v>19</v>
      </c>
    </row>
    <row r="8" spans="1:18" x14ac:dyDescent="0.15">
      <c r="A8" s="13" t="s">
        <v>4</v>
      </c>
      <c r="B8" s="13">
        <v>181108</v>
      </c>
      <c r="C8" s="12" t="s">
        <v>18</v>
      </c>
      <c r="D8" s="12" t="s">
        <v>40</v>
      </c>
      <c r="E8" s="14" t="s">
        <v>47</v>
      </c>
      <c r="F8" s="12">
        <v>1</v>
      </c>
      <c r="G8" s="13" t="s">
        <v>12</v>
      </c>
      <c r="H8" s="12">
        <v>1</v>
      </c>
      <c r="I8" s="12">
        <v>7</v>
      </c>
      <c r="J8" s="5"/>
      <c r="K8" s="13" t="s">
        <v>58</v>
      </c>
      <c r="L8" s="13" t="s">
        <v>2</v>
      </c>
      <c r="M8" s="21" t="s">
        <v>59</v>
      </c>
      <c r="N8" s="13">
        <v>2</v>
      </c>
      <c r="O8" s="13">
        <v>16</v>
      </c>
      <c r="P8" s="13">
        <v>64</v>
      </c>
      <c r="Q8" s="7" t="str">
        <f>ROUND(((O8+P8)/N8),2)&amp;":"&amp;1</f>
        <v>40:1</v>
      </c>
      <c r="R8" s="12" t="str">
        <f>ROUND((P8/N8),2)&amp;":"&amp;1</f>
        <v>32:1</v>
      </c>
    </row>
    <row r="9" spans="1:18" x14ac:dyDescent="0.15">
      <c r="A9" s="13" t="s">
        <v>7</v>
      </c>
      <c r="B9" s="13">
        <v>128121</v>
      </c>
      <c r="C9" s="12" t="s">
        <v>45</v>
      </c>
      <c r="D9" s="12" t="s">
        <v>44</v>
      </c>
      <c r="E9" s="14" t="s">
        <v>43</v>
      </c>
      <c r="F9" s="12">
        <v>1</v>
      </c>
      <c r="G9" s="13" t="s">
        <v>30</v>
      </c>
      <c r="H9" s="12">
        <v>3</v>
      </c>
      <c r="I9" s="12">
        <v>2</v>
      </c>
      <c r="J9" s="5"/>
      <c r="K9" s="13" t="s">
        <v>58</v>
      </c>
      <c r="L9" s="13" t="s">
        <v>6</v>
      </c>
      <c r="M9" s="21" t="s">
        <v>57</v>
      </c>
      <c r="N9" s="13">
        <v>2</v>
      </c>
      <c r="O9" s="13">
        <v>17</v>
      </c>
      <c r="P9" s="13">
        <v>57</v>
      </c>
      <c r="Q9" s="7" t="str">
        <f>ROUND(((O9+P9)/N9),2)&amp;":"&amp;1</f>
        <v>37:1</v>
      </c>
      <c r="R9" s="12" t="str">
        <f>ROUND((P9/N9),2)&amp;":"&amp;1</f>
        <v>28.5:1</v>
      </c>
    </row>
    <row r="10" spans="1:18" x14ac:dyDescent="0.15">
      <c r="A10" s="13" t="s">
        <v>7</v>
      </c>
      <c r="B10" s="13">
        <v>128121</v>
      </c>
      <c r="C10" s="12" t="s">
        <v>41</v>
      </c>
      <c r="D10" s="12" t="s">
        <v>40</v>
      </c>
      <c r="E10" s="14" t="s">
        <v>39</v>
      </c>
      <c r="F10" s="12">
        <v>1</v>
      </c>
      <c r="G10" s="13" t="s">
        <v>12</v>
      </c>
      <c r="H10" s="12">
        <v>1</v>
      </c>
      <c r="I10" s="12">
        <v>4</v>
      </c>
      <c r="J10" s="5"/>
      <c r="K10" s="13" t="s">
        <v>41</v>
      </c>
      <c r="L10" s="13" t="s">
        <v>6</v>
      </c>
      <c r="M10" s="21" t="s">
        <v>56</v>
      </c>
      <c r="N10" s="13">
        <v>1</v>
      </c>
      <c r="O10" s="13">
        <v>2</v>
      </c>
      <c r="P10" s="13">
        <v>18</v>
      </c>
      <c r="Q10" s="7" t="str">
        <f>ROUND(((O10+P10)/N10),2)&amp;":"&amp;1</f>
        <v>20:1</v>
      </c>
      <c r="R10" s="12" t="str">
        <f>ROUND((P10/N10),2)&amp;":"&amp;1</f>
        <v>18:1</v>
      </c>
    </row>
    <row r="11" spans="1:18" x14ac:dyDescent="0.15">
      <c r="A11" s="13" t="s">
        <v>4</v>
      </c>
      <c r="B11" s="13">
        <v>181108</v>
      </c>
      <c r="C11" s="12" t="s">
        <v>35</v>
      </c>
      <c r="D11" s="12" t="s">
        <v>2</v>
      </c>
      <c r="E11" s="14" t="s">
        <v>34</v>
      </c>
      <c r="F11" s="12">
        <v>2</v>
      </c>
      <c r="G11" s="13" t="s">
        <v>12</v>
      </c>
      <c r="H11" s="12">
        <v>1</v>
      </c>
      <c r="I11" s="12">
        <v>8</v>
      </c>
      <c r="J11" s="5"/>
      <c r="K11" s="13" t="s">
        <v>15</v>
      </c>
      <c r="L11" s="13" t="s">
        <v>55</v>
      </c>
      <c r="M11" s="21" t="s">
        <v>54</v>
      </c>
      <c r="N11" s="13">
        <v>1</v>
      </c>
      <c r="O11" s="13">
        <v>8</v>
      </c>
      <c r="P11" s="13">
        <v>6</v>
      </c>
      <c r="Q11" s="7" t="str">
        <f>ROUND(((O11+P11)/N11),2)&amp;":"&amp;1</f>
        <v>14:1</v>
      </c>
      <c r="R11" s="12" t="str">
        <f>ROUND((P11/N11),2)&amp;":"&amp;1</f>
        <v>6:1</v>
      </c>
    </row>
    <row r="12" spans="1:18" x14ac:dyDescent="0.15">
      <c r="A12" s="13" t="s">
        <v>7</v>
      </c>
      <c r="B12" s="13">
        <v>128121</v>
      </c>
      <c r="C12" s="12" t="s">
        <v>41</v>
      </c>
      <c r="D12" s="12" t="s">
        <v>2</v>
      </c>
      <c r="E12" s="14" t="s">
        <v>53</v>
      </c>
      <c r="F12" s="12">
        <v>2</v>
      </c>
      <c r="G12" s="13" t="s">
        <v>12</v>
      </c>
      <c r="H12" s="12">
        <v>2</v>
      </c>
      <c r="I12" s="12">
        <v>6</v>
      </c>
      <c r="J12" s="5"/>
      <c r="K12" s="13" t="s">
        <v>45</v>
      </c>
      <c r="L12" s="13" t="s">
        <v>44</v>
      </c>
      <c r="M12" s="21" t="s">
        <v>52</v>
      </c>
      <c r="N12" s="13">
        <v>1</v>
      </c>
      <c r="O12" s="13">
        <v>14</v>
      </c>
      <c r="P12" s="13">
        <v>0</v>
      </c>
      <c r="Q12" s="7" t="str">
        <f>ROUND(((O12+P12)/N12),2)&amp;":"&amp;1</f>
        <v>14:1</v>
      </c>
      <c r="R12" s="12" t="str">
        <f>ROUND((P12/N12),2)&amp;":"&amp;1</f>
        <v>0:1</v>
      </c>
    </row>
    <row r="13" spans="1:18" x14ac:dyDescent="0.15">
      <c r="A13" s="13" t="s">
        <v>7</v>
      </c>
      <c r="B13" s="13">
        <v>128121</v>
      </c>
      <c r="C13" s="12" t="s">
        <v>35</v>
      </c>
      <c r="D13" s="12" t="s">
        <v>6</v>
      </c>
      <c r="E13" s="14" t="s">
        <v>51</v>
      </c>
      <c r="F13" s="12">
        <v>2</v>
      </c>
      <c r="G13" s="13" t="s">
        <v>12</v>
      </c>
      <c r="H13" s="12">
        <v>0</v>
      </c>
      <c r="I13" s="12">
        <v>7</v>
      </c>
      <c r="J13" s="5"/>
      <c r="K13" s="13" t="s">
        <v>4</v>
      </c>
      <c r="L13" s="13" t="s">
        <v>50</v>
      </c>
      <c r="M13" s="21" t="s">
        <v>49</v>
      </c>
      <c r="N13" s="13">
        <v>2</v>
      </c>
      <c r="O13" s="13">
        <v>2</v>
      </c>
      <c r="P13" s="13">
        <v>20</v>
      </c>
      <c r="Q13" s="7" t="str">
        <f>ROUND(((O13+P13)/N13),2)&amp;":"&amp;1</f>
        <v>11:1</v>
      </c>
      <c r="R13" s="12" t="str">
        <f>ROUND((P13/N13),2)&amp;":"&amp;1</f>
        <v>10:1</v>
      </c>
    </row>
    <row r="14" spans="1:18" x14ac:dyDescent="0.15">
      <c r="A14" s="13" t="s">
        <v>7</v>
      </c>
      <c r="B14" s="13">
        <v>128121</v>
      </c>
      <c r="C14" s="12" t="s">
        <v>3</v>
      </c>
      <c r="D14" s="12" t="s">
        <v>28</v>
      </c>
      <c r="E14" s="14" t="s">
        <v>48</v>
      </c>
      <c r="F14" s="12">
        <v>2</v>
      </c>
      <c r="G14" s="13" t="s">
        <v>0</v>
      </c>
      <c r="H14" s="12">
        <v>0</v>
      </c>
      <c r="I14" s="12">
        <v>7</v>
      </c>
      <c r="J14" s="5"/>
      <c r="K14" s="13" t="s">
        <v>18</v>
      </c>
      <c r="L14" s="13" t="s">
        <v>40</v>
      </c>
      <c r="M14" s="21" t="s">
        <v>47</v>
      </c>
      <c r="N14" s="13">
        <v>1</v>
      </c>
      <c r="O14" s="13">
        <v>1</v>
      </c>
      <c r="P14" s="13">
        <v>7</v>
      </c>
      <c r="Q14" s="7" t="str">
        <f>ROUND(((O14+P14)/N14),2)&amp;":"&amp;1</f>
        <v>8:1</v>
      </c>
      <c r="R14" s="12" t="str">
        <f>ROUND((P14/N14),2)&amp;":"&amp;1</f>
        <v>7:1</v>
      </c>
    </row>
    <row r="15" spans="1:18" x14ac:dyDescent="0.15">
      <c r="A15" s="13" t="s">
        <v>4</v>
      </c>
      <c r="B15" s="13">
        <v>181108</v>
      </c>
      <c r="C15" s="12" t="s">
        <v>18</v>
      </c>
      <c r="D15" s="12" t="s">
        <v>2</v>
      </c>
      <c r="E15" s="14" t="s">
        <v>46</v>
      </c>
      <c r="F15" s="12">
        <v>2</v>
      </c>
      <c r="G15" s="13" t="s">
        <v>12</v>
      </c>
      <c r="H15" s="12">
        <v>2</v>
      </c>
      <c r="I15" s="12">
        <v>4</v>
      </c>
      <c r="J15" s="5"/>
      <c r="K15" s="13" t="s">
        <v>45</v>
      </c>
      <c r="L15" s="13" t="s">
        <v>44</v>
      </c>
      <c r="M15" s="21" t="s">
        <v>43</v>
      </c>
      <c r="N15" s="13">
        <v>1</v>
      </c>
      <c r="O15" s="13">
        <v>3</v>
      </c>
      <c r="P15" s="13">
        <v>2</v>
      </c>
      <c r="Q15" s="7" t="str">
        <f>ROUND(((O15+P15)/N15),2)&amp;":"&amp;1</f>
        <v>5:1</v>
      </c>
      <c r="R15" s="12" t="str">
        <f>ROUND((P15/N15),2)&amp;":"&amp;1</f>
        <v>2:1</v>
      </c>
    </row>
    <row r="16" spans="1:18" x14ac:dyDescent="0.15">
      <c r="A16" s="13" t="s">
        <v>7</v>
      </c>
      <c r="B16" s="13">
        <v>128121</v>
      </c>
      <c r="C16" s="12" t="s">
        <v>41</v>
      </c>
      <c r="D16" s="12" t="s">
        <v>28</v>
      </c>
      <c r="E16" s="14" t="s">
        <v>42</v>
      </c>
      <c r="F16" s="12">
        <v>2</v>
      </c>
      <c r="G16" s="13" t="s">
        <v>12</v>
      </c>
      <c r="H16" s="12">
        <v>0</v>
      </c>
      <c r="I16" s="12">
        <v>6</v>
      </c>
      <c r="J16" s="5"/>
      <c r="K16" s="13" t="s">
        <v>41</v>
      </c>
      <c r="L16" s="13" t="s">
        <v>40</v>
      </c>
      <c r="M16" s="21" t="s">
        <v>39</v>
      </c>
      <c r="N16" s="13">
        <v>1</v>
      </c>
      <c r="O16" s="13">
        <v>1</v>
      </c>
      <c r="P16" s="13">
        <v>4</v>
      </c>
      <c r="Q16" s="7" t="str">
        <f>ROUND(((O16+P16)/N16),2)&amp;":"&amp;1</f>
        <v>5:1</v>
      </c>
      <c r="R16" s="12" t="str">
        <f>ROUND((P16/N16),2)&amp;":"&amp;1</f>
        <v>4:1</v>
      </c>
    </row>
    <row r="17" spans="1:21" x14ac:dyDescent="0.15">
      <c r="A17" s="13" t="s">
        <v>15</v>
      </c>
      <c r="B17" s="13">
        <v>135117</v>
      </c>
      <c r="C17" s="12" t="s">
        <v>38</v>
      </c>
      <c r="D17" s="12" t="s">
        <v>37</v>
      </c>
      <c r="E17" s="14" t="s">
        <v>36</v>
      </c>
      <c r="F17" s="12">
        <v>4</v>
      </c>
      <c r="G17" s="13" t="s">
        <v>12</v>
      </c>
      <c r="H17" s="12">
        <v>1</v>
      </c>
      <c r="I17" s="12">
        <v>7</v>
      </c>
      <c r="J17" s="5"/>
      <c r="K17" s="13" t="s">
        <v>35</v>
      </c>
      <c r="L17" s="13" t="s">
        <v>2</v>
      </c>
      <c r="M17" s="21" t="s">
        <v>34</v>
      </c>
      <c r="N17" s="13">
        <v>2</v>
      </c>
      <c r="O17" s="13">
        <v>1</v>
      </c>
      <c r="P17" s="13">
        <v>8</v>
      </c>
      <c r="Q17" s="7" t="str">
        <f>ROUND(((O17+P17)/N17),2)&amp;":"&amp;1</f>
        <v>4.5:1</v>
      </c>
      <c r="R17" s="12" t="str">
        <f>ROUND((P17/N17),2)&amp;":"&amp;1</f>
        <v>4:1</v>
      </c>
    </row>
    <row r="18" spans="1:21" x14ac:dyDescent="0.15">
      <c r="A18" s="13" t="s">
        <v>11</v>
      </c>
      <c r="B18" s="13">
        <v>154117</v>
      </c>
      <c r="C18" s="12" t="s">
        <v>10</v>
      </c>
      <c r="D18" s="12" t="s">
        <v>2</v>
      </c>
      <c r="E18" s="14" t="s">
        <v>33</v>
      </c>
      <c r="F18" s="12">
        <v>1</v>
      </c>
      <c r="G18" s="13" t="s">
        <v>8</v>
      </c>
      <c r="H18" s="12">
        <v>1</v>
      </c>
      <c r="I18" s="12">
        <v>1</v>
      </c>
      <c r="J18" s="5"/>
    </row>
    <row r="19" spans="1:21" x14ac:dyDescent="0.15">
      <c r="A19" s="13" t="s">
        <v>7</v>
      </c>
      <c r="B19" s="13">
        <v>128121</v>
      </c>
      <c r="C19" s="12" t="s">
        <v>15</v>
      </c>
      <c r="D19" s="12" t="s">
        <v>32</v>
      </c>
      <c r="E19" s="14" t="s">
        <v>31</v>
      </c>
      <c r="F19" s="12">
        <v>1</v>
      </c>
      <c r="G19" s="13" t="s">
        <v>30</v>
      </c>
      <c r="H19" s="12">
        <v>0</v>
      </c>
      <c r="I19" s="12">
        <v>1</v>
      </c>
      <c r="J19" s="5"/>
      <c r="K19" s="20" t="s">
        <v>29</v>
      </c>
      <c r="L19" s="19"/>
      <c r="M19" s="19"/>
      <c r="N19" s="19"/>
      <c r="O19" s="19"/>
      <c r="P19" s="19"/>
      <c r="Q19" s="19"/>
      <c r="R19" s="19"/>
    </row>
    <row r="20" spans="1:21" ht="22.5" x14ac:dyDescent="0.15">
      <c r="A20" s="13" t="s">
        <v>7</v>
      </c>
      <c r="B20" s="13">
        <v>128121</v>
      </c>
      <c r="C20" s="12" t="s">
        <v>18</v>
      </c>
      <c r="D20" s="12" t="s">
        <v>28</v>
      </c>
      <c r="E20" s="14" t="s">
        <v>27</v>
      </c>
      <c r="F20" s="12">
        <v>1</v>
      </c>
      <c r="G20" s="13" t="s">
        <v>12</v>
      </c>
      <c r="H20" s="12">
        <v>0</v>
      </c>
      <c r="I20" s="12">
        <v>1</v>
      </c>
      <c r="J20" s="5"/>
      <c r="K20" s="18" t="s">
        <v>26</v>
      </c>
      <c r="L20" s="18" t="s">
        <v>25</v>
      </c>
      <c r="M20" s="18" t="s">
        <v>24</v>
      </c>
      <c r="N20" s="18" t="s">
        <v>23</v>
      </c>
      <c r="O20" s="18" t="s">
        <v>22</v>
      </c>
      <c r="P20" s="18" t="s">
        <v>21</v>
      </c>
      <c r="Q20" s="17" t="s">
        <v>20</v>
      </c>
      <c r="R20" s="16" t="s">
        <v>19</v>
      </c>
    </row>
    <row r="21" spans="1:21" x14ac:dyDescent="0.15">
      <c r="A21" s="13" t="s">
        <v>7</v>
      </c>
      <c r="B21" s="13">
        <v>128121</v>
      </c>
      <c r="C21" s="12" t="s">
        <v>18</v>
      </c>
      <c r="D21" s="12" t="s">
        <v>6</v>
      </c>
      <c r="E21" s="14" t="s">
        <v>17</v>
      </c>
      <c r="F21" s="12">
        <v>2</v>
      </c>
      <c r="G21" s="13" t="s">
        <v>12</v>
      </c>
      <c r="H21" s="12">
        <v>0</v>
      </c>
      <c r="I21" s="12">
        <v>1</v>
      </c>
      <c r="J21" s="5"/>
      <c r="K21" s="15" t="s">
        <v>14</v>
      </c>
      <c r="L21" s="12" t="s">
        <v>6</v>
      </c>
      <c r="M21" s="14" t="s">
        <v>16</v>
      </c>
      <c r="N21" s="12">
        <v>1</v>
      </c>
      <c r="O21" s="12">
        <v>0</v>
      </c>
      <c r="P21" s="12">
        <v>0</v>
      </c>
      <c r="Q21" s="7" t="e">
        <f>ROUND((P21/O21),2)&amp;":"&amp;1</f>
        <v>#DIV/0!</v>
      </c>
      <c r="R21" s="7" t="e">
        <f>ROUND((Q21/P21),2)&amp;":"&amp;1</f>
        <v>#DIV/0!</v>
      </c>
    </row>
    <row r="22" spans="1:21" x14ac:dyDescent="0.15">
      <c r="A22" s="13" t="s">
        <v>7</v>
      </c>
      <c r="B22" s="13">
        <v>128121</v>
      </c>
      <c r="C22" s="12" t="s">
        <v>14</v>
      </c>
      <c r="D22" s="12" t="s">
        <v>6</v>
      </c>
      <c r="E22" s="14" t="s">
        <v>16</v>
      </c>
      <c r="F22" s="12">
        <v>1</v>
      </c>
      <c r="G22" s="13" t="s">
        <v>12</v>
      </c>
      <c r="H22" s="12">
        <v>0</v>
      </c>
      <c r="I22" s="12">
        <v>0</v>
      </c>
      <c r="J22" s="5"/>
      <c r="K22" s="15" t="s">
        <v>14</v>
      </c>
      <c r="L22" s="12" t="s">
        <v>2</v>
      </c>
      <c r="M22" s="14" t="s">
        <v>13</v>
      </c>
      <c r="N22" s="12">
        <v>1</v>
      </c>
      <c r="O22" s="12">
        <v>0</v>
      </c>
      <c r="P22" s="12">
        <v>0</v>
      </c>
      <c r="Q22" s="7" t="e">
        <f>ROUND((P22/O22),2)&amp;":"&amp;1</f>
        <v>#DIV/0!</v>
      </c>
      <c r="R22" s="7" t="e">
        <f>ROUND((Q22/P22),2)&amp;":"&amp;1</f>
        <v>#DIV/0!</v>
      </c>
    </row>
    <row r="23" spans="1:21" x14ac:dyDescent="0.15">
      <c r="A23" s="13" t="s">
        <v>15</v>
      </c>
      <c r="B23" s="13">
        <v>135117</v>
      </c>
      <c r="C23" s="12" t="s">
        <v>14</v>
      </c>
      <c r="D23" s="12" t="s">
        <v>2</v>
      </c>
      <c r="E23" s="14" t="s">
        <v>13</v>
      </c>
      <c r="F23" s="12">
        <v>1</v>
      </c>
      <c r="G23" s="13" t="s">
        <v>12</v>
      </c>
      <c r="H23" s="12">
        <v>0</v>
      </c>
      <c r="I23" s="12">
        <v>0</v>
      </c>
      <c r="J23" s="5"/>
      <c r="K23" s="15" t="s">
        <v>10</v>
      </c>
      <c r="L23" s="12" t="s">
        <v>6</v>
      </c>
      <c r="M23" s="14" t="s">
        <v>9</v>
      </c>
      <c r="N23" s="12">
        <v>1</v>
      </c>
      <c r="O23" s="12">
        <v>0</v>
      </c>
      <c r="P23" s="12">
        <v>0</v>
      </c>
      <c r="Q23" s="7" t="e">
        <f>ROUND((P23/O23),2)&amp;":"&amp;1</f>
        <v>#DIV/0!</v>
      </c>
      <c r="R23" s="7" t="e">
        <f>ROUND((Q23/P23),2)&amp;":"&amp;1</f>
        <v>#DIV/0!</v>
      </c>
    </row>
    <row r="24" spans="1:21" x14ac:dyDescent="0.15">
      <c r="A24" s="13" t="s">
        <v>11</v>
      </c>
      <c r="B24" s="13">
        <v>154117</v>
      </c>
      <c r="C24" s="12" t="s">
        <v>10</v>
      </c>
      <c r="D24" s="12" t="s">
        <v>6</v>
      </c>
      <c r="E24" s="14" t="s">
        <v>9</v>
      </c>
      <c r="F24" s="12">
        <v>1</v>
      </c>
      <c r="G24" s="13" t="s">
        <v>8</v>
      </c>
      <c r="H24" s="12">
        <v>0</v>
      </c>
      <c r="I24" s="12">
        <v>0</v>
      </c>
      <c r="J24" s="5"/>
      <c r="K24" s="15" t="s">
        <v>3</v>
      </c>
      <c r="L24" s="12" t="s">
        <v>6</v>
      </c>
      <c r="M24" s="14" t="s">
        <v>5</v>
      </c>
      <c r="N24" s="12">
        <v>1</v>
      </c>
      <c r="O24" s="12">
        <v>0</v>
      </c>
      <c r="P24" s="12">
        <v>0</v>
      </c>
      <c r="Q24" s="7" t="e">
        <f>ROUND((P24/O24),2)&amp;":"&amp;1</f>
        <v>#DIV/0!</v>
      </c>
      <c r="R24" s="7" t="e">
        <f>ROUND((Q24/P24),2)&amp;":"&amp;1</f>
        <v>#DIV/0!</v>
      </c>
    </row>
    <row r="25" spans="1:21" x14ac:dyDescent="0.15">
      <c r="A25" s="13" t="s">
        <v>7</v>
      </c>
      <c r="B25" s="13">
        <v>128121</v>
      </c>
      <c r="C25" s="12" t="s">
        <v>3</v>
      </c>
      <c r="D25" s="12" t="s">
        <v>6</v>
      </c>
      <c r="E25" s="14" t="s">
        <v>5</v>
      </c>
      <c r="F25" s="12">
        <v>1</v>
      </c>
      <c r="G25" s="13" t="s">
        <v>0</v>
      </c>
      <c r="H25" s="12">
        <v>0</v>
      </c>
      <c r="I25" s="12">
        <v>0</v>
      </c>
      <c r="J25" s="5"/>
      <c r="K25" s="15" t="s">
        <v>3</v>
      </c>
      <c r="L25" s="12" t="s">
        <v>2</v>
      </c>
      <c r="M25" s="14" t="s">
        <v>1</v>
      </c>
      <c r="N25" s="12">
        <v>1</v>
      </c>
      <c r="O25" s="12">
        <v>0</v>
      </c>
      <c r="P25" s="12">
        <v>0</v>
      </c>
      <c r="Q25" s="7" t="e">
        <f>ROUND((P25/O25),2)&amp;":"&amp;1</f>
        <v>#DIV/0!</v>
      </c>
      <c r="R25" s="7" t="e">
        <f>ROUND((Q25/P25),2)&amp;":"&amp;1</f>
        <v>#DIV/0!</v>
      </c>
    </row>
    <row r="26" spans="1:21" x14ac:dyDescent="0.15">
      <c r="A26" s="13" t="s">
        <v>4</v>
      </c>
      <c r="B26" s="13">
        <v>181108</v>
      </c>
      <c r="C26" s="12" t="s">
        <v>3</v>
      </c>
      <c r="D26" s="12" t="s">
        <v>2</v>
      </c>
      <c r="E26" s="14" t="s">
        <v>1</v>
      </c>
      <c r="F26" s="12">
        <v>1</v>
      </c>
      <c r="G26" s="13" t="s">
        <v>0</v>
      </c>
      <c r="H26" s="12">
        <v>0</v>
      </c>
      <c r="I26" s="12">
        <v>0</v>
      </c>
      <c r="J26" s="5"/>
      <c r="K26" s="10"/>
      <c r="L26" s="10"/>
      <c r="M26" s="11"/>
      <c r="N26" s="10"/>
      <c r="O26" s="10"/>
      <c r="P26" s="10"/>
      <c r="Q26" s="7" t="e">
        <f>ROUND((P26/O26),2)&amp;":"&amp;1</f>
        <v>#DIV/0!</v>
      </c>
      <c r="R26" s="7" t="e">
        <f>ROUND((Q26/P26),2)&amp;":"&amp;1</f>
        <v>#DIV/0!</v>
      </c>
    </row>
    <row r="27" spans="1:21" x14ac:dyDescent="0.15">
      <c r="E27" s="4"/>
      <c r="G27" s="3"/>
      <c r="J27" s="5"/>
      <c r="K27" s="8"/>
      <c r="L27" s="9"/>
      <c r="M27" s="8"/>
      <c r="N27" s="8"/>
      <c r="O27" s="8"/>
      <c r="P27" s="8"/>
      <c r="Q27" s="7" t="e">
        <f>ROUND((P27/O27),2)&amp;":"&amp;1</f>
        <v>#DIV/0!</v>
      </c>
      <c r="R27" s="7" t="e">
        <f>ROUND((Q27/P27),2)&amp;":"&amp;1</f>
        <v>#DIV/0!</v>
      </c>
    </row>
    <row r="28" spans="1:21" x14ac:dyDescent="0.15">
      <c r="E28" s="4"/>
      <c r="G28" s="3"/>
      <c r="J28" s="5"/>
      <c r="K28" s="8"/>
      <c r="L28" s="9"/>
      <c r="M28" s="8"/>
      <c r="N28" s="8"/>
      <c r="O28" s="8"/>
      <c r="P28" s="8"/>
      <c r="Q28" s="7" t="e">
        <f>ROUND((P28/O28),2)&amp;":"&amp;1</f>
        <v>#DIV/0!</v>
      </c>
      <c r="R28" s="7" t="e">
        <f>ROUND((Q28/P28),2)&amp;":"&amp;1</f>
        <v>#DIV/0!</v>
      </c>
    </row>
    <row r="29" spans="1:21" x14ac:dyDescent="0.15">
      <c r="E29" s="4"/>
      <c r="G29" s="3"/>
      <c r="J29" s="5"/>
      <c r="K29" s="8"/>
      <c r="L29" s="9"/>
      <c r="M29" s="8"/>
      <c r="N29" s="8"/>
      <c r="O29" s="8"/>
      <c r="P29" s="8"/>
      <c r="Q29" s="7" t="e">
        <f>ROUND((P29/O29),2)&amp;":"&amp;1</f>
        <v>#DIV/0!</v>
      </c>
      <c r="R29" s="7" t="e">
        <f>ROUND((Q29/P29),2)&amp;":"&amp;1</f>
        <v>#DIV/0!</v>
      </c>
    </row>
    <row r="30" spans="1:21" x14ac:dyDescent="0.15">
      <c r="E30" s="4"/>
      <c r="G30" s="3"/>
      <c r="J30" s="5"/>
      <c r="K30" s="8"/>
      <c r="L30" s="9"/>
      <c r="M30" s="8"/>
      <c r="N30" s="8"/>
      <c r="O30" s="8"/>
      <c r="P30" s="8"/>
      <c r="Q30" s="7" t="e">
        <f>ROUND((P30/O30),2)&amp;":"&amp;1</f>
        <v>#DIV/0!</v>
      </c>
      <c r="R30" s="7" t="e">
        <f>ROUND((Q30/P30),2)&amp;":"&amp;1</f>
        <v>#DIV/0!</v>
      </c>
    </row>
    <row r="31" spans="1:21" x14ac:dyDescent="0.15">
      <c r="E31" s="4"/>
      <c r="G31" s="3"/>
      <c r="J31" s="5"/>
    </row>
    <row r="32" spans="1:21" x14ac:dyDescent="0.15">
      <c r="E32" s="4"/>
      <c r="G32" s="3"/>
      <c r="J32" s="5"/>
      <c r="K32" s="3"/>
      <c r="L32" s="3"/>
      <c r="M32" s="6"/>
      <c r="R32" s="3"/>
      <c r="S32" s="2"/>
      <c r="T32" s="2"/>
      <c r="U32" s="5"/>
    </row>
    <row r="33" spans="5:21" x14ac:dyDescent="0.15">
      <c r="E33" s="4"/>
      <c r="G33" s="3"/>
      <c r="J33" s="5"/>
      <c r="K33" s="3"/>
      <c r="L33" s="3"/>
      <c r="M33" s="6"/>
      <c r="R33" s="3"/>
      <c r="S33" s="2"/>
      <c r="T33" s="2"/>
      <c r="U33" s="5"/>
    </row>
    <row r="34" spans="5:21" x14ac:dyDescent="0.15">
      <c r="E34" s="4"/>
      <c r="G34" s="3"/>
      <c r="J34" s="5"/>
      <c r="K34" s="3"/>
      <c r="L34" s="3"/>
      <c r="M34" s="6"/>
      <c r="R34" s="3"/>
      <c r="S34" s="2"/>
      <c r="T34" s="2"/>
      <c r="U34" s="5"/>
    </row>
    <row r="35" spans="5:21" x14ac:dyDescent="0.15">
      <c r="E35" s="4"/>
      <c r="G35" s="3"/>
      <c r="J35" s="5"/>
      <c r="K35" s="3"/>
      <c r="L35" s="3"/>
      <c r="M35" s="6"/>
      <c r="R35" s="3"/>
      <c r="S35" s="2"/>
      <c r="T35" s="2"/>
      <c r="U35" s="5"/>
    </row>
    <row r="36" spans="5:21" x14ac:dyDescent="0.15">
      <c r="E36" s="4"/>
      <c r="G36" s="3"/>
      <c r="J36" s="5"/>
      <c r="K36" s="3"/>
      <c r="L36" s="3"/>
      <c r="M36" s="6"/>
      <c r="R36" s="3"/>
      <c r="S36" s="2"/>
      <c r="T36" s="2"/>
      <c r="U36" s="5"/>
    </row>
    <row r="37" spans="5:21" x14ac:dyDescent="0.15">
      <c r="E37" s="4"/>
      <c r="G37" s="3"/>
      <c r="J37" s="5"/>
      <c r="R37" s="5"/>
    </row>
    <row r="38" spans="5:21" x14ac:dyDescent="0.15">
      <c r="E38" s="4"/>
      <c r="G38" s="3"/>
      <c r="J38" s="5"/>
      <c r="R38" s="5"/>
    </row>
    <row r="39" spans="5:21" x14ac:dyDescent="0.15">
      <c r="E39" s="4"/>
      <c r="G39" s="3"/>
      <c r="J39" s="5"/>
    </row>
    <row r="40" spans="5:21" x14ac:dyDescent="0.15">
      <c r="E40" s="4"/>
      <c r="G40" s="3"/>
      <c r="J40" s="5"/>
    </row>
    <row r="41" spans="5:21" x14ac:dyDescent="0.15">
      <c r="E41" s="4"/>
      <c r="G41" s="3"/>
      <c r="J41" s="5"/>
    </row>
    <row r="42" spans="5:21" x14ac:dyDescent="0.15">
      <c r="E42" s="4"/>
      <c r="G42" s="3"/>
      <c r="J42" s="5"/>
    </row>
    <row r="43" spans="5:21" x14ac:dyDescent="0.15">
      <c r="E43" s="4"/>
      <c r="G43" s="3"/>
      <c r="J43" s="5"/>
    </row>
    <row r="44" spans="5:21" x14ac:dyDescent="0.15">
      <c r="E44" s="4"/>
      <c r="G44" s="3"/>
      <c r="J44" s="5"/>
    </row>
    <row r="45" spans="5:21" x14ac:dyDescent="0.15">
      <c r="E45" s="4"/>
      <c r="G45" s="3"/>
      <c r="J45" s="5"/>
    </row>
    <row r="46" spans="5:21" x14ac:dyDescent="0.15">
      <c r="E46" s="4"/>
      <c r="G46" s="3"/>
      <c r="J46" s="5"/>
    </row>
    <row r="47" spans="5:21" x14ac:dyDescent="0.15">
      <c r="E47" s="4"/>
      <c r="G47" s="3"/>
      <c r="J47" s="5"/>
    </row>
    <row r="48" spans="5:21" x14ac:dyDescent="0.15">
      <c r="E48" s="4"/>
      <c r="G48" s="3"/>
      <c r="J48" s="5"/>
    </row>
    <row r="49" spans="5:10" x14ac:dyDescent="0.15">
      <c r="E49" s="4"/>
      <c r="G49" s="3"/>
      <c r="J49" s="5"/>
    </row>
    <row r="50" spans="5:10" x14ac:dyDescent="0.15">
      <c r="E50" s="4"/>
      <c r="G50" s="3"/>
      <c r="J50" s="5"/>
    </row>
    <row r="51" spans="5:10" x14ac:dyDescent="0.15">
      <c r="E51" s="4"/>
      <c r="G51" s="3"/>
      <c r="J51" s="5"/>
    </row>
    <row r="52" spans="5:10" x14ac:dyDescent="0.15">
      <c r="E52" s="4"/>
      <c r="G52" s="3"/>
      <c r="J52" s="5"/>
    </row>
    <row r="53" spans="5:10" x14ac:dyDescent="0.15">
      <c r="E53" s="4"/>
      <c r="G53" s="3"/>
      <c r="J53" s="5"/>
    </row>
    <row r="54" spans="5:10" x14ac:dyDescent="0.15">
      <c r="E54" s="4"/>
      <c r="G54" s="3"/>
      <c r="J54" s="5"/>
    </row>
    <row r="55" spans="5:10" x14ac:dyDescent="0.15">
      <c r="E55" s="4"/>
      <c r="G55" s="3"/>
      <c r="J55" s="5"/>
    </row>
    <row r="56" spans="5:10" x14ac:dyDescent="0.15">
      <c r="E56" s="4"/>
      <c r="G56" s="3"/>
      <c r="J56" s="5"/>
    </row>
    <row r="57" spans="5:10" x14ac:dyDescent="0.15">
      <c r="E57" s="4"/>
      <c r="G57" s="3"/>
      <c r="J57" s="5"/>
    </row>
    <row r="58" spans="5:10" x14ac:dyDescent="0.15">
      <c r="E58" s="4"/>
      <c r="G58" s="3"/>
      <c r="J58" s="5"/>
    </row>
    <row r="59" spans="5:10" x14ac:dyDescent="0.15">
      <c r="E59" s="4"/>
      <c r="G59" s="3"/>
      <c r="J59" s="5"/>
    </row>
    <row r="60" spans="5:10" x14ac:dyDescent="0.15">
      <c r="E60" s="4"/>
      <c r="G60" s="3"/>
      <c r="J60" s="5"/>
    </row>
    <row r="61" spans="5:10" x14ac:dyDescent="0.15">
      <c r="E61" s="4"/>
      <c r="G61" s="3"/>
      <c r="J61" s="5"/>
    </row>
    <row r="62" spans="5:10" x14ac:dyDescent="0.15">
      <c r="E62" s="4"/>
      <c r="J62" s="2"/>
    </row>
    <row r="63" spans="5:10" x14ac:dyDescent="0.15">
      <c r="E63" s="4"/>
      <c r="J63" s="2"/>
    </row>
    <row r="64" spans="5:10" x14ac:dyDescent="0.15">
      <c r="E64" s="4"/>
      <c r="J64" s="2"/>
    </row>
    <row r="65" spans="5:10" x14ac:dyDescent="0.15">
      <c r="E65" s="4"/>
      <c r="J65" s="2"/>
    </row>
    <row r="66" spans="5:10" x14ac:dyDescent="0.15">
      <c r="E66" s="4"/>
      <c r="J66" s="2"/>
    </row>
    <row r="67" spans="5:10" x14ac:dyDescent="0.15">
      <c r="E67" s="4"/>
      <c r="J67" s="2"/>
    </row>
    <row r="68" spans="5:10" x14ac:dyDescent="0.15">
      <c r="E68" s="4"/>
      <c r="J68" s="2"/>
    </row>
    <row r="69" spans="5:10" x14ac:dyDescent="0.15">
      <c r="E69" s="4"/>
      <c r="J69" s="2"/>
    </row>
    <row r="70" spans="5:10" x14ac:dyDescent="0.15">
      <c r="E70" s="4"/>
      <c r="J70" s="2"/>
    </row>
    <row r="71" spans="5:10" x14ac:dyDescent="0.15">
      <c r="E71" s="4"/>
      <c r="J71" s="2"/>
    </row>
    <row r="72" spans="5:10" x14ac:dyDescent="0.15">
      <c r="E72" s="4"/>
      <c r="J72" s="2"/>
    </row>
    <row r="73" spans="5:10" x14ac:dyDescent="0.15">
      <c r="E73" s="4"/>
      <c r="J73" s="2"/>
    </row>
    <row r="74" spans="5:10" x14ac:dyDescent="0.15">
      <c r="E74" s="4"/>
      <c r="J74" s="2"/>
    </row>
    <row r="75" spans="5:10" x14ac:dyDescent="0.15">
      <c r="E75" s="4"/>
      <c r="J75" s="2"/>
    </row>
    <row r="76" spans="5:10" x14ac:dyDescent="0.15">
      <c r="E76" s="4"/>
      <c r="J76" s="2"/>
    </row>
    <row r="77" spans="5:10" x14ac:dyDescent="0.15">
      <c r="E77" s="4"/>
      <c r="J77" s="2"/>
    </row>
    <row r="78" spans="5:10" x14ac:dyDescent="0.15">
      <c r="E78" s="4"/>
      <c r="J78" s="2"/>
    </row>
    <row r="79" spans="5:10" x14ac:dyDescent="0.15">
      <c r="E79" s="4"/>
      <c r="J79" s="2"/>
    </row>
    <row r="80" spans="5:10" x14ac:dyDescent="0.15">
      <c r="E80" s="4"/>
      <c r="J80" s="2"/>
    </row>
    <row r="81" spans="5:10" x14ac:dyDescent="0.15">
      <c r="E81" s="4"/>
      <c r="J81" s="2"/>
    </row>
    <row r="82" spans="5:10" x14ac:dyDescent="0.15">
      <c r="E82" s="4"/>
      <c r="J82" s="2"/>
    </row>
    <row r="83" spans="5:10" x14ac:dyDescent="0.15">
      <c r="E83" s="4"/>
      <c r="J83" s="2"/>
    </row>
    <row r="84" spans="5:10" x14ac:dyDescent="0.15">
      <c r="E84" s="4"/>
      <c r="J84" s="2"/>
    </row>
    <row r="85" spans="5:10" x14ac:dyDescent="0.15">
      <c r="E85" s="4"/>
      <c r="J85" s="2"/>
    </row>
    <row r="86" spans="5:10" x14ac:dyDescent="0.15">
      <c r="E86" s="4"/>
      <c r="J86" s="2"/>
    </row>
    <row r="87" spans="5:10" x14ac:dyDescent="0.15">
      <c r="E87" s="4"/>
      <c r="J87" s="2"/>
    </row>
    <row r="88" spans="5:10" x14ac:dyDescent="0.15">
      <c r="E88" s="4"/>
      <c r="J88" s="2"/>
    </row>
    <row r="89" spans="5:10" x14ac:dyDescent="0.15">
      <c r="E89" s="4"/>
      <c r="J89" s="2"/>
    </row>
    <row r="90" spans="5:10" x14ac:dyDescent="0.15">
      <c r="E90" s="4"/>
      <c r="J90" s="2"/>
    </row>
    <row r="91" spans="5:10" x14ac:dyDescent="0.15">
      <c r="E91" s="4"/>
      <c r="J91" s="2"/>
    </row>
    <row r="92" spans="5:10" x14ac:dyDescent="0.15">
      <c r="E92" s="4"/>
      <c r="J92" s="2"/>
    </row>
    <row r="93" spans="5:10" x14ac:dyDescent="0.15">
      <c r="E93" s="4"/>
      <c r="J93" s="2"/>
    </row>
    <row r="94" spans="5:10" x14ac:dyDescent="0.15">
      <c r="E94" s="4"/>
      <c r="J94" s="2"/>
    </row>
    <row r="95" spans="5:10" x14ac:dyDescent="0.15">
      <c r="E95" s="4"/>
      <c r="J95" s="2"/>
    </row>
    <row r="96" spans="5:10" x14ac:dyDescent="0.15">
      <c r="E96" s="4"/>
      <c r="J96" s="2"/>
    </row>
    <row r="97" spans="5:10" x14ac:dyDescent="0.15">
      <c r="E97" s="4"/>
      <c r="J97" s="2"/>
    </row>
    <row r="98" spans="5:10" x14ac:dyDescent="0.15">
      <c r="E98" s="4"/>
      <c r="J98" s="2"/>
    </row>
    <row r="99" spans="5:10" x14ac:dyDescent="0.15">
      <c r="E99" s="4"/>
      <c r="J99" s="2"/>
    </row>
    <row r="100" spans="5:10" x14ac:dyDescent="0.15">
      <c r="E100" s="4"/>
      <c r="J100" s="2"/>
    </row>
    <row r="101" spans="5:10" x14ac:dyDescent="0.15">
      <c r="E101" s="4"/>
      <c r="J101" s="2"/>
    </row>
    <row r="102" spans="5:10" x14ac:dyDescent="0.15">
      <c r="E102" s="4"/>
      <c r="J102" s="2"/>
    </row>
    <row r="103" spans="5:10" x14ac:dyDescent="0.15">
      <c r="E103" s="4"/>
      <c r="J103" s="2"/>
    </row>
    <row r="104" spans="5:10" x14ac:dyDescent="0.15">
      <c r="E104" s="4"/>
      <c r="J104" s="2"/>
    </row>
    <row r="105" spans="5:10" x14ac:dyDescent="0.15">
      <c r="E105" s="4"/>
      <c r="J105" s="2"/>
    </row>
    <row r="106" spans="5:10" x14ac:dyDescent="0.15">
      <c r="E106" s="4"/>
      <c r="J106" s="2"/>
    </row>
    <row r="107" spans="5:10" x14ac:dyDescent="0.15">
      <c r="E107" s="4"/>
      <c r="J107" s="2"/>
    </row>
    <row r="108" spans="5:10" x14ac:dyDescent="0.15">
      <c r="E108" s="4"/>
      <c r="J108" s="2"/>
    </row>
    <row r="109" spans="5:10" x14ac:dyDescent="0.15">
      <c r="E109" s="4"/>
      <c r="J109" s="2"/>
    </row>
    <row r="110" spans="5:10" x14ac:dyDescent="0.15">
      <c r="E110" s="4"/>
      <c r="J110" s="2"/>
    </row>
    <row r="111" spans="5:10" x14ac:dyDescent="0.15">
      <c r="E111" s="4"/>
      <c r="J111" s="2"/>
    </row>
    <row r="112" spans="5:10" x14ac:dyDescent="0.15">
      <c r="E112" s="4"/>
      <c r="J112" s="2"/>
    </row>
    <row r="113" spans="5:10" x14ac:dyDescent="0.15">
      <c r="E113" s="4"/>
      <c r="J113" s="2"/>
    </row>
    <row r="114" spans="5:10" x14ac:dyDescent="0.15">
      <c r="E114" s="4"/>
      <c r="J114" s="2"/>
    </row>
    <row r="115" spans="5:10" x14ac:dyDescent="0.15">
      <c r="E115" s="4"/>
      <c r="J115" s="2"/>
    </row>
    <row r="116" spans="5:10" x14ac:dyDescent="0.15">
      <c r="E116" s="4"/>
      <c r="J116" s="2"/>
    </row>
    <row r="117" spans="5:10" x14ac:dyDescent="0.15">
      <c r="E117" s="4"/>
      <c r="J117" s="2"/>
    </row>
    <row r="118" spans="5:10" x14ac:dyDescent="0.15">
      <c r="E118" s="4"/>
      <c r="J118" s="2"/>
    </row>
    <row r="119" spans="5:10" x14ac:dyDescent="0.15">
      <c r="E119" s="4"/>
      <c r="J119" s="2"/>
    </row>
    <row r="120" spans="5:10" x14ac:dyDescent="0.15">
      <c r="E120" s="4"/>
      <c r="J120" s="2"/>
    </row>
    <row r="121" spans="5:10" x14ac:dyDescent="0.15">
      <c r="E121" s="4"/>
      <c r="J121" s="2"/>
    </row>
    <row r="122" spans="5:10" x14ac:dyDescent="0.15">
      <c r="E122" s="4"/>
      <c r="J122" s="2"/>
    </row>
    <row r="123" spans="5:10" x14ac:dyDescent="0.15">
      <c r="E123" s="4"/>
      <c r="J123" s="2"/>
    </row>
    <row r="124" spans="5:10" x14ac:dyDescent="0.15">
      <c r="E124" s="4"/>
      <c r="J124" s="2"/>
    </row>
    <row r="125" spans="5:10" x14ac:dyDescent="0.15">
      <c r="E125" s="4"/>
      <c r="J125" s="2"/>
    </row>
    <row r="126" spans="5:10" x14ac:dyDescent="0.15">
      <c r="E126" s="4"/>
      <c r="J126" s="2"/>
    </row>
    <row r="127" spans="5:10" x14ac:dyDescent="0.15">
      <c r="E127" s="4"/>
      <c r="J127" s="2"/>
    </row>
    <row r="128" spans="5:10" x14ac:dyDescent="0.15">
      <c r="E128" s="4"/>
      <c r="J128" s="2"/>
    </row>
    <row r="129" spans="5:10" x14ac:dyDescent="0.15">
      <c r="E129" s="4"/>
      <c r="J129" s="2"/>
    </row>
    <row r="130" spans="5:10" x14ac:dyDescent="0.15">
      <c r="E130" s="4"/>
      <c r="J130" s="2"/>
    </row>
    <row r="131" spans="5:10" x14ac:dyDescent="0.15">
      <c r="E131" s="4"/>
      <c r="J131" s="2"/>
    </row>
    <row r="132" spans="5:10" x14ac:dyDescent="0.15">
      <c r="E132" s="4"/>
      <c r="J132" s="2"/>
    </row>
    <row r="133" spans="5:10" x14ac:dyDescent="0.15">
      <c r="E133" s="4"/>
      <c r="J133" s="2"/>
    </row>
    <row r="134" spans="5:10" x14ac:dyDescent="0.15">
      <c r="E134" s="4"/>
      <c r="J134" s="2"/>
    </row>
    <row r="135" spans="5:10" x14ac:dyDescent="0.15">
      <c r="E135" s="4"/>
      <c r="J135" s="2"/>
    </row>
    <row r="136" spans="5:10" x14ac:dyDescent="0.15">
      <c r="E136" s="4"/>
      <c r="J136" s="2"/>
    </row>
    <row r="137" spans="5:10" x14ac:dyDescent="0.15">
      <c r="E137" s="4"/>
      <c r="J137" s="2"/>
    </row>
    <row r="138" spans="5:10" x14ac:dyDescent="0.15">
      <c r="E138" s="4"/>
      <c r="J138" s="2"/>
    </row>
    <row r="139" spans="5:10" x14ac:dyDescent="0.15">
      <c r="E139" s="4"/>
      <c r="J139" s="2"/>
    </row>
    <row r="140" spans="5:10" x14ac:dyDescent="0.15">
      <c r="E140" s="4"/>
      <c r="J140" s="2"/>
    </row>
    <row r="141" spans="5:10" x14ac:dyDescent="0.15">
      <c r="E141" s="4"/>
      <c r="J141" s="2"/>
    </row>
    <row r="142" spans="5:10" x14ac:dyDescent="0.15">
      <c r="E142" s="4"/>
      <c r="J142" s="2"/>
    </row>
    <row r="143" spans="5:10" x14ac:dyDescent="0.15">
      <c r="E143" s="4"/>
      <c r="J143" s="2"/>
    </row>
    <row r="144" spans="5:10" x14ac:dyDescent="0.15">
      <c r="E144" s="4"/>
      <c r="J144" s="2"/>
    </row>
    <row r="145" spans="5:10" x14ac:dyDescent="0.15">
      <c r="E145" s="4"/>
      <c r="J145" s="2"/>
    </row>
    <row r="146" spans="5:10" x14ac:dyDescent="0.15">
      <c r="E146" s="4"/>
      <c r="J146" s="2"/>
    </row>
    <row r="147" spans="5:10" x14ac:dyDescent="0.15">
      <c r="E147" s="4"/>
      <c r="J147" s="2"/>
    </row>
    <row r="148" spans="5:10" x14ac:dyDescent="0.15">
      <c r="E148" s="4"/>
      <c r="J148" s="2"/>
    </row>
    <row r="149" spans="5:10" x14ac:dyDescent="0.15">
      <c r="E149" s="4"/>
      <c r="J149" s="2"/>
    </row>
    <row r="150" spans="5:10" x14ac:dyDescent="0.15">
      <c r="E150" s="4"/>
      <c r="J150" s="2"/>
    </row>
    <row r="151" spans="5:10" x14ac:dyDescent="0.15">
      <c r="E151" s="4"/>
      <c r="J151" s="2"/>
    </row>
    <row r="152" spans="5:10" x14ac:dyDescent="0.15">
      <c r="E152" s="4"/>
      <c r="J152" s="2"/>
    </row>
    <row r="153" spans="5:10" x14ac:dyDescent="0.15">
      <c r="E153" s="4"/>
      <c r="J153" s="2"/>
    </row>
    <row r="154" spans="5:10" x14ac:dyDescent="0.15">
      <c r="E154" s="4"/>
      <c r="J154" s="2"/>
    </row>
    <row r="155" spans="5:10" x14ac:dyDescent="0.15">
      <c r="E155" s="4"/>
      <c r="J155" s="2"/>
    </row>
    <row r="156" spans="5:10" x14ac:dyDescent="0.15">
      <c r="E156" s="4"/>
      <c r="J156" s="2"/>
    </row>
    <row r="157" spans="5:10" x14ac:dyDescent="0.15">
      <c r="E157" s="4"/>
      <c r="J157" s="2"/>
    </row>
    <row r="158" spans="5:10" x14ac:dyDescent="0.15">
      <c r="E158" s="4"/>
      <c r="J158" s="2"/>
    </row>
    <row r="159" spans="5:10" x14ac:dyDescent="0.15">
      <c r="E159" s="4"/>
      <c r="J159" s="2"/>
    </row>
    <row r="160" spans="5:10" x14ac:dyDescent="0.15">
      <c r="E160" s="4"/>
      <c r="J160" s="2"/>
    </row>
    <row r="161" spans="5:10" x14ac:dyDescent="0.15">
      <c r="E161" s="4"/>
      <c r="J161" s="2"/>
    </row>
    <row r="162" spans="5:10" x14ac:dyDescent="0.15">
      <c r="E162" s="4"/>
      <c r="J162" s="2"/>
    </row>
    <row r="163" spans="5:10" x14ac:dyDescent="0.15">
      <c r="E163" s="4"/>
      <c r="J163" s="2"/>
    </row>
    <row r="164" spans="5:10" x14ac:dyDescent="0.15">
      <c r="E164" s="4"/>
      <c r="J164" s="2"/>
    </row>
    <row r="165" spans="5:10" x14ac:dyDescent="0.15">
      <c r="E165" s="4"/>
      <c r="J165" s="2"/>
    </row>
    <row r="166" spans="5:10" x14ac:dyDescent="0.15">
      <c r="E166" s="4"/>
      <c r="J166" s="2"/>
    </row>
    <row r="167" spans="5:10" x14ac:dyDescent="0.15">
      <c r="E167" s="4"/>
      <c r="J167" s="2"/>
    </row>
    <row r="168" spans="5:10" x14ac:dyDescent="0.15">
      <c r="E168" s="4"/>
      <c r="J168" s="2"/>
    </row>
    <row r="169" spans="5:10" x14ac:dyDescent="0.15">
      <c r="E169" s="4"/>
      <c r="J169" s="2"/>
    </row>
    <row r="170" spans="5:10" x14ac:dyDescent="0.15">
      <c r="E170" s="4"/>
      <c r="J170" s="2"/>
    </row>
    <row r="171" spans="5:10" x14ac:dyDescent="0.15">
      <c r="E171" s="4"/>
      <c r="J171" s="2"/>
    </row>
    <row r="172" spans="5:10" x14ac:dyDescent="0.15">
      <c r="E172" s="4"/>
      <c r="J172" s="2"/>
    </row>
    <row r="173" spans="5:10" x14ac:dyDescent="0.15">
      <c r="E173" s="4"/>
      <c r="J173" s="2"/>
    </row>
    <row r="174" spans="5:10" x14ac:dyDescent="0.15">
      <c r="E174" s="4"/>
      <c r="J174" s="2"/>
    </row>
    <row r="175" spans="5:10" x14ac:dyDescent="0.15">
      <c r="E175" s="4"/>
      <c r="J175" s="2"/>
    </row>
    <row r="176" spans="5:10" x14ac:dyDescent="0.15">
      <c r="E176" s="4"/>
      <c r="J176" s="2"/>
    </row>
    <row r="177" spans="5:10" x14ac:dyDescent="0.15">
      <c r="E177" s="4"/>
      <c r="J177" s="2"/>
    </row>
    <row r="178" spans="5:10" x14ac:dyDescent="0.15">
      <c r="E178" s="4"/>
      <c r="J178" s="2"/>
    </row>
    <row r="179" spans="5:10" x14ac:dyDescent="0.15">
      <c r="E179" s="4"/>
      <c r="J179" s="2"/>
    </row>
    <row r="180" spans="5:10" x14ac:dyDescent="0.15">
      <c r="E180" s="4"/>
      <c r="J180" s="2"/>
    </row>
    <row r="181" spans="5:10" x14ac:dyDescent="0.15">
      <c r="E181" s="4"/>
      <c r="J181" s="2"/>
    </row>
    <row r="182" spans="5:10" x14ac:dyDescent="0.15">
      <c r="E182" s="4"/>
      <c r="J182" s="2"/>
    </row>
    <row r="183" spans="5:10" x14ac:dyDescent="0.15">
      <c r="E183" s="4"/>
      <c r="J183" s="2"/>
    </row>
    <row r="184" spans="5:10" x14ac:dyDescent="0.15">
      <c r="E184" s="4"/>
      <c r="J184" s="2"/>
    </row>
    <row r="185" spans="5:10" x14ac:dyDescent="0.15">
      <c r="E185" s="4"/>
      <c r="J185" s="2"/>
    </row>
    <row r="186" spans="5:10" x14ac:dyDescent="0.15">
      <c r="E186" s="4"/>
      <c r="J186" s="2"/>
    </row>
    <row r="187" spans="5:10" x14ac:dyDescent="0.15">
      <c r="E187" s="4"/>
      <c r="J187" s="2"/>
    </row>
    <row r="188" spans="5:10" x14ac:dyDescent="0.15">
      <c r="E188" s="4"/>
      <c r="J188" s="2"/>
    </row>
    <row r="189" spans="5:10" x14ac:dyDescent="0.15">
      <c r="E189" s="4"/>
      <c r="J189" s="2"/>
    </row>
    <row r="190" spans="5:10" x14ac:dyDescent="0.15">
      <c r="E190" s="4"/>
      <c r="J190" s="2"/>
    </row>
    <row r="191" spans="5:10" x14ac:dyDescent="0.15">
      <c r="E191" s="4"/>
      <c r="J191" s="2"/>
    </row>
    <row r="192" spans="5:10" x14ac:dyDescent="0.15">
      <c r="E192" s="4"/>
      <c r="J192" s="2"/>
    </row>
    <row r="193" spans="5:10" x14ac:dyDescent="0.15">
      <c r="E193" s="4"/>
      <c r="J193" s="2"/>
    </row>
    <row r="194" spans="5:10" x14ac:dyDescent="0.15">
      <c r="E194" s="4"/>
      <c r="J194" s="2"/>
    </row>
    <row r="195" spans="5:10" x14ac:dyDescent="0.15">
      <c r="E195" s="4"/>
      <c r="J195" s="2"/>
    </row>
    <row r="196" spans="5:10" x14ac:dyDescent="0.15">
      <c r="E196" s="4"/>
      <c r="J196" s="2"/>
    </row>
    <row r="197" spans="5:10" x14ac:dyDescent="0.15">
      <c r="E197" s="4"/>
      <c r="J197" s="2"/>
    </row>
    <row r="198" spans="5:10" x14ac:dyDescent="0.15">
      <c r="E198" s="4"/>
      <c r="J198" s="2"/>
    </row>
    <row r="199" spans="5:10" x14ac:dyDescent="0.15">
      <c r="E199" s="4"/>
      <c r="J199" s="2"/>
    </row>
    <row r="200" spans="5:10" x14ac:dyDescent="0.15">
      <c r="E200" s="4"/>
      <c r="J200" s="2"/>
    </row>
    <row r="201" spans="5:10" x14ac:dyDescent="0.15">
      <c r="E201" s="4"/>
      <c r="J201" s="2"/>
    </row>
    <row r="202" spans="5:10" x14ac:dyDescent="0.15">
      <c r="J202" s="2"/>
    </row>
    <row r="203" spans="5:10" x14ac:dyDescent="0.15">
      <c r="J203" s="2"/>
    </row>
    <row r="204" spans="5:10" x14ac:dyDescent="0.15">
      <c r="J204" s="2"/>
    </row>
    <row r="205" spans="5:10" x14ac:dyDescent="0.15">
      <c r="J205" s="2"/>
    </row>
    <row r="206" spans="5:10" x14ac:dyDescent="0.15">
      <c r="J206" s="2"/>
    </row>
    <row r="207" spans="5:10" x14ac:dyDescent="0.15">
      <c r="J207" s="2"/>
    </row>
    <row r="208" spans="5:10" x14ac:dyDescent="0.15">
      <c r="J208" s="2"/>
    </row>
    <row r="209" spans="10:10" x14ac:dyDescent="0.15">
      <c r="J209" s="2"/>
    </row>
    <row r="210" spans="10:10" x14ac:dyDescent="0.15">
      <c r="J210" s="2"/>
    </row>
    <row r="211" spans="10:10" x14ac:dyDescent="0.15">
      <c r="J211" s="2"/>
    </row>
    <row r="212" spans="10:10" x14ac:dyDescent="0.15">
      <c r="J212" s="2"/>
    </row>
    <row r="213" spans="10:10" x14ac:dyDescent="0.15">
      <c r="J213" s="2"/>
    </row>
    <row r="214" spans="10:10" x14ac:dyDescent="0.15">
      <c r="J214" s="2"/>
    </row>
    <row r="215" spans="10:10" x14ac:dyDescent="0.15">
      <c r="J215" s="2"/>
    </row>
    <row r="216" spans="10:10" x14ac:dyDescent="0.15">
      <c r="J216" s="2"/>
    </row>
    <row r="217" spans="10:10" x14ac:dyDescent="0.15">
      <c r="J217" s="2"/>
    </row>
    <row r="218" spans="10:10" x14ac:dyDescent="0.15">
      <c r="J218" s="2"/>
    </row>
    <row r="219" spans="10:10" x14ac:dyDescent="0.15">
      <c r="J219" s="2"/>
    </row>
    <row r="220" spans="10:10" x14ac:dyDescent="0.15">
      <c r="J220" s="2"/>
    </row>
    <row r="221" spans="10:10" x14ac:dyDescent="0.15">
      <c r="J221" s="2"/>
    </row>
    <row r="222" spans="10:10" x14ac:dyDescent="0.15">
      <c r="J222" s="2"/>
    </row>
    <row r="223" spans="10:10" x14ac:dyDescent="0.15">
      <c r="J223" s="2"/>
    </row>
    <row r="224" spans="10:10" x14ac:dyDescent="0.15">
      <c r="J224" s="2"/>
    </row>
    <row r="225" spans="10:10" x14ac:dyDescent="0.15">
      <c r="J225" s="2"/>
    </row>
    <row r="226" spans="10:10" x14ac:dyDescent="0.15">
      <c r="J226" s="2"/>
    </row>
    <row r="227" spans="10:10" x14ac:dyDescent="0.15">
      <c r="J227" s="2"/>
    </row>
    <row r="228" spans="10:10" x14ac:dyDescent="0.15">
      <c r="J228" s="2"/>
    </row>
    <row r="229" spans="10:10" x14ac:dyDescent="0.15">
      <c r="J229" s="2"/>
    </row>
    <row r="230" spans="10:10" x14ac:dyDescent="0.15">
      <c r="J230" s="2"/>
    </row>
    <row r="231" spans="10:10" x14ac:dyDescent="0.15">
      <c r="J231" s="2"/>
    </row>
    <row r="232" spans="10:10" x14ac:dyDescent="0.15">
      <c r="J232" s="2"/>
    </row>
    <row r="233" spans="10:10" x14ac:dyDescent="0.15">
      <c r="J233" s="2"/>
    </row>
    <row r="234" spans="10:10" x14ac:dyDescent="0.15">
      <c r="J234" s="2"/>
    </row>
    <row r="235" spans="10:10" x14ac:dyDescent="0.15">
      <c r="J235" s="2"/>
    </row>
    <row r="236" spans="10:10" x14ac:dyDescent="0.15">
      <c r="J236" s="2"/>
    </row>
  </sheetData>
  <autoFilter ref="G1:G236"/>
  <mergeCells count="9">
    <mergeCell ref="K1:R1"/>
    <mergeCell ref="K4:L4"/>
    <mergeCell ref="M4:N4"/>
    <mergeCell ref="K6:R6"/>
    <mergeCell ref="K19:R19"/>
    <mergeCell ref="O2:O4"/>
    <mergeCell ref="P2:P4"/>
    <mergeCell ref="Q3:Q4"/>
    <mergeCell ref="R3:R4"/>
  </mergeCells>
  <phoneticPr fontId="1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报名统计表-鄂州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杨思雨</dc:creator>
  <cp:lastModifiedBy>杨思雨</cp:lastModifiedBy>
  <dcterms:created xsi:type="dcterms:W3CDTF">2017-11-01T10:03:53Z</dcterms:created>
  <dcterms:modified xsi:type="dcterms:W3CDTF">2017-11-01T10:07:24Z</dcterms:modified>
</cp:coreProperties>
</file>