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荆州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1" i="1" l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N4" i="1"/>
  <c r="S3" i="1" s="1"/>
  <c r="O3" i="1"/>
  <c r="R3" i="1" s="1"/>
</calcChain>
</file>

<file path=xl/sharedStrings.xml><?xml version="1.0" encoding="utf-8"?>
<sst xmlns="http://schemas.openxmlformats.org/spreadsheetml/2006/main" count="555" uniqueCount="160">
  <si>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</si>
  <si>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</si>
  <si>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</si>
  <si>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</si>
  <si>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</si>
  <si>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</si>
  <si>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</si>
  <si>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</si>
  <si>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待审核</t>
  </si>
  <si>
    <t>已审核</t>
  </si>
  <si>
    <t>综合</t>
    <phoneticPr fontId="1" type="noConversion"/>
  </si>
  <si>
    <t>荆州</t>
  </si>
  <si>
    <t>长江航运公安局</t>
  </si>
  <si>
    <t>长江航运公安局荆州分局</t>
  </si>
  <si>
    <t>刑事侦查支队科员</t>
  </si>
  <si>
    <t>300130005003</t>
  </si>
  <si>
    <t>湖北省荆州市</t>
  </si>
  <si>
    <t>派出所科员一</t>
  </si>
  <si>
    <t>300130005004</t>
  </si>
  <si>
    <t>长江海事局</t>
  </si>
  <si>
    <t>荆州海事局</t>
  </si>
  <si>
    <t>荆州海事局海事处科员（一）</t>
  </si>
  <si>
    <t>300110005178</t>
  </si>
  <si>
    <t>荆州海事局海事处科员（二）</t>
  </si>
  <si>
    <t>300110005179</t>
  </si>
  <si>
    <t>荆州海事局海事处科员（五）</t>
  </si>
  <si>
    <t>300110005183</t>
  </si>
  <si>
    <t>国家统计局湖北调查总队</t>
  </si>
  <si>
    <t>荆州调查队住户调查科科员</t>
  </si>
  <si>
    <t>400110117015</t>
  </si>
  <si>
    <t>中国银行业监督管理委员会湖北监管局</t>
  </si>
  <si>
    <t>荆州银监分局</t>
  </si>
  <si>
    <t>监管部门主任科员及以下</t>
  </si>
  <si>
    <t>400144007014</t>
  </si>
  <si>
    <t>400145007012</t>
  </si>
  <si>
    <t>400147007003</t>
  </si>
  <si>
    <t>400148007001</t>
  </si>
  <si>
    <t>荆州银监分局监利监管办事处</t>
  </si>
  <si>
    <t>400144008015</t>
  </si>
  <si>
    <t>船舶交通管理中心科员</t>
  </si>
  <si>
    <t>300110005180</t>
  </si>
  <si>
    <t>荆州市沙市区</t>
  </si>
  <si>
    <t>荆州海事局海事处科员（三）</t>
  </si>
  <si>
    <t>300110005181</t>
  </si>
  <si>
    <t>荆州海事局海事处科员（四）</t>
  </si>
  <si>
    <t>300110005182</t>
  </si>
  <si>
    <t>湖北省国家税务局</t>
  </si>
  <si>
    <t>荆州市国家税务局稽查局</t>
  </si>
  <si>
    <t>科员(一)</t>
  </si>
  <si>
    <t>300110064008</t>
  </si>
  <si>
    <t>科员(二)</t>
  </si>
  <si>
    <t>300110064010</t>
  </si>
  <si>
    <t>科员(三)</t>
  </si>
  <si>
    <t>300110064011</t>
  </si>
  <si>
    <t>荆州市国家税务局直属税务分局</t>
  </si>
  <si>
    <t>300110065014</t>
  </si>
  <si>
    <t>300129065001</t>
  </si>
  <si>
    <t>荆州市国家税务局车辆购置税征收管理分局</t>
  </si>
  <si>
    <t>科员</t>
  </si>
  <si>
    <t>300110066011</t>
  </si>
  <si>
    <t>荆州市荆州区国家税务局</t>
  </si>
  <si>
    <t>300110067009</t>
  </si>
  <si>
    <t>荆州市荆州区</t>
  </si>
  <si>
    <t>300110067010</t>
  </si>
  <si>
    <t>300110067011</t>
  </si>
  <si>
    <t>科员(四)</t>
  </si>
  <si>
    <t>300110067012</t>
  </si>
  <si>
    <t>科员(五)</t>
  </si>
  <si>
    <t>300110067013</t>
  </si>
  <si>
    <t>科员(六)</t>
  </si>
  <si>
    <t>300110067014</t>
  </si>
  <si>
    <t>荆州市沙市区国家税务局</t>
  </si>
  <si>
    <t>300110068009</t>
  </si>
  <si>
    <t>300110068010</t>
  </si>
  <si>
    <t>300110068011</t>
  </si>
  <si>
    <t>300110068012</t>
  </si>
  <si>
    <t>荆州经济技术开发区国家税务局</t>
  </si>
  <si>
    <t>300110069010</t>
  </si>
  <si>
    <t>300110069012</t>
  </si>
  <si>
    <t>江陵县国家税务局</t>
  </si>
  <si>
    <t>300110070015</t>
  </si>
  <si>
    <t>荆州市江陵县</t>
  </si>
  <si>
    <t>300110070017</t>
  </si>
  <si>
    <t>300110070018</t>
  </si>
  <si>
    <t>松滋市国家税务局</t>
  </si>
  <si>
    <t>300110071014</t>
  </si>
  <si>
    <t>荆州市松滋市</t>
  </si>
  <si>
    <t>300110071015</t>
  </si>
  <si>
    <t>300110071016</t>
  </si>
  <si>
    <t>300110071017</t>
  </si>
  <si>
    <t>300110071018</t>
  </si>
  <si>
    <t>300110071033</t>
  </si>
  <si>
    <t>科员(七)</t>
  </si>
  <si>
    <t>300110071042</t>
  </si>
  <si>
    <t>科员(八)</t>
  </si>
  <si>
    <t>300110071043</t>
  </si>
  <si>
    <t>公安县国家税务局</t>
  </si>
  <si>
    <t>300110072007</t>
  </si>
  <si>
    <t>荆州市公安县</t>
  </si>
  <si>
    <t>300110072008</t>
  </si>
  <si>
    <t>300110072011</t>
  </si>
  <si>
    <t>300110072012</t>
  </si>
  <si>
    <t>300110072013</t>
  </si>
  <si>
    <t>300110072014</t>
  </si>
  <si>
    <t>石首市国家税务局</t>
  </si>
  <si>
    <t>300110073009</t>
  </si>
  <si>
    <t>荆州市石首市</t>
  </si>
  <si>
    <t>300110073010</t>
  </si>
  <si>
    <t>300110073013</t>
  </si>
  <si>
    <t>300110073015</t>
  </si>
  <si>
    <t>300110073016</t>
  </si>
  <si>
    <t>300110073017</t>
  </si>
  <si>
    <t>监利县国家税务局</t>
  </si>
  <si>
    <t>300110074006</t>
  </si>
  <si>
    <t>荆州市监利县</t>
  </si>
  <si>
    <t>300110074007</t>
  </si>
  <si>
    <t>300110074008</t>
  </si>
  <si>
    <t>300110074009</t>
  </si>
  <si>
    <t>300110074010</t>
  </si>
  <si>
    <t>300110074011</t>
  </si>
  <si>
    <t>300110074012</t>
  </si>
  <si>
    <t>300110074013</t>
  </si>
  <si>
    <t>洪湖市国家税务局</t>
  </si>
  <si>
    <t>300110075014</t>
  </si>
  <si>
    <t>荆州市洪湖市</t>
  </si>
  <si>
    <t>300110075015</t>
  </si>
  <si>
    <t>300110075016</t>
  </si>
  <si>
    <t>300110075017</t>
  </si>
  <si>
    <t>300110075018</t>
  </si>
  <si>
    <t>300110075019</t>
  </si>
  <si>
    <t>300110075020</t>
  </si>
  <si>
    <t>300110075021</t>
  </si>
  <si>
    <t>松滋调查队住户科科员</t>
  </si>
  <si>
    <t>400110117031</t>
  </si>
  <si>
    <t>公安调查队农村科科员</t>
  </si>
  <si>
    <t>400110117032</t>
  </si>
  <si>
    <t>监利调查队住户科科员</t>
  </si>
  <si>
    <t>400110117033</t>
  </si>
  <si>
    <t>湖北省气象局</t>
  </si>
  <si>
    <t>荆州市石首市气象局</t>
  </si>
  <si>
    <t>综合管理科科员</t>
  </si>
  <si>
    <t>400149059001</t>
  </si>
  <si>
    <t>荆州市监利县气象局</t>
  </si>
  <si>
    <t>400110060001</t>
  </si>
  <si>
    <t>总职位数</t>
  </si>
  <si>
    <t>总招考人数</t>
    <phoneticPr fontId="2" type="noConversion"/>
  </si>
  <si>
    <t>发布时间：</t>
  </si>
  <si>
    <t>报名热度</t>
    <phoneticPr fontId="3" type="noConversion"/>
  </si>
  <si>
    <t>竞争比</t>
    <phoneticPr fontId="3" type="noConversion"/>
  </si>
  <si>
    <t>0通过岗位数</t>
    <phoneticPr fontId="2" type="noConversion"/>
  </si>
  <si>
    <t>总报考人数</t>
    <phoneticPr fontId="2" type="noConversion"/>
  </si>
  <si>
    <t>审查通过人数</t>
    <phoneticPr fontId="2" type="noConversion"/>
  </si>
  <si>
    <t>待审查人数</t>
  </si>
  <si>
    <t>审查通过人数</t>
    <phoneticPr fontId="2" type="noConversion"/>
  </si>
  <si>
    <t>通过人数/
招考人数</t>
    <phoneticPr fontId="2" type="noConversion"/>
  </si>
  <si>
    <t>竞争比</t>
    <phoneticPr fontId="3" type="noConversion"/>
  </si>
  <si>
    <t>2018国家公务员考试【荆州】报名人数统计-2017-11-7</t>
    <phoneticPr fontId="2" type="noConversion"/>
  </si>
  <si>
    <t>2017/11/7
16:00:00</t>
    <phoneticPr fontId="2" type="noConversion"/>
  </si>
  <si>
    <t>2018国家公务员考试【荆州】十大热门职位</t>
    <phoneticPr fontId="3" type="noConversion"/>
  </si>
  <si>
    <t>2018国家公务员考试【荆州】无人报考职位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</si>
</sst>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>
      <selection activeCell="L1" sqref="L1:S17"/>
    </sheetView>
  </sheetViews>
  <sheetFormatPr defaultRowHeight="13.5" x14ac:dyDescent="0.15"/>
  <sheetData>
    <row r="1" spans="1:1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4" t="s">
        <v>156</v>
      </c>
      <c r="M1" s="14"/>
      <c r="N1" s="14"/>
      <c r="O1" s="14"/>
      <c r="P1" s="14"/>
      <c r="Q1" s="14"/>
      <c r="R1" s="14"/>
      <c r="S1" s="14"/>
    </row>
    <row r="2" spans="1:19" x14ac:dyDescent="0.15">
      <c r="A2" s="1" t="s">
        <v>11</v>
      </c>
      <c r="B2" s="1" t="s">
        <v>12</v>
      </c>
      <c r="C2" s="1">
        <v>118102</v>
      </c>
      <c r="D2" s="1" t="s">
        <v>13</v>
      </c>
      <c r="E2" s="1" t="s">
        <v>14</v>
      </c>
      <c r="F2" s="1" t="s">
        <v>15</v>
      </c>
      <c r="G2" s="1">
        <v>1</v>
      </c>
      <c r="H2" s="1" t="s">
        <v>16</v>
      </c>
      <c r="I2" s="1">
        <v>7</v>
      </c>
      <c r="J2" s="1">
        <v>10</v>
      </c>
      <c r="K2" s="2">
        <v>17</v>
      </c>
      <c r="L2" s="4" t="s">
        <v>144</v>
      </c>
      <c r="M2" s="4">
        <v>76</v>
      </c>
      <c r="N2" s="4" t="s">
        <v>145</v>
      </c>
      <c r="O2" s="4">
        <v>107</v>
      </c>
      <c r="P2" s="14" t="s">
        <v>146</v>
      </c>
      <c r="Q2" s="15" t="s">
        <v>157</v>
      </c>
      <c r="R2" s="5" t="s">
        <v>147</v>
      </c>
      <c r="S2" s="6" t="s">
        <v>148</v>
      </c>
    </row>
    <row r="3" spans="1:19" x14ac:dyDescent="0.15">
      <c r="A3" s="1" t="s">
        <v>11</v>
      </c>
      <c r="B3" s="1" t="s">
        <v>12</v>
      </c>
      <c r="C3" s="1">
        <v>118102</v>
      </c>
      <c r="D3" s="1" t="s">
        <v>13</v>
      </c>
      <c r="E3" s="1" t="s">
        <v>17</v>
      </c>
      <c r="F3" s="1" t="s">
        <v>18</v>
      </c>
      <c r="G3" s="1">
        <v>2</v>
      </c>
      <c r="H3" s="1" t="s">
        <v>16</v>
      </c>
      <c r="I3" s="1">
        <v>15</v>
      </c>
      <c r="J3" s="1">
        <v>6</v>
      </c>
      <c r="K3" s="2">
        <v>21</v>
      </c>
      <c r="L3" s="4" t="s">
        <v>149</v>
      </c>
      <c r="M3" s="4">
        <v>0</v>
      </c>
      <c r="N3" s="4" t="s">
        <v>150</v>
      </c>
      <c r="O3" s="4">
        <f>SUM(K2:K196)</f>
        <v>3720</v>
      </c>
      <c r="P3" s="14"/>
      <c r="Q3" s="16"/>
      <c r="R3" s="14" t="str">
        <f>ROUND((O3/O2),2)&amp;":"&amp;1</f>
        <v>34.77:1</v>
      </c>
      <c r="S3" s="14" t="str">
        <f>ROUND((N4/O2),2)&amp;":"&amp;1</f>
        <v>22.78:1</v>
      </c>
    </row>
    <row r="4" spans="1:19" x14ac:dyDescent="0.15">
      <c r="A4" s="1" t="s">
        <v>11</v>
      </c>
      <c r="B4" s="1" t="s">
        <v>19</v>
      </c>
      <c r="C4" s="1">
        <v>118103</v>
      </c>
      <c r="D4" s="1" t="s">
        <v>20</v>
      </c>
      <c r="E4" s="1" t="s">
        <v>21</v>
      </c>
      <c r="F4" s="1" t="s">
        <v>22</v>
      </c>
      <c r="G4" s="1">
        <v>4</v>
      </c>
      <c r="H4" s="1" t="s">
        <v>16</v>
      </c>
      <c r="I4" s="1">
        <v>52</v>
      </c>
      <c r="J4" s="1">
        <v>44</v>
      </c>
      <c r="K4" s="2">
        <v>96</v>
      </c>
      <c r="L4" s="14" t="s">
        <v>151</v>
      </c>
      <c r="M4" s="14"/>
      <c r="N4" s="14">
        <f>SUM(J2:J196)</f>
        <v>2437</v>
      </c>
      <c r="O4" s="14"/>
      <c r="P4" s="14"/>
      <c r="Q4" s="16"/>
      <c r="R4" s="14"/>
      <c r="S4" s="14"/>
    </row>
    <row r="5" spans="1:19" x14ac:dyDescent="0.15">
      <c r="A5" s="1" t="s">
        <v>11</v>
      </c>
      <c r="B5" s="1" t="s">
        <v>19</v>
      </c>
      <c r="C5" s="1">
        <v>118103</v>
      </c>
      <c r="D5" s="1" t="s">
        <v>20</v>
      </c>
      <c r="E5" s="1" t="s">
        <v>23</v>
      </c>
      <c r="F5" s="1" t="s">
        <v>24</v>
      </c>
      <c r="G5" s="1">
        <v>4</v>
      </c>
      <c r="H5" s="1" t="s">
        <v>16</v>
      </c>
      <c r="I5" s="1">
        <v>60</v>
      </c>
      <c r="J5" s="1">
        <v>37</v>
      </c>
      <c r="K5" s="2">
        <v>97</v>
      </c>
      <c r="L5" s="17"/>
      <c r="M5" s="17"/>
      <c r="N5" s="17"/>
      <c r="O5" s="17"/>
      <c r="P5" s="17"/>
      <c r="Q5" s="17"/>
      <c r="R5" s="17"/>
      <c r="S5" s="18"/>
    </row>
    <row r="6" spans="1:19" x14ac:dyDescent="0.15">
      <c r="A6" s="1" t="s">
        <v>11</v>
      </c>
      <c r="B6" s="1" t="s">
        <v>19</v>
      </c>
      <c r="C6" s="1">
        <v>118103</v>
      </c>
      <c r="D6" s="1" t="s">
        <v>20</v>
      </c>
      <c r="E6" s="1" t="s">
        <v>25</v>
      </c>
      <c r="F6" s="1" t="s">
        <v>26</v>
      </c>
      <c r="G6" s="1">
        <v>1</v>
      </c>
      <c r="H6" s="1" t="s">
        <v>16</v>
      </c>
      <c r="I6" s="1">
        <v>2</v>
      </c>
      <c r="J6" s="1">
        <v>0</v>
      </c>
      <c r="K6" s="2">
        <v>2</v>
      </c>
      <c r="L6" s="19" t="s">
        <v>158</v>
      </c>
      <c r="M6" s="19"/>
      <c r="N6" s="19"/>
      <c r="O6" s="19"/>
      <c r="P6" s="19"/>
      <c r="Q6" s="19"/>
      <c r="R6" s="19"/>
      <c r="S6" s="19"/>
    </row>
    <row r="7" spans="1:19" ht="22.5" x14ac:dyDescent="0.15">
      <c r="A7" s="1" t="s">
        <v>11</v>
      </c>
      <c r="B7" s="1" t="s">
        <v>27</v>
      </c>
      <c r="C7" s="1">
        <v>135117</v>
      </c>
      <c r="D7" s="1" t="s">
        <v>27</v>
      </c>
      <c r="E7" s="1" t="s">
        <v>28</v>
      </c>
      <c r="F7" s="1" t="s">
        <v>29</v>
      </c>
      <c r="G7" s="1">
        <v>1</v>
      </c>
      <c r="H7" s="1" t="s">
        <v>16</v>
      </c>
      <c r="I7" s="1">
        <v>4</v>
      </c>
      <c r="J7" s="1">
        <v>32</v>
      </c>
      <c r="K7" s="2">
        <v>36</v>
      </c>
      <c r="L7" s="8" t="s">
        <v>3</v>
      </c>
      <c r="M7" s="8" t="s">
        <v>4</v>
      </c>
      <c r="N7" s="8" t="s">
        <v>5</v>
      </c>
      <c r="O7" s="8" t="s">
        <v>6</v>
      </c>
      <c r="P7" s="8" t="s">
        <v>152</v>
      </c>
      <c r="Q7" s="8" t="s">
        <v>151</v>
      </c>
      <c r="R7" s="5" t="s">
        <v>147</v>
      </c>
      <c r="S7" s="6" t="s">
        <v>148</v>
      </c>
    </row>
    <row r="8" spans="1:19" x14ac:dyDescent="0.15">
      <c r="A8" s="1" t="s">
        <v>11</v>
      </c>
      <c r="B8" s="1" t="s">
        <v>30</v>
      </c>
      <c r="C8" s="1">
        <v>154117</v>
      </c>
      <c r="D8" s="1" t="s">
        <v>31</v>
      </c>
      <c r="E8" s="1" t="s">
        <v>32</v>
      </c>
      <c r="F8" s="1" t="s">
        <v>33</v>
      </c>
      <c r="G8" s="1">
        <v>1</v>
      </c>
      <c r="H8" s="1" t="s">
        <v>16</v>
      </c>
      <c r="I8" s="1">
        <v>1</v>
      </c>
      <c r="J8" s="1">
        <v>51</v>
      </c>
      <c r="K8" s="2">
        <v>52</v>
      </c>
      <c r="L8" s="11" t="s">
        <v>79</v>
      </c>
      <c r="M8" s="11" t="s">
        <v>52</v>
      </c>
      <c r="N8" s="11" t="s">
        <v>83</v>
      </c>
      <c r="O8" s="11">
        <v>1</v>
      </c>
      <c r="P8" s="11">
        <v>74</v>
      </c>
      <c r="Q8" s="11">
        <v>190</v>
      </c>
      <c r="R8" s="4" t="str">
        <f>ROUND(((P8+Q8)/O8),2)&amp;":"&amp;1</f>
        <v>264:1</v>
      </c>
      <c r="S8" s="9" t="str">
        <f>ROUND((Q8/O8),2)&amp;":"&amp;1</f>
        <v>190:1</v>
      </c>
    </row>
    <row r="9" spans="1:19" x14ac:dyDescent="0.15">
      <c r="A9" s="1" t="s">
        <v>11</v>
      </c>
      <c r="B9" s="1" t="s">
        <v>30</v>
      </c>
      <c r="C9" s="1">
        <v>154117</v>
      </c>
      <c r="D9" s="1" t="s">
        <v>31</v>
      </c>
      <c r="E9" s="1" t="s">
        <v>32</v>
      </c>
      <c r="F9" s="1" t="s">
        <v>34</v>
      </c>
      <c r="G9" s="1">
        <v>1</v>
      </c>
      <c r="H9" s="1" t="s">
        <v>16</v>
      </c>
      <c r="I9" s="1">
        <v>5</v>
      </c>
      <c r="J9" s="1">
        <v>8</v>
      </c>
      <c r="K9" s="2">
        <v>13</v>
      </c>
      <c r="L9" s="11" t="s">
        <v>142</v>
      </c>
      <c r="M9" s="11" t="s">
        <v>140</v>
      </c>
      <c r="N9" s="11" t="s">
        <v>143</v>
      </c>
      <c r="O9" s="11">
        <v>1</v>
      </c>
      <c r="P9" s="11">
        <v>19</v>
      </c>
      <c r="Q9" s="11">
        <v>159</v>
      </c>
      <c r="R9" s="4" t="str">
        <f t="shared" ref="R9:R17" si="0">ROUND(((P9+Q9)/O9),2)&amp;":"&amp;1</f>
        <v>178:1</v>
      </c>
      <c r="S9" s="9" t="str">
        <f t="shared" ref="S9:S17" si="1">ROUND((Q9/O9),2)&amp;":"&amp;1</f>
        <v>159:1</v>
      </c>
    </row>
    <row r="10" spans="1:19" x14ac:dyDescent="0.15">
      <c r="A10" s="1" t="s">
        <v>11</v>
      </c>
      <c r="B10" s="1" t="s">
        <v>30</v>
      </c>
      <c r="C10" s="1">
        <v>154117</v>
      </c>
      <c r="D10" s="1" t="s">
        <v>31</v>
      </c>
      <c r="E10" s="1" t="s">
        <v>32</v>
      </c>
      <c r="F10" s="1" t="s">
        <v>35</v>
      </c>
      <c r="G10" s="1">
        <v>1</v>
      </c>
      <c r="H10" s="1" t="s">
        <v>16</v>
      </c>
      <c r="I10" s="1">
        <v>3</v>
      </c>
      <c r="J10" s="1">
        <v>8</v>
      </c>
      <c r="K10" s="2">
        <v>11</v>
      </c>
      <c r="L10" s="11" t="s">
        <v>54</v>
      </c>
      <c r="M10" s="11" t="s">
        <v>48</v>
      </c>
      <c r="N10" s="11" t="s">
        <v>56</v>
      </c>
      <c r="O10" s="11">
        <v>2</v>
      </c>
      <c r="P10" s="11">
        <v>128</v>
      </c>
      <c r="Q10" s="11">
        <v>191</v>
      </c>
      <c r="R10" s="4" t="str">
        <f t="shared" si="0"/>
        <v>159.5:1</v>
      </c>
      <c r="S10" s="9" t="str">
        <f t="shared" si="1"/>
        <v>95.5:1</v>
      </c>
    </row>
    <row r="11" spans="1:19" x14ac:dyDescent="0.15">
      <c r="A11" s="1" t="s">
        <v>11</v>
      </c>
      <c r="B11" s="1" t="s">
        <v>30</v>
      </c>
      <c r="C11" s="1">
        <v>154117</v>
      </c>
      <c r="D11" s="1" t="s">
        <v>31</v>
      </c>
      <c r="E11" s="1" t="s">
        <v>32</v>
      </c>
      <c r="F11" s="1" t="s">
        <v>36</v>
      </c>
      <c r="G11" s="1">
        <v>1</v>
      </c>
      <c r="H11" s="1" t="s">
        <v>16</v>
      </c>
      <c r="I11" s="1">
        <v>3</v>
      </c>
      <c r="J11" s="1">
        <v>23</v>
      </c>
      <c r="K11" s="2">
        <v>26</v>
      </c>
      <c r="L11" s="11" t="s">
        <v>20</v>
      </c>
      <c r="M11" s="11" t="s">
        <v>42</v>
      </c>
      <c r="N11" s="11" t="s">
        <v>43</v>
      </c>
      <c r="O11" s="11">
        <v>1</v>
      </c>
      <c r="P11" s="11">
        <v>89</v>
      </c>
      <c r="Q11" s="11">
        <v>27</v>
      </c>
      <c r="R11" s="4" t="str">
        <f t="shared" si="0"/>
        <v>116:1</v>
      </c>
      <c r="S11" s="9" t="str">
        <f t="shared" si="1"/>
        <v>27:1</v>
      </c>
    </row>
    <row r="12" spans="1:19" x14ac:dyDescent="0.15">
      <c r="A12" s="1" t="s">
        <v>11</v>
      </c>
      <c r="B12" s="1" t="s">
        <v>30</v>
      </c>
      <c r="C12" s="1">
        <v>154117</v>
      </c>
      <c r="D12" s="1" t="s">
        <v>37</v>
      </c>
      <c r="E12" s="1" t="s">
        <v>32</v>
      </c>
      <c r="F12" s="1" t="s">
        <v>38</v>
      </c>
      <c r="G12" s="1">
        <v>1</v>
      </c>
      <c r="H12" s="1" t="s">
        <v>16</v>
      </c>
      <c r="I12" s="1">
        <v>0</v>
      </c>
      <c r="J12" s="1">
        <v>10</v>
      </c>
      <c r="K12" s="2">
        <v>10</v>
      </c>
      <c r="L12" s="11" t="s">
        <v>57</v>
      </c>
      <c r="M12" s="11" t="s">
        <v>58</v>
      </c>
      <c r="N12" s="11" t="s">
        <v>59</v>
      </c>
      <c r="O12" s="11">
        <v>2</v>
      </c>
      <c r="P12" s="11">
        <v>53</v>
      </c>
      <c r="Q12" s="11">
        <v>153</v>
      </c>
      <c r="R12" s="4" t="str">
        <f t="shared" si="0"/>
        <v>103:1</v>
      </c>
      <c r="S12" s="9" t="str">
        <f t="shared" si="1"/>
        <v>76.5:1</v>
      </c>
    </row>
    <row r="13" spans="1:19" x14ac:dyDescent="0.15">
      <c r="A13" s="1" t="s">
        <v>11</v>
      </c>
      <c r="B13" s="1" t="s">
        <v>19</v>
      </c>
      <c r="C13" s="1">
        <v>118103</v>
      </c>
      <c r="D13" s="1" t="s">
        <v>20</v>
      </c>
      <c r="E13" s="1" t="s">
        <v>39</v>
      </c>
      <c r="F13" s="1" t="s">
        <v>40</v>
      </c>
      <c r="G13" s="1">
        <v>4</v>
      </c>
      <c r="H13" s="1" t="s">
        <v>41</v>
      </c>
      <c r="I13" s="1">
        <v>32</v>
      </c>
      <c r="J13" s="1">
        <v>4</v>
      </c>
      <c r="K13" s="2">
        <v>36</v>
      </c>
      <c r="L13" s="11" t="s">
        <v>60</v>
      </c>
      <c r="M13" s="11" t="s">
        <v>67</v>
      </c>
      <c r="N13" s="11" t="s">
        <v>68</v>
      </c>
      <c r="O13" s="11">
        <v>1</v>
      </c>
      <c r="P13" s="11">
        <v>40</v>
      </c>
      <c r="Q13" s="11">
        <v>63</v>
      </c>
      <c r="R13" s="4" t="str">
        <f t="shared" si="0"/>
        <v>103:1</v>
      </c>
      <c r="S13" s="9" t="str">
        <f t="shared" si="1"/>
        <v>63:1</v>
      </c>
    </row>
    <row r="14" spans="1:19" x14ac:dyDescent="0.15">
      <c r="A14" s="1" t="s">
        <v>11</v>
      </c>
      <c r="B14" s="1" t="s">
        <v>19</v>
      </c>
      <c r="C14" s="1">
        <v>118103</v>
      </c>
      <c r="D14" s="1" t="s">
        <v>20</v>
      </c>
      <c r="E14" s="1" t="s">
        <v>42</v>
      </c>
      <c r="F14" s="1" t="s">
        <v>43</v>
      </c>
      <c r="G14" s="1">
        <v>1</v>
      </c>
      <c r="H14" s="1" t="s">
        <v>41</v>
      </c>
      <c r="I14" s="1">
        <v>89</v>
      </c>
      <c r="J14" s="1">
        <v>27</v>
      </c>
      <c r="K14" s="2">
        <v>116</v>
      </c>
      <c r="L14" s="11" t="s">
        <v>71</v>
      </c>
      <c r="M14" s="11" t="s">
        <v>52</v>
      </c>
      <c r="N14" s="11" t="s">
        <v>74</v>
      </c>
      <c r="O14" s="11">
        <v>1</v>
      </c>
      <c r="P14" s="11">
        <v>51</v>
      </c>
      <c r="Q14" s="11">
        <v>48</v>
      </c>
      <c r="R14" s="4" t="str">
        <f t="shared" si="0"/>
        <v>99:1</v>
      </c>
      <c r="S14" s="9" t="str">
        <f t="shared" si="1"/>
        <v>48:1</v>
      </c>
    </row>
    <row r="15" spans="1:19" x14ac:dyDescent="0.15">
      <c r="A15" s="1" t="s">
        <v>11</v>
      </c>
      <c r="B15" s="1" t="s">
        <v>19</v>
      </c>
      <c r="C15" s="1">
        <v>118103</v>
      </c>
      <c r="D15" s="1" t="s">
        <v>20</v>
      </c>
      <c r="E15" s="1" t="s">
        <v>44</v>
      </c>
      <c r="F15" s="1" t="s">
        <v>45</v>
      </c>
      <c r="G15" s="1">
        <v>1</v>
      </c>
      <c r="H15" s="1" t="s">
        <v>41</v>
      </c>
      <c r="I15" s="1">
        <v>1</v>
      </c>
      <c r="J15" s="1">
        <v>0</v>
      </c>
      <c r="K15" s="2">
        <v>1</v>
      </c>
      <c r="L15" s="11" t="s">
        <v>60</v>
      </c>
      <c r="M15" s="11" t="s">
        <v>69</v>
      </c>
      <c r="N15" s="11" t="s">
        <v>70</v>
      </c>
      <c r="O15" s="11">
        <v>1</v>
      </c>
      <c r="P15" s="11">
        <v>27</v>
      </c>
      <c r="Q15" s="11">
        <v>36</v>
      </c>
      <c r="R15" s="4" t="str">
        <f t="shared" si="0"/>
        <v>63:1</v>
      </c>
      <c r="S15" s="9" t="str">
        <f t="shared" si="1"/>
        <v>36:1</v>
      </c>
    </row>
    <row r="16" spans="1:19" x14ac:dyDescent="0.15">
      <c r="A16" s="1" t="s">
        <v>11</v>
      </c>
      <c r="B16" s="1" t="s">
        <v>46</v>
      </c>
      <c r="C16" s="1">
        <v>128121</v>
      </c>
      <c r="D16" s="1" t="s">
        <v>47</v>
      </c>
      <c r="E16" s="1" t="s">
        <v>48</v>
      </c>
      <c r="F16" s="1" t="s">
        <v>49</v>
      </c>
      <c r="G16" s="1">
        <v>2</v>
      </c>
      <c r="H16" s="1" t="s">
        <v>41</v>
      </c>
      <c r="I16" s="1">
        <v>9</v>
      </c>
      <c r="J16" s="1">
        <v>10</v>
      </c>
      <c r="K16" s="2">
        <v>19</v>
      </c>
      <c r="L16" s="11" t="s">
        <v>79</v>
      </c>
      <c r="M16" s="11" t="s">
        <v>50</v>
      </c>
      <c r="N16" s="11" t="s">
        <v>82</v>
      </c>
      <c r="O16" s="11">
        <v>1</v>
      </c>
      <c r="P16" s="11">
        <v>2</v>
      </c>
      <c r="Q16" s="11">
        <v>61</v>
      </c>
      <c r="R16" s="4" t="str">
        <f t="shared" si="0"/>
        <v>63:1</v>
      </c>
      <c r="S16" s="9" t="str">
        <f t="shared" si="1"/>
        <v>61:1</v>
      </c>
    </row>
    <row r="17" spans="1:19" x14ac:dyDescent="0.15">
      <c r="A17" s="1" t="s">
        <v>11</v>
      </c>
      <c r="B17" s="1" t="s">
        <v>46</v>
      </c>
      <c r="C17" s="1">
        <v>128121</v>
      </c>
      <c r="D17" s="1" t="s">
        <v>47</v>
      </c>
      <c r="E17" s="1" t="s">
        <v>50</v>
      </c>
      <c r="F17" s="1" t="s">
        <v>51</v>
      </c>
      <c r="G17" s="1">
        <v>2</v>
      </c>
      <c r="H17" s="1" t="s">
        <v>41</v>
      </c>
      <c r="I17" s="1">
        <v>39</v>
      </c>
      <c r="J17" s="1">
        <v>43</v>
      </c>
      <c r="K17" s="2">
        <v>82</v>
      </c>
      <c r="L17" s="11" t="s">
        <v>122</v>
      </c>
      <c r="M17" s="11" t="s">
        <v>50</v>
      </c>
      <c r="N17" s="11" t="s">
        <v>125</v>
      </c>
      <c r="O17" s="11">
        <v>1</v>
      </c>
      <c r="P17" s="11">
        <v>19</v>
      </c>
      <c r="Q17" s="11">
        <v>41</v>
      </c>
      <c r="R17" s="4" t="str">
        <f t="shared" si="0"/>
        <v>60:1</v>
      </c>
      <c r="S17" s="9" t="str">
        <f t="shared" si="1"/>
        <v>41:1</v>
      </c>
    </row>
    <row r="18" spans="1:19" x14ac:dyDescent="0.15">
      <c r="A18" s="1" t="s">
        <v>11</v>
      </c>
      <c r="B18" s="1" t="s">
        <v>46</v>
      </c>
      <c r="C18" s="1">
        <v>128121</v>
      </c>
      <c r="D18" s="1" t="s">
        <v>47</v>
      </c>
      <c r="E18" s="1" t="s">
        <v>52</v>
      </c>
      <c r="F18" s="1" t="s">
        <v>53</v>
      </c>
      <c r="G18" s="1">
        <v>2</v>
      </c>
      <c r="H18" s="1" t="s">
        <v>41</v>
      </c>
      <c r="I18" s="1">
        <v>77</v>
      </c>
      <c r="J18" s="1">
        <v>39</v>
      </c>
      <c r="K18" s="2">
        <v>116</v>
      </c>
      <c r="L18" s="7"/>
      <c r="M18" s="7"/>
      <c r="N18" s="7"/>
      <c r="O18" s="7"/>
      <c r="P18" s="7"/>
      <c r="Q18" s="7"/>
      <c r="R18" s="7"/>
      <c r="S18" s="7"/>
    </row>
    <row r="19" spans="1:19" x14ac:dyDescent="0.15">
      <c r="A19" s="1" t="s">
        <v>11</v>
      </c>
      <c r="B19" s="1" t="s">
        <v>46</v>
      </c>
      <c r="C19" s="1">
        <v>128121</v>
      </c>
      <c r="D19" s="1" t="s">
        <v>54</v>
      </c>
      <c r="E19" s="1" t="s">
        <v>50</v>
      </c>
      <c r="F19" s="1" t="s">
        <v>55</v>
      </c>
      <c r="G19" s="1">
        <v>2</v>
      </c>
      <c r="H19" s="1" t="s">
        <v>41</v>
      </c>
      <c r="I19" s="1">
        <v>12</v>
      </c>
      <c r="J19" s="1">
        <v>7</v>
      </c>
      <c r="K19" s="2">
        <v>19</v>
      </c>
      <c r="L19" s="12" t="s">
        <v>159</v>
      </c>
      <c r="M19" s="13"/>
      <c r="N19" s="13"/>
      <c r="O19" s="13"/>
      <c r="P19" s="13"/>
      <c r="Q19" s="13"/>
      <c r="R19" s="13"/>
      <c r="S19" s="13"/>
    </row>
    <row r="20" spans="1:19" ht="22.5" x14ac:dyDescent="0.15">
      <c r="A20" s="1" t="s">
        <v>11</v>
      </c>
      <c r="B20" s="1" t="s">
        <v>46</v>
      </c>
      <c r="C20" s="1">
        <v>128121</v>
      </c>
      <c r="D20" s="1" t="s">
        <v>54</v>
      </c>
      <c r="E20" s="1" t="s">
        <v>48</v>
      </c>
      <c r="F20" s="1" t="s">
        <v>56</v>
      </c>
      <c r="G20" s="1">
        <v>2</v>
      </c>
      <c r="H20" s="1" t="s">
        <v>41</v>
      </c>
      <c r="I20" s="1">
        <v>128</v>
      </c>
      <c r="J20" s="1">
        <v>191</v>
      </c>
      <c r="K20" s="2">
        <v>319</v>
      </c>
      <c r="L20" s="8" t="s">
        <v>3</v>
      </c>
      <c r="M20" s="8" t="s">
        <v>4</v>
      </c>
      <c r="N20" s="8" t="s">
        <v>5</v>
      </c>
      <c r="O20" s="8" t="s">
        <v>6</v>
      </c>
      <c r="P20" s="8" t="s">
        <v>152</v>
      </c>
      <c r="Q20" s="8" t="s">
        <v>153</v>
      </c>
      <c r="R20" s="10" t="s">
        <v>154</v>
      </c>
      <c r="S20" s="6" t="s">
        <v>155</v>
      </c>
    </row>
    <row r="21" spans="1:19" x14ac:dyDescent="0.15">
      <c r="A21" s="1" t="s">
        <v>11</v>
      </c>
      <c r="B21" s="1" t="s">
        <v>46</v>
      </c>
      <c r="C21" s="1">
        <v>128121</v>
      </c>
      <c r="D21" s="1" t="s">
        <v>57</v>
      </c>
      <c r="E21" s="1" t="s">
        <v>58</v>
      </c>
      <c r="F21" s="1" t="s">
        <v>59</v>
      </c>
      <c r="G21" s="1">
        <v>2</v>
      </c>
      <c r="H21" s="1" t="s">
        <v>41</v>
      </c>
      <c r="I21" s="1">
        <v>53</v>
      </c>
      <c r="J21" s="1">
        <v>153</v>
      </c>
      <c r="K21" s="2">
        <v>206</v>
      </c>
      <c r="L21" s="11" t="s">
        <v>96</v>
      </c>
      <c r="M21" s="11" t="s">
        <v>48</v>
      </c>
      <c r="N21" s="11" t="s">
        <v>97</v>
      </c>
      <c r="O21" s="11">
        <v>1</v>
      </c>
      <c r="P21" s="11">
        <v>2</v>
      </c>
      <c r="Q21" s="11">
        <v>7</v>
      </c>
      <c r="R21" s="3" t="str">
        <f t="shared" ref="R21:R30" si="2">ROUND((Q21/O21),2)&amp;":"&amp;1</f>
        <v>7:1</v>
      </c>
      <c r="S21" s="9" t="str">
        <f>ROUND((Q21/O21),2)&amp;":"&amp;1</f>
        <v>7:1</v>
      </c>
    </row>
    <row r="22" spans="1:19" x14ac:dyDescent="0.15">
      <c r="A22" s="1" t="s">
        <v>11</v>
      </c>
      <c r="B22" s="1" t="s">
        <v>46</v>
      </c>
      <c r="C22" s="1">
        <v>128121</v>
      </c>
      <c r="D22" s="1" t="s">
        <v>60</v>
      </c>
      <c r="E22" s="1" t="s">
        <v>48</v>
      </c>
      <c r="F22" s="1" t="s">
        <v>61</v>
      </c>
      <c r="G22" s="1">
        <v>1</v>
      </c>
      <c r="H22" s="1" t="s">
        <v>62</v>
      </c>
      <c r="I22" s="1">
        <v>11</v>
      </c>
      <c r="J22" s="1">
        <v>12</v>
      </c>
      <c r="K22" s="2">
        <v>23</v>
      </c>
      <c r="L22" s="11" t="s">
        <v>112</v>
      </c>
      <c r="M22" s="11" t="s">
        <v>69</v>
      </c>
      <c r="N22" s="11" t="s">
        <v>119</v>
      </c>
      <c r="O22" s="11">
        <v>1</v>
      </c>
      <c r="P22" s="11">
        <v>2</v>
      </c>
      <c r="Q22" s="11">
        <v>7</v>
      </c>
      <c r="R22" s="3" t="str">
        <f t="shared" si="2"/>
        <v>7:1</v>
      </c>
      <c r="S22" s="9" t="str">
        <f t="shared" ref="S22:S30" si="3">ROUND((Q22/O22),2)&amp;":"&amp;1</f>
        <v>7:1</v>
      </c>
    </row>
    <row r="23" spans="1:19" x14ac:dyDescent="0.15">
      <c r="A23" s="1" t="s">
        <v>11</v>
      </c>
      <c r="B23" s="1" t="s">
        <v>46</v>
      </c>
      <c r="C23" s="1">
        <v>128121</v>
      </c>
      <c r="D23" s="1" t="s">
        <v>60</v>
      </c>
      <c r="E23" s="1" t="s">
        <v>50</v>
      </c>
      <c r="F23" s="1" t="s">
        <v>63</v>
      </c>
      <c r="G23" s="1">
        <v>1</v>
      </c>
      <c r="H23" s="1" t="s">
        <v>62</v>
      </c>
      <c r="I23" s="1">
        <v>21</v>
      </c>
      <c r="J23" s="1">
        <v>38</v>
      </c>
      <c r="K23" s="2">
        <v>59</v>
      </c>
      <c r="L23" s="11" t="s">
        <v>76</v>
      </c>
      <c r="M23" s="11" t="s">
        <v>50</v>
      </c>
      <c r="N23" s="11" t="s">
        <v>78</v>
      </c>
      <c r="O23" s="11">
        <v>2</v>
      </c>
      <c r="P23" s="11">
        <v>7</v>
      </c>
      <c r="Q23" s="11">
        <v>9</v>
      </c>
      <c r="R23" s="3" t="str">
        <f t="shared" si="2"/>
        <v>4.5:1</v>
      </c>
      <c r="S23" s="9" t="str">
        <f t="shared" si="3"/>
        <v>4.5:1</v>
      </c>
    </row>
    <row r="24" spans="1:19" x14ac:dyDescent="0.15">
      <c r="A24" s="1" t="s">
        <v>11</v>
      </c>
      <c r="B24" s="1" t="s">
        <v>46</v>
      </c>
      <c r="C24" s="1">
        <v>128121</v>
      </c>
      <c r="D24" s="1" t="s">
        <v>60</v>
      </c>
      <c r="E24" s="1" t="s">
        <v>52</v>
      </c>
      <c r="F24" s="1" t="s">
        <v>64</v>
      </c>
      <c r="G24" s="1">
        <v>1</v>
      </c>
      <c r="H24" s="1" t="s">
        <v>62</v>
      </c>
      <c r="I24" s="1">
        <v>16</v>
      </c>
      <c r="J24" s="1">
        <v>20</v>
      </c>
      <c r="K24" s="2">
        <v>36</v>
      </c>
      <c r="L24" s="11" t="s">
        <v>104</v>
      </c>
      <c r="M24" s="11" t="s">
        <v>48</v>
      </c>
      <c r="N24" s="11" t="s">
        <v>105</v>
      </c>
      <c r="O24" s="11">
        <v>1</v>
      </c>
      <c r="P24" s="11">
        <v>1</v>
      </c>
      <c r="Q24" s="11">
        <v>6</v>
      </c>
      <c r="R24" s="3" t="str">
        <f t="shared" si="2"/>
        <v>6:1</v>
      </c>
      <c r="S24" s="9" t="str">
        <f t="shared" si="3"/>
        <v>6:1</v>
      </c>
    </row>
    <row r="25" spans="1:19" x14ac:dyDescent="0.15">
      <c r="A25" s="1" t="s">
        <v>11</v>
      </c>
      <c r="B25" s="1" t="s">
        <v>46</v>
      </c>
      <c r="C25" s="1">
        <v>128121</v>
      </c>
      <c r="D25" s="1" t="s">
        <v>60</v>
      </c>
      <c r="E25" s="1" t="s">
        <v>65</v>
      </c>
      <c r="F25" s="1" t="s">
        <v>66</v>
      </c>
      <c r="G25" s="1">
        <v>1</v>
      </c>
      <c r="H25" s="1" t="s">
        <v>62</v>
      </c>
      <c r="I25" s="1">
        <v>15</v>
      </c>
      <c r="J25" s="1">
        <v>15</v>
      </c>
      <c r="K25" s="2">
        <v>30</v>
      </c>
      <c r="L25" s="11" t="s">
        <v>112</v>
      </c>
      <c r="M25" s="11" t="s">
        <v>52</v>
      </c>
      <c r="N25" s="11" t="s">
        <v>116</v>
      </c>
      <c r="O25" s="11">
        <v>1</v>
      </c>
      <c r="P25" s="11">
        <v>1</v>
      </c>
      <c r="Q25" s="11">
        <v>6</v>
      </c>
      <c r="R25" s="3" t="str">
        <f t="shared" si="2"/>
        <v>6:1</v>
      </c>
      <c r="S25" s="9" t="str">
        <f t="shared" si="3"/>
        <v>6:1</v>
      </c>
    </row>
    <row r="26" spans="1:19" x14ac:dyDescent="0.15">
      <c r="A26" s="1" t="s">
        <v>11</v>
      </c>
      <c r="B26" s="1" t="s">
        <v>46</v>
      </c>
      <c r="C26" s="1">
        <v>128121</v>
      </c>
      <c r="D26" s="1" t="s">
        <v>60</v>
      </c>
      <c r="E26" s="1" t="s">
        <v>67</v>
      </c>
      <c r="F26" s="1" t="s">
        <v>68</v>
      </c>
      <c r="G26" s="1">
        <v>1</v>
      </c>
      <c r="H26" s="1" t="s">
        <v>62</v>
      </c>
      <c r="I26" s="1">
        <v>40</v>
      </c>
      <c r="J26" s="1">
        <v>63</v>
      </c>
      <c r="K26" s="2">
        <v>103</v>
      </c>
      <c r="L26" s="11" t="s">
        <v>122</v>
      </c>
      <c r="M26" s="11" t="s">
        <v>52</v>
      </c>
      <c r="N26" s="11" t="s">
        <v>126</v>
      </c>
      <c r="O26" s="11">
        <v>1</v>
      </c>
      <c r="P26" s="11">
        <v>0</v>
      </c>
      <c r="Q26" s="11">
        <v>6</v>
      </c>
      <c r="R26" s="3" t="str">
        <f t="shared" si="2"/>
        <v>6:1</v>
      </c>
      <c r="S26" s="9" t="str">
        <f t="shared" si="3"/>
        <v>6:1</v>
      </c>
    </row>
    <row r="27" spans="1:19" x14ac:dyDescent="0.15">
      <c r="A27" s="1" t="s">
        <v>11</v>
      </c>
      <c r="B27" s="1" t="s">
        <v>46</v>
      </c>
      <c r="C27" s="1">
        <v>128121</v>
      </c>
      <c r="D27" s="1" t="s">
        <v>60</v>
      </c>
      <c r="E27" s="1" t="s">
        <v>69</v>
      </c>
      <c r="F27" s="1" t="s">
        <v>70</v>
      </c>
      <c r="G27" s="1">
        <v>1</v>
      </c>
      <c r="H27" s="1" t="s">
        <v>62</v>
      </c>
      <c r="I27" s="1">
        <v>27</v>
      </c>
      <c r="J27" s="1">
        <v>36</v>
      </c>
      <c r="K27" s="2">
        <v>63</v>
      </c>
      <c r="L27" s="11" t="s">
        <v>139</v>
      </c>
      <c r="M27" s="11" t="s">
        <v>140</v>
      </c>
      <c r="N27" s="11" t="s">
        <v>141</v>
      </c>
      <c r="O27" s="11">
        <v>1</v>
      </c>
      <c r="P27" s="11">
        <v>0</v>
      </c>
      <c r="Q27" s="11">
        <v>6</v>
      </c>
      <c r="R27" s="3" t="str">
        <f t="shared" si="2"/>
        <v>6:1</v>
      </c>
      <c r="S27" s="9" t="str">
        <f t="shared" si="3"/>
        <v>6:1</v>
      </c>
    </row>
    <row r="28" spans="1:19" x14ac:dyDescent="0.15">
      <c r="A28" s="1" t="s">
        <v>11</v>
      </c>
      <c r="B28" s="1" t="s">
        <v>46</v>
      </c>
      <c r="C28" s="1">
        <v>128121</v>
      </c>
      <c r="D28" s="1" t="s">
        <v>71</v>
      </c>
      <c r="E28" s="1" t="s">
        <v>48</v>
      </c>
      <c r="F28" s="1" t="s">
        <v>72</v>
      </c>
      <c r="G28" s="1">
        <v>1</v>
      </c>
      <c r="H28" s="1" t="s">
        <v>41</v>
      </c>
      <c r="I28" s="1">
        <v>14</v>
      </c>
      <c r="J28" s="1">
        <v>17</v>
      </c>
      <c r="K28" s="2">
        <v>31</v>
      </c>
      <c r="L28" s="11" t="s">
        <v>27</v>
      </c>
      <c r="M28" s="11" t="s">
        <v>134</v>
      </c>
      <c r="N28" s="11" t="s">
        <v>135</v>
      </c>
      <c r="O28" s="11">
        <v>1</v>
      </c>
      <c r="P28" s="11">
        <v>0</v>
      </c>
      <c r="Q28" s="11">
        <v>4</v>
      </c>
      <c r="R28" s="3" t="str">
        <f t="shared" si="2"/>
        <v>4:1</v>
      </c>
      <c r="S28" s="9" t="str">
        <f t="shared" si="3"/>
        <v>4:1</v>
      </c>
    </row>
    <row r="29" spans="1:19" x14ac:dyDescent="0.15">
      <c r="A29" s="1" t="s">
        <v>11</v>
      </c>
      <c r="B29" s="1" t="s">
        <v>46</v>
      </c>
      <c r="C29" s="1">
        <v>128121</v>
      </c>
      <c r="D29" s="1" t="s">
        <v>71</v>
      </c>
      <c r="E29" s="1" t="s">
        <v>50</v>
      </c>
      <c r="F29" s="1" t="s">
        <v>73</v>
      </c>
      <c r="G29" s="1">
        <v>1</v>
      </c>
      <c r="H29" s="1" t="s">
        <v>41</v>
      </c>
      <c r="I29" s="1">
        <v>17</v>
      </c>
      <c r="J29" s="1">
        <v>14</v>
      </c>
      <c r="K29" s="2">
        <v>31</v>
      </c>
      <c r="L29" s="11" t="s">
        <v>20</v>
      </c>
      <c r="M29" s="11" t="s">
        <v>25</v>
      </c>
      <c r="N29" s="11" t="s">
        <v>26</v>
      </c>
      <c r="O29" s="11">
        <v>1</v>
      </c>
      <c r="P29" s="11">
        <v>2</v>
      </c>
      <c r="Q29" s="11">
        <v>0</v>
      </c>
      <c r="R29" s="3" t="str">
        <f t="shared" si="2"/>
        <v>0:1</v>
      </c>
      <c r="S29" s="9" t="str">
        <f t="shared" si="3"/>
        <v>0:1</v>
      </c>
    </row>
    <row r="30" spans="1:19" x14ac:dyDescent="0.15">
      <c r="A30" s="1" t="s">
        <v>11</v>
      </c>
      <c r="B30" s="1" t="s">
        <v>46</v>
      </c>
      <c r="C30" s="1">
        <v>128121</v>
      </c>
      <c r="D30" s="1" t="s">
        <v>71</v>
      </c>
      <c r="E30" s="1" t="s">
        <v>52</v>
      </c>
      <c r="F30" s="1" t="s">
        <v>74</v>
      </c>
      <c r="G30" s="1">
        <v>1</v>
      </c>
      <c r="H30" s="1" t="s">
        <v>41</v>
      </c>
      <c r="I30" s="1">
        <v>51</v>
      </c>
      <c r="J30" s="1">
        <v>48</v>
      </c>
      <c r="K30" s="2">
        <v>99</v>
      </c>
      <c r="L30" s="11" t="s">
        <v>20</v>
      </c>
      <c r="M30" s="11" t="s">
        <v>44</v>
      </c>
      <c r="N30" s="11" t="s">
        <v>45</v>
      </c>
      <c r="O30" s="11">
        <v>1</v>
      </c>
      <c r="P30" s="11">
        <v>1</v>
      </c>
      <c r="Q30" s="11">
        <v>0</v>
      </c>
      <c r="R30" s="3" t="str">
        <f t="shared" si="2"/>
        <v>0:1</v>
      </c>
      <c r="S30" s="9" t="str">
        <f t="shared" si="3"/>
        <v>0:1</v>
      </c>
    </row>
    <row r="31" spans="1:19" x14ac:dyDescent="0.15">
      <c r="A31" s="1" t="s">
        <v>11</v>
      </c>
      <c r="B31" s="1" t="s">
        <v>46</v>
      </c>
      <c r="C31" s="1">
        <v>128121</v>
      </c>
      <c r="D31" s="1" t="s">
        <v>71</v>
      </c>
      <c r="E31" s="1" t="s">
        <v>65</v>
      </c>
      <c r="F31" s="1" t="s">
        <v>75</v>
      </c>
      <c r="G31" s="1">
        <v>1</v>
      </c>
      <c r="H31" s="1" t="s">
        <v>41</v>
      </c>
      <c r="I31" s="1">
        <v>24</v>
      </c>
      <c r="J31" s="1">
        <v>35</v>
      </c>
      <c r="K31" s="2">
        <v>59</v>
      </c>
    </row>
    <row r="32" spans="1:19" x14ac:dyDescent="0.15">
      <c r="A32" s="1" t="s">
        <v>11</v>
      </c>
      <c r="B32" s="1" t="s">
        <v>46</v>
      </c>
      <c r="C32" s="1">
        <v>128121</v>
      </c>
      <c r="D32" s="1" t="s">
        <v>76</v>
      </c>
      <c r="E32" s="1" t="s">
        <v>48</v>
      </c>
      <c r="F32" s="1" t="s">
        <v>77</v>
      </c>
      <c r="G32" s="1">
        <v>2</v>
      </c>
      <c r="H32" s="1" t="s">
        <v>41</v>
      </c>
      <c r="I32" s="1">
        <v>12</v>
      </c>
      <c r="J32" s="1">
        <v>17</v>
      </c>
      <c r="K32" s="2">
        <v>29</v>
      </c>
    </row>
    <row r="33" spans="1:11" x14ac:dyDescent="0.15">
      <c r="A33" s="1" t="s">
        <v>11</v>
      </c>
      <c r="B33" s="1" t="s">
        <v>46</v>
      </c>
      <c r="C33" s="1">
        <v>128121</v>
      </c>
      <c r="D33" s="1" t="s">
        <v>76</v>
      </c>
      <c r="E33" s="1" t="s">
        <v>50</v>
      </c>
      <c r="F33" s="1" t="s">
        <v>78</v>
      </c>
      <c r="G33" s="1">
        <v>2</v>
      </c>
      <c r="H33" s="1" t="s">
        <v>41</v>
      </c>
      <c r="I33" s="1">
        <v>7</v>
      </c>
      <c r="J33" s="1">
        <v>9</v>
      </c>
      <c r="K33" s="2">
        <v>16</v>
      </c>
    </row>
    <row r="34" spans="1:11" x14ac:dyDescent="0.15">
      <c r="A34" s="1" t="s">
        <v>11</v>
      </c>
      <c r="B34" s="1" t="s">
        <v>46</v>
      </c>
      <c r="C34" s="1">
        <v>128121</v>
      </c>
      <c r="D34" s="1" t="s">
        <v>79</v>
      </c>
      <c r="E34" s="1" t="s">
        <v>48</v>
      </c>
      <c r="F34" s="1" t="s">
        <v>80</v>
      </c>
      <c r="G34" s="1">
        <v>1</v>
      </c>
      <c r="H34" s="1" t="s">
        <v>81</v>
      </c>
      <c r="I34" s="1">
        <v>1</v>
      </c>
      <c r="J34" s="1">
        <v>14</v>
      </c>
      <c r="K34" s="2">
        <v>15</v>
      </c>
    </row>
    <row r="35" spans="1:11" x14ac:dyDescent="0.15">
      <c r="A35" s="1" t="s">
        <v>11</v>
      </c>
      <c r="B35" s="1" t="s">
        <v>46</v>
      </c>
      <c r="C35" s="1">
        <v>128121</v>
      </c>
      <c r="D35" s="1" t="s">
        <v>79</v>
      </c>
      <c r="E35" s="1" t="s">
        <v>50</v>
      </c>
      <c r="F35" s="1" t="s">
        <v>82</v>
      </c>
      <c r="G35" s="1">
        <v>1</v>
      </c>
      <c r="H35" s="1" t="s">
        <v>81</v>
      </c>
      <c r="I35" s="1">
        <v>2</v>
      </c>
      <c r="J35" s="1">
        <v>61</v>
      </c>
      <c r="K35" s="2">
        <v>63</v>
      </c>
    </row>
    <row r="36" spans="1:11" x14ac:dyDescent="0.15">
      <c r="A36" s="1" t="s">
        <v>11</v>
      </c>
      <c r="B36" s="1" t="s">
        <v>46</v>
      </c>
      <c r="C36" s="1">
        <v>128121</v>
      </c>
      <c r="D36" s="1" t="s">
        <v>79</v>
      </c>
      <c r="E36" s="1" t="s">
        <v>52</v>
      </c>
      <c r="F36" s="1" t="s">
        <v>83</v>
      </c>
      <c r="G36" s="1">
        <v>1</v>
      </c>
      <c r="H36" s="1" t="s">
        <v>81</v>
      </c>
      <c r="I36" s="1">
        <v>74</v>
      </c>
      <c r="J36" s="1">
        <v>190</v>
      </c>
      <c r="K36" s="2">
        <v>264</v>
      </c>
    </row>
    <row r="37" spans="1:11" x14ac:dyDescent="0.15">
      <c r="A37" s="1" t="s">
        <v>11</v>
      </c>
      <c r="B37" s="1" t="s">
        <v>46</v>
      </c>
      <c r="C37" s="1">
        <v>128121</v>
      </c>
      <c r="D37" s="1" t="s">
        <v>84</v>
      </c>
      <c r="E37" s="1" t="s">
        <v>48</v>
      </c>
      <c r="F37" s="1" t="s">
        <v>85</v>
      </c>
      <c r="G37" s="1">
        <v>1</v>
      </c>
      <c r="H37" s="1" t="s">
        <v>86</v>
      </c>
      <c r="I37" s="1">
        <v>26</v>
      </c>
      <c r="J37" s="1">
        <v>14</v>
      </c>
      <c r="K37" s="2">
        <v>40</v>
      </c>
    </row>
    <row r="38" spans="1:11" x14ac:dyDescent="0.15">
      <c r="A38" s="1" t="s">
        <v>11</v>
      </c>
      <c r="B38" s="1" t="s">
        <v>46</v>
      </c>
      <c r="C38" s="1">
        <v>128121</v>
      </c>
      <c r="D38" s="1" t="s">
        <v>84</v>
      </c>
      <c r="E38" s="1" t="s">
        <v>50</v>
      </c>
      <c r="F38" s="1" t="s">
        <v>87</v>
      </c>
      <c r="G38" s="1">
        <v>1</v>
      </c>
      <c r="H38" s="1" t="s">
        <v>86</v>
      </c>
      <c r="I38" s="1">
        <v>23</v>
      </c>
      <c r="J38" s="1">
        <v>33</v>
      </c>
      <c r="K38" s="2">
        <v>56</v>
      </c>
    </row>
    <row r="39" spans="1:11" x14ac:dyDescent="0.15">
      <c r="A39" s="1" t="s">
        <v>11</v>
      </c>
      <c r="B39" s="1" t="s">
        <v>46</v>
      </c>
      <c r="C39" s="1">
        <v>128121</v>
      </c>
      <c r="D39" s="1" t="s">
        <v>84</v>
      </c>
      <c r="E39" s="1" t="s">
        <v>52</v>
      </c>
      <c r="F39" s="1" t="s">
        <v>88</v>
      </c>
      <c r="G39" s="1">
        <v>1</v>
      </c>
      <c r="H39" s="1" t="s">
        <v>86</v>
      </c>
      <c r="I39" s="1">
        <v>7</v>
      </c>
      <c r="J39" s="1">
        <v>3</v>
      </c>
      <c r="K39" s="2">
        <v>10</v>
      </c>
    </row>
    <row r="40" spans="1:11" x14ac:dyDescent="0.15">
      <c r="A40" s="1" t="s">
        <v>11</v>
      </c>
      <c r="B40" s="1" t="s">
        <v>46</v>
      </c>
      <c r="C40" s="1">
        <v>128121</v>
      </c>
      <c r="D40" s="1" t="s">
        <v>84</v>
      </c>
      <c r="E40" s="1" t="s">
        <v>65</v>
      </c>
      <c r="F40" s="1" t="s">
        <v>89</v>
      </c>
      <c r="G40" s="1">
        <v>1</v>
      </c>
      <c r="H40" s="1" t="s">
        <v>86</v>
      </c>
      <c r="I40" s="1">
        <v>8</v>
      </c>
      <c r="J40" s="1">
        <v>10</v>
      </c>
      <c r="K40" s="2">
        <v>18</v>
      </c>
    </row>
    <row r="41" spans="1:11" x14ac:dyDescent="0.15">
      <c r="A41" s="1" t="s">
        <v>11</v>
      </c>
      <c r="B41" s="1" t="s">
        <v>46</v>
      </c>
      <c r="C41" s="1">
        <v>128121</v>
      </c>
      <c r="D41" s="1" t="s">
        <v>84</v>
      </c>
      <c r="E41" s="1" t="s">
        <v>67</v>
      </c>
      <c r="F41" s="1" t="s">
        <v>90</v>
      </c>
      <c r="G41" s="1">
        <v>1</v>
      </c>
      <c r="H41" s="1" t="s">
        <v>86</v>
      </c>
      <c r="I41" s="1">
        <v>10</v>
      </c>
      <c r="J41" s="1">
        <v>9</v>
      </c>
      <c r="K41" s="2">
        <v>19</v>
      </c>
    </row>
    <row r="42" spans="1:11" x14ac:dyDescent="0.15">
      <c r="A42" s="1" t="s">
        <v>11</v>
      </c>
      <c r="B42" s="1" t="s">
        <v>46</v>
      </c>
      <c r="C42" s="1">
        <v>128121</v>
      </c>
      <c r="D42" s="1" t="s">
        <v>84</v>
      </c>
      <c r="E42" s="1" t="s">
        <v>69</v>
      </c>
      <c r="F42" s="1" t="s">
        <v>91</v>
      </c>
      <c r="G42" s="1">
        <v>1</v>
      </c>
      <c r="H42" s="1" t="s">
        <v>86</v>
      </c>
      <c r="I42" s="1">
        <v>12</v>
      </c>
      <c r="J42" s="1">
        <v>3</v>
      </c>
      <c r="K42" s="2">
        <v>15</v>
      </c>
    </row>
    <row r="43" spans="1:11" x14ac:dyDescent="0.15">
      <c r="A43" s="1" t="s">
        <v>11</v>
      </c>
      <c r="B43" s="1" t="s">
        <v>46</v>
      </c>
      <c r="C43" s="1">
        <v>128121</v>
      </c>
      <c r="D43" s="1" t="s">
        <v>84</v>
      </c>
      <c r="E43" s="1" t="s">
        <v>92</v>
      </c>
      <c r="F43" s="1" t="s">
        <v>93</v>
      </c>
      <c r="G43" s="1">
        <v>2</v>
      </c>
      <c r="H43" s="1" t="s">
        <v>86</v>
      </c>
      <c r="I43" s="1">
        <v>14</v>
      </c>
      <c r="J43" s="1">
        <v>7</v>
      </c>
      <c r="K43" s="2">
        <v>21</v>
      </c>
    </row>
    <row r="44" spans="1:11" x14ac:dyDescent="0.15">
      <c r="A44" s="1" t="s">
        <v>11</v>
      </c>
      <c r="B44" s="1" t="s">
        <v>46</v>
      </c>
      <c r="C44" s="1">
        <v>128121</v>
      </c>
      <c r="D44" s="1" t="s">
        <v>84</v>
      </c>
      <c r="E44" s="1" t="s">
        <v>94</v>
      </c>
      <c r="F44" s="1" t="s">
        <v>95</v>
      </c>
      <c r="G44" s="1">
        <v>2</v>
      </c>
      <c r="H44" s="1" t="s">
        <v>86</v>
      </c>
      <c r="I44" s="1">
        <v>21</v>
      </c>
      <c r="J44" s="1">
        <v>18</v>
      </c>
      <c r="K44" s="2">
        <v>39</v>
      </c>
    </row>
    <row r="45" spans="1:11" x14ac:dyDescent="0.15">
      <c r="A45" s="1" t="s">
        <v>11</v>
      </c>
      <c r="B45" s="1" t="s">
        <v>46</v>
      </c>
      <c r="C45" s="1">
        <v>128121</v>
      </c>
      <c r="D45" s="1" t="s">
        <v>96</v>
      </c>
      <c r="E45" s="1" t="s">
        <v>48</v>
      </c>
      <c r="F45" s="1" t="s">
        <v>97</v>
      </c>
      <c r="G45" s="1">
        <v>1</v>
      </c>
      <c r="H45" s="1" t="s">
        <v>98</v>
      </c>
      <c r="I45" s="1">
        <v>2</v>
      </c>
      <c r="J45" s="1">
        <v>7</v>
      </c>
      <c r="K45" s="2">
        <v>9</v>
      </c>
    </row>
    <row r="46" spans="1:11" x14ac:dyDescent="0.15">
      <c r="A46" s="1" t="s">
        <v>11</v>
      </c>
      <c r="B46" s="1" t="s">
        <v>46</v>
      </c>
      <c r="C46" s="1">
        <v>128121</v>
      </c>
      <c r="D46" s="1" t="s">
        <v>96</v>
      </c>
      <c r="E46" s="1" t="s">
        <v>50</v>
      </c>
      <c r="F46" s="1" t="s">
        <v>99</v>
      </c>
      <c r="G46" s="1">
        <v>1</v>
      </c>
      <c r="H46" s="1" t="s">
        <v>98</v>
      </c>
      <c r="I46" s="1">
        <v>1</v>
      </c>
      <c r="J46" s="1">
        <v>15</v>
      </c>
      <c r="K46" s="2">
        <v>16</v>
      </c>
    </row>
    <row r="47" spans="1:11" x14ac:dyDescent="0.15">
      <c r="A47" s="1" t="s">
        <v>11</v>
      </c>
      <c r="B47" s="1" t="s">
        <v>46</v>
      </c>
      <c r="C47" s="1">
        <v>128121</v>
      </c>
      <c r="D47" s="1" t="s">
        <v>96</v>
      </c>
      <c r="E47" s="1" t="s">
        <v>52</v>
      </c>
      <c r="F47" s="1" t="s">
        <v>100</v>
      </c>
      <c r="G47" s="1">
        <v>1</v>
      </c>
      <c r="H47" s="1" t="s">
        <v>98</v>
      </c>
      <c r="I47" s="1">
        <v>3</v>
      </c>
      <c r="J47" s="1">
        <v>10</v>
      </c>
      <c r="K47" s="2">
        <v>13</v>
      </c>
    </row>
    <row r="48" spans="1:11" x14ac:dyDescent="0.15">
      <c r="A48" s="1" t="s">
        <v>11</v>
      </c>
      <c r="B48" s="1" t="s">
        <v>46</v>
      </c>
      <c r="C48" s="1">
        <v>128121</v>
      </c>
      <c r="D48" s="1" t="s">
        <v>96</v>
      </c>
      <c r="E48" s="1" t="s">
        <v>65</v>
      </c>
      <c r="F48" s="1" t="s">
        <v>101</v>
      </c>
      <c r="G48" s="1">
        <v>1</v>
      </c>
      <c r="H48" s="1" t="s">
        <v>98</v>
      </c>
      <c r="I48" s="1">
        <v>0</v>
      </c>
      <c r="J48" s="1">
        <v>14</v>
      </c>
      <c r="K48" s="2">
        <v>14</v>
      </c>
    </row>
    <row r="49" spans="1:11" x14ac:dyDescent="0.15">
      <c r="A49" s="1" t="s">
        <v>11</v>
      </c>
      <c r="B49" s="1" t="s">
        <v>46</v>
      </c>
      <c r="C49" s="1">
        <v>128121</v>
      </c>
      <c r="D49" s="1" t="s">
        <v>96</v>
      </c>
      <c r="E49" s="1" t="s">
        <v>67</v>
      </c>
      <c r="F49" s="1" t="s">
        <v>102</v>
      </c>
      <c r="G49" s="1">
        <v>2</v>
      </c>
      <c r="H49" s="1" t="s">
        <v>98</v>
      </c>
      <c r="I49" s="1">
        <v>7</v>
      </c>
      <c r="J49" s="1">
        <v>97</v>
      </c>
      <c r="K49" s="2">
        <v>104</v>
      </c>
    </row>
    <row r="50" spans="1:11" x14ac:dyDescent="0.15">
      <c r="A50" s="1" t="s">
        <v>11</v>
      </c>
      <c r="B50" s="1" t="s">
        <v>46</v>
      </c>
      <c r="C50" s="1">
        <v>128121</v>
      </c>
      <c r="D50" s="1" t="s">
        <v>96</v>
      </c>
      <c r="E50" s="1" t="s">
        <v>69</v>
      </c>
      <c r="F50" s="1" t="s">
        <v>103</v>
      </c>
      <c r="G50" s="1">
        <v>2</v>
      </c>
      <c r="H50" s="1" t="s">
        <v>98</v>
      </c>
      <c r="I50" s="1">
        <v>10</v>
      </c>
      <c r="J50" s="1">
        <v>44</v>
      </c>
      <c r="K50" s="2">
        <v>54</v>
      </c>
    </row>
    <row r="51" spans="1:11" x14ac:dyDescent="0.15">
      <c r="A51" s="1" t="s">
        <v>11</v>
      </c>
      <c r="B51" s="1" t="s">
        <v>46</v>
      </c>
      <c r="C51" s="1">
        <v>128121</v>
      </c>
      <c r="D51" s="1" t="s">
        <v>104</v>
      </c>
      <c r="E51" s="1" t="s">
        <v>48</v>
      </c>
      <c r="F51" s="1" t="s">
        <v>105</v>
      </c>
      <c r="G51" s="1">
        <v>1</v>
      </c>
      <c r="H51" s="1" t="s">
        <v>106</v>
      </c>
      <c r="I51" s="1">
        <v>1</v>
      </c>
      <c r="J51" s="1">
        <v>6</v>
      </c>
      <c r="K51" s="2">
        <v>7</v>
      </c>
    </row>
    <row r="52" spans="1:11" x14ac:dyDescent="0.15">
      <c r="A52" s="1" t="s">
        <v>11</v>
      </c>
      <c r="B52" s="1" t="s">
        <v>46</v>
      </c>
      <c r="C52" s="1">
        <v>128121</v>
      </c>
      <c r="D52" s="1" t="s">
        <v>104</v>
      </c>
      <c r="E52" s="1" t="s">
        <v>50</v>
      </c>
      <c r="F52" s="1" t="s">
        <v>107</v>
      </c>
      <c r="G52" s="1">
        <v>1</v>
      </c>
      <c r="H52" s="1" t="s">
        <v>106</v>
      </c>
      <c r="I52" s="1">
        <v>7</v>
      </c>
      <c r="J52" s="1">
        <v>12</v>
      </c>
      <c r="K52" s="2">
        <v>19</v>
      </c>
    </row>
    <row r="53" spans="1:11" x14ac:dyDescent="0.15">
      <c r="A53" s="1" t="s">
        <v>11</v>
      </c>
      <c r="B53" s="1" t="s">
        <v>46</v>
      </c>
      <c r="C53" s="1">
        <v>128121</v>
      </c>
      <c r="D53" s="1" t="s">
        <v>104</v>
      </c>
      <c r="E53" s="1" t="s">
        <v>52</v>
      </c>
      <c r="F53" s="1" t="s">
        <v>108</v>
      </c>
      <c r="G53" s="1">
        <v>1</v>
      </c>
      <c r="H53" s="1" t="s">
        <v>106</v>
      </c>
      <c r="I53" s="1">
        <v>2</v>
      </c>
      <c r="J53" s="1">
        <v>12</v>
      </c>
      <c r="K53" s="2">
        <v>14</v>
      </c>
    </row>
    <row r="54" spans="1:11" x14ac:dyDescent="0.15">
      <c r="A54" s="1" t="s">
        <v>11</v>
      </c>
      <c r="B54" s="1" t="s">
        <v>46</v>
      </c>
      <c r="C54" s="1">
        <v>128121</v>
      </c>
      <c r="D54" s="1" t="s">
        <v>104</v>
      </c>
      <c r="E54" s="1" t="s">
        <v>65</v>
      </c>
      <c r="F54" s="1" t="s">
        <v>109</v>
      </c>
      <c r="G54" s="1">
        <v>1</v>
      </c>
      <c r="H54" s="1" t="s">
        <v>106</v>
      </c>
      <c r="I54" s="1">
        <v>8</v>
      </c>
      <c r="J54" s="1">
        <v>5</v>
      </c>
      <c r="K54" s="2">
        <v>13</v>
      </c>
    </row>
    <row r="55" spans="1:11" x14ac:dyDescent="0.15">
      <c r="A55" s="1" t="s">
        <v>11</v>
      </c>
      <c r="B55" s="1" t="s">
        <v>46</v>
      </c>
      <c r="C55" s="1">
        <v>128121</v>
      </c>
      <c r="D55" s="1" t="s">
        <v>104</v>
      </c>
      <c r="E55" s="1" t="s">
        <v>67</v>
      </c>
      <c r="F55" s="1" t="s">
        <v>110</v>
      </c>
      <c r="G55" s="1">
        <v>2</v>
      </c>
      <c r="H55" s="1" t="s">
        <v>106</v>
      </c>
      <c r="I55" s="1">
        <v>11</v>
      </c>
      <c r="J55" s="1">
        <v>90</v>
      </c>
      <c r="K55" s="2">
        <v>101</v>
      </c>
    </row>
    <row r="56" spans="1:11" x14ac:dyDescent="0.15">
      <c r="A56" s="1" t="s">
        <v>11</v>
      </c>
      <c r="B56" s="1" t="s">
        <v>46</v>
      </c>
      <c r="C56" s="1">
        <v>128121</v>
      </c>
      <c r="D56" s="1" t="s">
        <v>104</v>
      </c>
      <c r="E56" s="1" t="s">
        <v>69</v>
      </c>
      <c r="F56" s="1" t="s">
        <v>111</v>
      </c>
      <c r="G56" s="1">
        <v>2</v>
      </c>
      <c r="H56" s="1" t="s">
        <v>106</v>
      </c>
      <c r="I56" s="1">
        <v>16</v>
      </c>
      <c r="J56" s="1">
        <v>37</v>
      </c>
      <c r="K56" s="2">
        <v>53</v>
      </c>
    </row>
    <row r="57" spans="1:11" x14ac:dyDescent="0.15">
      <c r="A57" s="1" t="s">
        <v>11</v>
      </c>
      <c r="B57" s="1" t="s">
        <v>46</v>
      </c>
      <c r="C57" s="1">
        <v>128121</v>
      </c>
      <c r="D57" s="1" t="s">
        <v>112</v>
      </c>
      <c r="E57" s="1" t="s">
        <v>48</v>
      </c>
      <c r="F57" s="1" t="s">
        <v>113</v>
      </c>
      <c r="G57" s="1">
        <v>1</v>
      </c>
      <c r="H57" s="1" t="s">
        <v>114</v>
      </c>
      <c r="I57" s="1">
        <v>2</v>
      </c>
      <c r="J57" s="1">
        <v>8</v>
      </c>
      <c r="K57" s="2">
        <v>10</v>
      </c>
    </row>
    <row r="58" spans="1:11" x14ac:dyDescent="0.15">
      <c r="A58" s="1" t="s">
        <v>11</v>
      </c>
      <c r="B58" s="1" t="s">
        <v>46</v>
      </c>
      <c r="C58" s="1">
        <v>128121</v>
      </c>
      <c r="D58" s="1" t="s">
        <v>112</v>
      </c>
      <c r="E58" s="1" t="s">
        <v>50</v>
      </c>
      <c r="F58" s="1" t="s">
        <v>115</v>
      </c>
      <c r="G58" s="1">
        <v>1</v>
      </c>
      <c r="H58" s="1" t="s">
        <v>114</v>
      </c>
      <c r="I58" s="1">
        <v>5</v>
      </c>
      <c r="J58" s="1">
        <v>11</v>
      </c>
      <c r="K58" s="2">
        <v>16</v>
      </c>
    </row>
    <row r="59" spans="1:11" x14ac:dyDescent="0.15">
      <c r="A59" s="1" t="s">
        <v>11</v>
      </c>
      <c r="B59" s="1" t="s">
        <v>46</v>
      </c>
      <c r="C59" s="1">
        <v>128121</v>
      </c>
      <c r="D59" s="1" t="s">
        <v>112</v>
      </c>
      <c r="E59" s="1" t="s">
        <v>52</v>
      </c>
      <c r="F59" s="1" t="s">
        <v>116</v>
      </c>
      <c r="G59" s="1">
        <v>1</v>
      </c>
      <c r="H59" s="1" t="s">
        <v>114</v>
      </c>
      <c r="I59" s="1">
        <v>1</v>
      </c>
      <c r="J59" s="1">
        <v>6</v>
      </c>
      <c r="K59" s="2">
        <v>7</v>
      </c>
    </row>
    <row r="60" spans="1:11" x14ac:dyDescent="0.15">
      <c r="A60" s="1" t="s">
        <v>11</v>
      </c>
      <c r="B60" s="1" t="s">
        <v>46</v>
      </c>
      <c r="C60" s="1">
        <v>128121</v>
      </c>
      <c r="D60" s="1" t="s">
        <v>112</v>
      </c>
      <c r="E60" s="1" t="s">
        <v>65</v>
      </c>
      <c r="F60" s="1" t="s">
        <v>117</v>
      </c>
      <c r="G60" s="1">
        <v>1</v>
      </c>
      <c r="H60" s="1" t="s">
        <v>114</v>
      </c>
      <c r="I60" s="1">
        <v>4</v>
      </c>
      <c r="J60" s="1">
        <v>12</v>
      </c>
      <c r="K60" s="2">
        <v>16</v>
      </c>
    </row>
    <row r="61" spans="1:11" x14ac:dyDescent="0.15">
      <c r="A61" s="1" t="s">
        <v>11</v>
      </c>
      <c r="B61" s="1" t="s">
        <v>46</v>
      </c>
      <c r="C61" s="1">
        <v>128121</v>
      </c>
      <c r="D61" s="1" t="s">
        <v>112</v>
      </c>
      <c r="E61" s="1" t="s">
        <v>67</v>
      </c>
      <c r="F61" s="1" t="s">
        <v>118</v>
      </c>
      <c r="G61" s="1">
        <v>1</v>
      </c>
      <c r="H61" s="1" t="s">
        <v>114</v>
      </c>
      <c r="I61" s="1">
        <v>4</v>
      </c>
      <c r="J61" s="1">
        <v>10</v>
      </c>
      <c r="K61" s="2">
        <v>14</v>
      </c>
    </row>
    <row r="62" spans="1:11" x14ac:dyDescent="0.15">
      <c r="A62" s="1" t="s">
        <v>11</v>
      </c>
      <c r="B62" s="1" t="s">
        <v>46</v>
      </c>
      <c r="C62" s="1">
        <v>128121</v>
      </c>
      <c r="D62" s="1" t="s">
        <v>112</v>
      </c>
      <c r="E62" s="1" t="s">
        <v>69</v>
      </c>
      <c r="F62" s="1" t="s">
        <v>119</v>
      </c>
      <c r="G62" s="1">
        <v>1</v>
      </c>
      <c r="H62" s="1" t="s">
        <v>114</v>
      </c>
      <c r="I62" s="1">
        <v>2</v>
      </c>
      <c r="J62" s="1">
        <v>7</v>
      </c>
      <c r="K62" s="2">
        <v>9</v>
      </c>
    </row>
    <row r="63" spans="1:11" x14ac:dyDescent="0.15">
      <c r="A63" s="1" t="s">
        <v>11</v>
      </c>
      <c r="B63" s="1" t="s">
        <v>46</v>
      </c>
      <c r="C63" s="1">
        <v>128121</v>
      </c>
      <c r="D63" s="1" t="s">
        <v>112</v>
      </c>
      <c r="E63" s="1" t="s">
        <v>92</v>
      </c>
      <c r="F63" s="1" t="s">
        <v>120</v>
      </c>
      <c r="G63" s="1">
        <v>2</v>
      </c>
      <c r="H63" s="1" t="s">
        <v>114</v>
      </c>
      <c r="I63" s="1">
        <v>22</v>
      </c>
      <c r="J63" s="1">
        <v>85</v>
      </c>
      <c r="K63" s="2">
        <v>107</v>
      </c>
    </row>
    <row r="64" spans="1:11" x14ac:dyDescent="0.15">
      <c r="A64" s="1" t="s">
        <v>11</v>
      </c>
      <c r="B64" s="1" t="s">
        <v>46</v>
      </c>
      <c r="C64" s="1">
        <v>128121</v>
      </c>
      <c r="D64" s="1" t="s">
        <v>112</v>
      </c>
      <c r="E64" s="1" t="s">
        <v>94</v>
      </c>
      <c r="F64" s="1" t="s">
        <v>121</v>
      </c>
      <c r="G64" s="1">
        <v>2</v>
      </c>
      <c r="H64" s="1" t="s">
        <v>114</v>
      </c>
      <c r="I64" s="1">
        <v>15</v>
      </c>
      <c r="J64" s="1">
        <v>34</v>
      </c>
      <c r="K64" s="2">
        <v>49</v>
      </c>
    </row>
    <row r="65" spans="1:11" x14ac:dyDescent="0.15">
      <c r="A65" s="1" t="s">
        <v>11</v>
      </c>
      <c r="B65" s="1" t="s">
        <v>46</v>
      </c>
      <c r="C65" s="1">
        <v>128121</v>
      </c>
      <c r="D65" s="1" t="s">
        <v>122</v>
      </c>
      <c r="E65" s="1" t="s">
        <v>48</v>
      </c>
      <c r="F65" s="1" t="s">
        <v>123</v>
      </c>
      <c r="G65" s="1">
        <v>1</v>
      </c>
      <c r="H65" s="1" t="s">
        <v>124</v>
      </c>
      <c r="I65" s="1">
        <v>26</v>
      </c>
      <c r="J65" s="1">
        <v>24</v>
      </c>
      <c r="K65" s="2">
        <v>50</v>
      </c>
    </row>
    <row r="66" spans="1:11" x14ac:dyDescent="0.15">
      <c r="A66" s="1" t="s">
        <v>11</v>
      </c>
      <c r="B66" s="1" t="s">
        <v>46</v>
      </c>
      <c r="C66" s="1">
        <v>128121</v>
      </c>
      <c r="D66" s="1" t="s">
        <v>122</v>
      </c>
      <c r="E66" s="1" t="s">
        <v>50</v>
      </c>
      <c r="F66" s="1" t="s">
        <v>125</v>
      </c>
      <c r="G66" s="1">
        <v>1</v>
      </c>
      <c r="H66" s="1" t="s">
        <v>124</v>
      </c>
      <c r="I66" s="1">
        <v>19</v>
      </c>
      <c r="J66" s="1">
        <v>41</v>
      </c>
      <c r="K66" s="2">
        <v>60</v>
      </c>
    </row>
    <row r="67" spans="1:11" x14ac:dyDescent="0.15">
      <c r="A67" s="1" t="s">
        <v>11</v>
      </c>
      <c r="B67" s="1" t="s">
        <v>46</v>
      </c>
      <c r="C67" s="1">
        <v>128121</v>
      </c>
      <c r="D67" s="1" t="s">
        <v>122</v>
      </c>
      <c r="E67" s="1" t="s">
        <v>52</v>
      </c>
      <c r="F67" s="1" t="s">
        <v>126</v>
      </c>
      <c r="G67" s="1">
        <v>1</v>
      </c>
      <c r="H67" s="1" t="s">
        <v>124</v>
      </c>
      <c r="I67" s="1">
        <v>0</v>
      </c>
      <c r="J67" s="1">
        <v>6</v>
      </c>
      <c r="K67" s="2">
        <v>6</v>
      </c>
    </row>
    <row r="68" spans="1:11" x14ac:dyDescent="0.15">
      <c r="A68" s="1" t="s">
        <v>11</v>
      </c>
      <c r="B68" s="1" t="s">
        <v>46</v>
      </c>
      <c r="C68" s="1">
        <v>128121</v>
      </c>
      <c r="D68" s="1" t="s">
        <v>122</v>
      </c>
      <c r="E68" s="1" t="s">
        <v>65</v>
      </c>
      <c r="F68" s="1" t="s">
        <v>127</v>
      </c>
      <c r="G68" s="1">
        <v>1</v>
      </c>
      <c r="H68" s="1" t="s">
        <v>124</v>
      </c>
      <c r="I68" s="1">
        <v>9</v>
      </c>
      <c r="J68" s="1">
        <v>11</v>
      </c>
      <c r="K68" s="2">
        <v>20</v>
      </c>
    </row>
    <row r="69" spans="1:11" x14ac:dyDescent="0.15">
      <c r="A69" s="1" t="s">
        <v>11</v>
      </c>
      <c r="B69" s="1" t="s">
        <v>46</v>
      </c>
      <c r="C69" s="1">
        <v>128121</v>
      </c>
      <c r="D69" s="1" t="s">
        <v>122</v>
      </c>
      <c r="E69" s="1" t="s">
        <v>67</v>
      </c>
      <c r="F69" s="1" t="s">
        <v>128</v>
      </c>
      <c r="G69" s="1">
        <v>1</v>
      </c>
      <c r="H69" s="1" t="s">
        <v>124</v>
      </c>
      <c r="I69" s="1">
        <v>0</v>
      </c>
      <c r="J69" s="1">
        <v>14</v>
      </c>
      <c r="K69" s="2">
        <v>14</v>
      </c>
    </row>
    <row r="70" spans="1:11" x14ac:dyDescent="0.15">
      <c r="A70" s="1" t="s">
        <v>11</v>
      </c>
      <c r="B70" s="1" t="s">
        <v>46</v>
      </c>
      <c r="C70" s="1">
        <v>128121</v>
      </c>
      <c r="D70" s="1" t="s">
        <v>122</v>
      </c>
      <c r="E70" s="1" t="s">
        <v>69</v>
      </c>
      <c r="F70" s="1" t="s">
        <v>129</v>
      </c>
      <c r="G70" s="1">
        <v>1</v>
      </c>
      <c r="H70" s="1" t="s">
        <v>124</v>
      </c>
      <c r="I70" s="1">
        <v>0</v>
      </c>
      <c r="J70" s="1">
        <v>16</v>
      </c>
      <c r="K70" s="2">
        <v>16</v>
      </c>
    </row>
    <row r="71" spans="1:11" x14ac:dyDescent="0.15">
      <c r="A71" s="1" t="s">
        <v>11</v>
      </c>
      <c r="B71" s="1" t="s">
        <v>46</v>
      </c>
      <c r="C71" s="1">
        <v>128121</v>
      </c>
      <c r="D71" s="1" t="s">
        <v>122</v>
      </c>
      <c r="E71" s="1" t="s">
        <v>92</v>
      </c>
      <c r="F71" s="1" t="s">
        <v>130</v>
      </c>
      <c r="G71" s="1">
        <v>2</v>
      </c>
      <c r="H71" s="1" t="s">
        <v>124</v>
      </c>
      <c r="I71" s="1">
        <v>2</v>
      </c>
      <c r="J71" s="1">
        <v>107</v>
      </c>
      <c r="K71" s="2">
        <v>109</v>
      </c>
    </row>
    <row r="72" spans="1:11" x14ac:dyDescent="0.15">
      <c r="A72" s="1" t="s">
        <v>11</v>
      </c>
      <c r="B72" s="1" t="s">
        <v>46</v>
      </c>
      <c r="C72" s="1">
        <v>128121</v>
      </c>
      <c r="D72" s="1" t="s">
        <v>122</v>
      </c>
      <c r="E72" s="1" t="s">
        <v>94</v>
      </c>
      <c r="F72" s="1" t="s">
        <v>131</v>
      </c>
      <c r="G72" s="1">
        <v>2</v>
      </c>
      <c r="H72" s="1" t="s">
        <v>124</v>
      </c>
      <c r="I72" s="1">
        <v>0</v>
      </c>
      <c r="J72" s="1">
        <v>55</v>
      </c>
      <c r="K72" s="2">
        <v>55</v>
      </c>
    </row>
    <row r="73" spans="1:11" x14ac:dyDescent="0.15">
      <c r="A73" s="1" t="s">
        <v>11</v>
      </c>
      <c r="B73" s="1" t="s">
        <v>27</v>
      </c>
      <c r="C73" s="1">
        <v>135117</v>
      </c>
      <c r="D73" s="1" t="s">
        <v>27</v>
      </c>
      <c r="E73" s="1" t="s">
        <v>132</v>
      </c>
      <c r="F73" s="1" t="s">
        <v>133</v>
      </c>
      <c r="G73" s="1">
        <v>3</v>
      </c>
      <c r="H73" s="1" t="s">
        <v>86</v>
      </c>
      <c r="I73" s="1">
        <v>4</v>
      </c>
      <c r="J73" s="1">
        <v>30</v>
      </c>
      <c r="K73" s="2">
        <v>34</v>
      </c>
    </row>
    <row r="74" spans="1:11" x14ac:dyDescent="0.15">
      <c r="A74" s="1" t="s">
        <v>11</v>
      </c>
      <c r="B74" s="1" t="s">
        <v>27</v>
      </c>
      <c r="C74" s="1">
        <v>135117</v>
      </c>
      <c r="D74" s="1" t="s">
        <v>27</v>
      </c>
      <c r="E74" s="1" t="s">
        <v>134</v>
      </c>
      <c r="F74" s="1" t="s">
        <v>135</v>
      </c>
      <c r="G74" s="1">
        <v>1</v>
      </c>
      <c r="H74" s="1" t="s">
        <v>98</v>
      </c>
      <c r="I74" s="1">
        <v>0</v>
      </c>
      <c r="J74" s="1">
        <v>4</v>
      </c>
      <c r="K74" s="2">
        <v>4</v>
      </c>
    </row>
    <row r="75" spans="1:11" x14ac:dyDescent="0.15">
      <c r="A75" s="1" t="s">
        <v>11</v>
      </c>
      <c r="B75" s="1" t="s">
        <v>27</v>
      </c>
      <c r="C75" s="1">
        <v>135117</v>
      </c>
      <c r="D75" s="1" t="s">
        <v>27</v>
      </c>
      <c r="E75" s="1" t="s">
        <v>136</v>
      </c>
      <c r="F75" s="1" t="s">
        <v>137</v>
      </c>
      <c r="G75" s="1">
        <v>2</v>
      </c>
      <c r="H75" s="1" t="s">
        <v>114</v>
      </c>
      <c r="I75" s="1">
        <v>36</v>
      </c>
      <c r="J75" s="1">
        <v>53</v>
      </c>
      <c r="K75" s="2">
        <v>89</v>
      </c>
    </row>
    <row r="76" spans="1:11" x14ac:dyDescent="0.15">
      <c r="A76" s="1" t="s">
        <v>11</v>
      </c>
      <c r="B76" s="1" t="s">
        <v>138</v>
      </c>
      <c r="C76" s="1">
        <v>153117</v>
      </c>
      <c r="D76" s="1" t="s">
        <v>139</v>
      </c>
      <c r="E76" s="1" t="s">
        <v>140</v>
      </c>
      <c r="F76" s="1" t="s">
        <v>141</v>
      </c>
      <c r="G76" s="1">
        <v>1</v>
      </c>
      <c r="H76" s="1" t="s">
        <v>106</v>
      </c>
      <c r="I76" s="1">
        <v>0</v>
      </c>
      <c r="J76" s="1">
        <v>6</v>
      </c>
      <c r="K76" s="2">
        <v>6</v>
      </c>
    </row>
    <row r="77" spans="1:11" x14ac:dyDescent="0.15">
      <c r="A77" s="1" t="s">
        <v>11</v>
      </c>
      <c r="B77" s="1" t="s">
        <v>138</v>
      </c>
      <c r="C77" s="1">
        <v>153117</v>
      </c>
      <c r="D77" s="1" t="s">
        <v>142</v>
      </c>
      <c r="E77" s="1" t="s">
        <v>140</v>
      </c>
      <c r="F77" s="1" t="s">
        <v>143</v>
      </c>
      <c r="G77" s="1">
        <v>1</v>
      </c>
      <c r="H77" s="1" t="s">
        <v>114</v>
      </c>
      <c r="I77" s="1">
        <v>19</v>
      </c>
      <c r="J77" s="1">
        <v>159</v>
      </c>
      <c r="K77" s="2">
        <v>178</v>
      </c>
    </row>
  </sheetData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荆州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2017-11-07T08:29:17Z</dcterms:modified>
</cp:coreProperties>
</file>