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9200" windowHeight="11640"/>
  </bookViews>
  <sheets>
    <sheet name="报名统计表-襄阳" sheetId="1" r:id="rId1"/>
  </sheets>
  <definedNames>
    <definedName name="_xlnm._FilterDatabase" localSheetId="0" hidden="1">'报名统计表-襄阳'!$A$1:$H$43</definedName>
  </definedNames>
  <calcPr calcId="145621"/>
</workbook>
</file>

<file path=xl/calcChain.xml><?xml version="1.0" encoding="utf-8"?>
<calcChain xmlns="http://schemas.openxmlformats.org/spreadsheetml/2006/main">
  <c r="P21" i="1" l="1"/>
  <c r="P22" i="1"/>
  <c r="P23" i="1"/>
  <c r="P24" i="1"/>
  <c r="L4" i="1"/>
  <c r="Q3" i="1" s="1"/>
  <c r="M3" i="1"/>
  <c r="P3" i="1" s="1"/>
  <c r="P8" i="1"/>
  <c r="P9" i="1"/>
  <c r="P10" i="1"/>
  <c r="P11" i="1"/>
  <c r="P12" i="1"/>
  <c r="P13" i="1"/>
  <c r="P14" i="1"/>
  <c r="P15" i="1"/>
  <c r="P16" i="1"/>
  <c r="P17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Q23" i="1"/>
  <c r="Q22" i="1"/>
  <c r="Q21" i="1"/>
  <c r="Q17" i="1"/>
  <c r="Q16" i="1"/>
  <c r="Q15" i="1"/>
  <c r="Q14" i="1"/>
  <c r="Q13" i="1"/>
  <c r="Q12" i="1"/>
  <c r="Q11" i="1"/>
  <c r="Q10" i="1"/>
  <c r="Q9" i="1"/>
  <c r="Q8" i="1"/>
</calcChain>
</file>

<file path=xl/sharedStrings.xml><?xml version="1.0" encoding="utf-8"?>
<sst xmlns="http://schemas.openxmlformats.org/spreadsheetml/2006/main" count="279" uniqueCount="103">
  <si>
    <t>招录机关</t>
  </si>
  <si>
    <t>用人司局</t>
  </si>
  <si>
    <t>招考职位</t>
  </si>
  <si>
    <t>职位代码</t>
  </si>
  <si>
    <t>招考人数</t>
  </si>
  <si>
    <t>工作地点</t>
  </si>
  <si>
    <t>待审查人数</t>
    <phoneticPr fontId="3" type="noConversion"/>
  </si>
  <si>
    <t>审查通过人数</t>
  </si>
  <si>
    <t>总职位数</t>
  </si>
  <si>
    <t>总招考人数</t>
    <phoneticPr fontId="3" type="noConversion"/>
  </si>
  <si>
    <t>发布时间：</t>
  </si>
  <si>
    <t>报名热度</t>
    <phoneticPr fontId="2" type="noConversion"/>
  </si>
  <si>
    <t>竞争比</t>
    <phoneticPr fontId="2" type="noConversion"/>
  </si>
  <si>
    <t>无人报考职位数</t>
    <phoneticPr fontId="3" type="noConversion"/>
  </si>
  <si>
    <t>总报考人数</t>
    <phoneticPr fontId="3" type="noConversion"/>
  </si>
  <si>
    <t>审查通过人数</t>
    <phoneticPr fontId="3" type="noConversion"/>
  </si>
  <si>
    <t>待审查人数</t>
  </si>
  <si>
    <t>通过人数/
招考人数</t>
    <phoneticPr fontId="3" type="noConversion"/>
  </si>
  <si>
    <t>2018国家公务员考试【襄阳】十大热门职位</t>
  </si>
  <si>
    <t>2018国家公务员考试【襄阳】无人报考职位</t>
  </si>
  <si>
    <t>湖北省国家税务局</t>
  </si>
  <si>
    <t>襄阳市襄州区国家税务局</t>
  </si>
  <si>
    <t>科员(一)</t>
  </si>
  <si>
    <t>科员(二)</t>
  </si>
  <si>
    <t>枣阳市国家税务局</t>
  </si>
  <si>
    <t>科员(三)</t>
  </si>
  <si>
    <t>科员(四)</t>
  </si>
  <si>
    <t>宜城市国家税务局</t>
  </si>
  <si>
    <t>南漳县国家税务局</t>
  </si>
  <si>
    <t>保康县国家税务局</t>
  </si>
  <si>
    <t>谷城县国家税务局</t>
  </si>
  <si>
    <t>老河口市国家税务局</t>
  </si>
  <si>
    <t>襄阳市襄城区国家税务局</t>
  </si>
  <si>
    <t>科员</t>
  </si>
  <si>
    <t>襄阳市樊城区国家税务局</t>
  </si>
  <si>
    <t>襄阳市高新技术产业开发区国家税务局</t>
  </si>
  <si>
    <t>国家统计局湖北调查总队</t>
  </si>
  <si>
    <t>保康调查队农村科科员</t>
  </si>
  <si>
    <t>中国银行业监督管理委员会湖北监管局</t>
  </si>
  <si>
    <t>襄阳银监分局枣阳监管办事处</t>
  </si>
  <si>
    <t>监管部门主任科员及以下</t>
  </si>
  <si>
    <t>襄阳银监分局宜城监管办事处</t>
  </si>
  <si>
    <t>襄阳银监分局老河口监管办事处</t>
  </si>
  <si>
    <t>襄阳银监分局保康监管办事处</t>
  </si>
  <si>
    <t>武汉铁路公安局</t>
  </si>
  <si>
    <t>襄阳铁路公安处线路警务区民警</t>
  </si>
  <si>
    <t>襄阳铁路公安处车站派出所民警</t>
  </si>
  <si>
    <t>襄阳银监分局</t>
  </si>
  <si>
    <t>湖北省襄阳市</t>
  </si>
  <si>
    <t>湖北省</t>
  </si>
  <si>
    <t>襄阳市保康县</t>
  </si>
  <si>
    <t>襄阳市老河口市</t>
  </si>
  <si>
    <t>襄阳市宜城市</t>
  </si>
  <si>
    <t>襄阳市枣阳市</t>
  </si>
  <si>
    <t>襄阳市襄州区</t>
  </si>
  <si>
    <t>襄阳市樊城区</t>
  </si>
  <si>
    <t>襄阳市襄城区</t>
  </si>
  <si>
    <t>襄阳市谷城县</t>
  </si>
  <si>
    <t>襄阳市南漳县</t>
  </si>
  <si>
    <t>300130848039</t>
  </si>
  <si>
    <t>300130848040</t>
  </si>
  <si>
    <t>300130848041</t>
  </si>
  <si>
    <t>300130848042</t>
  </si>
  <si>
    <t>400144011015</t>
  </si>
  <si>
    <t>300130848028</t>
  </si>
  <si>
    <t>300130848033</t>
  </si>
  <si>
    <t>300130848043</t>
  </si>
  <si>
    <t>300130848044</t>
  </si>
  <si>
    <t>300130848045</t>
  </si>
  <si>
    <t>300130848046</t>
  </si>
  <si>
    <t>300110045018</t>
  </si>
  <si>
    <t>300110045019</t>
  </si>
  <si>
    <t>300110046006</t>
  </si>
  <si>
    <t>300110046007</t>
  </si>
  <si>
    <t>300110046008</t>
  </si>
  <si>
    <t>300110046034</t>
  </si>
  <si>
    <t>300110047007</t>
  </si>
  <si>
    <t>300110047009</t>
  </si>
  <si>
    <t>300110048007</t>
  </si>
  <si>
    <t>300110048008</t>
  </si>
  <si>
    <t>300110048009</t>
  </si>
  <si>
    <t>300110048010</t>
  </si>
  <si>
    <t>300110049006</t>
  </si>
  <si>
    <t>300110049007</t>
  </si>
  <si>
    <t>300110049008</t>
  </si>
  <si>
    <t>300110049009</t>
  </si>
  <si>
    <t>300110050012</t>
  </si>
  <si>
    <t>300110050014</t>
  </si>
  <si>
    <t>300110050015</t>
  </si>
  <si>
    <t>300110051030</t>
  </si>
  <si>
    <t>300110051032</t>
  </si>
  <si>
    <t>300110051035</t>
  </si>
  <si>
    <t>300129051004</t>
  </si>
  <si>
    <t>300110052008</t>
  </si>
  <si>
    <t>300110053007</t>
  </si>
  <si>
    <t>300110054027</t>
  </si>
  <si>
    <t>400110117026</t>
  </si>
  <si>
    <t>400144012007</t>
  </si>
  <si>
    <t>400144013013</t>
  </si>
  <si>
    <t>400144014009</t>
  </si>
  <si>
    <t>400144015008</t>
  </si>
  <si>
    <t>2018国家公务员考试报名人数统计-2017-11-8</t>
    <phoneticPr fontId="3" type="noConversion"/>
  </si>
  <si>
    <t>2017/11/8
18:00:00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</si>
</sst>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2" fontId="3" fillId="2" borderId="1" xfId="0" applyNumberFormat="1" applyFont="1" applyFill="1" applyBorder="1" applyAlignment="1">
      <alignment horizontal="center" vertical="center" wrapText="1"/>
    </xf>
    <xf numFmtId="22" fontId="3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9"/>
  <sheetViews>
    <sheetView tabSelected="1" workbookViewId="0">
      <selection activeCell="O2" sqref="O2:O4"/>
    </sheetView>
  </sheetViews>
  <sheetFormatPr defaultRowHeight="11.25" x14ac:dyDescent="0.15"/>
  <cols>
    <col min="1" max="1" width="10.75" style="6" customWidth="1"/>
    <col min="2" max="2" width="14.375" style="6" customWidth="1"/>
    <col min="3" max="3" width="11.25" style="7" customWidth="1"/>
    <col min="4" max="4" width="8.875" style="7" customWidth="1"/>
    <col min="5" max="5" width="5.25" style="7" customWidth="1"/>
    <col min="6" max="6" width="7.625" style="7" customWidth="1"/>
    <col min="7" max="7" width="6.375" style="7" customWidth="1"/>
    <col min="8" max="8" width="6.875" style="7" customWidth="1"/>
    <col min="9" max="9" width="9.5" style="5" customWidth="1"/>
    <col min="10" max="10" width="16.125" style="5" customWidth="1"/>
    <col min="11" max="11" width="9.125" style="5" bestFit="1" customWidth="1"/>
    <col min="12" max="12" width="9.75" style="5" bestFit="1" customWidth="1"/>
    <col min="13" max="15" width="9.125" style="5" bestFit="1" customWidth="1"/>
    <col min="16" max="16" width="7.625" style="5" customWidth="1"/>
    <col min="17" max="17" width="7.75" style="5" customWidth="1"/>
    <col min="18" max="254" width="9" style="5"/>
    <col min="255" max="255" width="10.75" style="5" customWidth="1"/>
    <col min="256" max="256" width="10.5" style="5" customWidth="1"/>
    <col min="257" max="257" width="15.25" style="5" customWidth="1"/>
    <col min="258" max="258" width="11.375" style="5" customWidth="1"/>
    <col min="259" max="260" width="7.625" style="5" customWidth="1"/>
    <col min="261" max="261" width="6.375" style="5" customWidth="1"/>
    <col min="262" max="262" width="7.375" style="5" customWidth="1"/>
    <col min="263" max="263" width="7.125" style="5" customWidth="1"/>
    <col min="264" max="264" width="7.25" style="5" customWidth="1"/>
    <col min="265" max="265" width="4.125" style="5" customWidth="1"/>
    <col min="266" max="266" width="11.125" style="5" customWidth="1"/>
    <col min="267" max="510" width="9" style="5"/>
    <col min="511" max="511" width="10.75" style="5" customWidth="1"/>
    <col min="512" max="512" width="10.5" style="5" customWidth="1"/>
    <col min="513" max="513" width="15.25" style="5" customWidth="1"/>
    <col min="514" max="514" width="11.375" style="5" customWidth="1"/>
    <col min="515" max="516" width="7.625" style="5" customWidth="1"/>
    <col min="517" max="517" width="6.375" style="5" customWidth="1"/>
    <col min="518" max="518" width="7.375" style="5" customWidth="1"/>
    <col min="519" max="519" width="7.125" style="5" customWidth="1"/>
    <col min="520" max="520" width="7.25" style="5" customWidth="1"/>
    <col min="521" max="521" width="4.125" style="5" customWidth="1"/>
    <col min="522" max="522" width="11.125" style="5" customWidth="1"/>
    <col min="523" max="766" width="9" style="5"/>
    <col min="767" max="767" width="10.75" style="5" customWidth="1"/>
    <col min="768" max="768" width="10.5" style="5" customWidth="1"/>
    <col min="769" max="769" width="15.25" style="5" customWidth="1"/>
    <col min="770" max="770" width="11.375" style="5" customWidth="1"/>
    <col min="771" max="772" width="7.625" style="5" customWidth="1"/>
    <col min="773" max="773" width="6.375" style="5" customWidth="1"/>
    <col min="774" max="774" width="7.375" style="5" customWidth="1"/>
    <col min="775" max="775" width="7.125" style="5" customWidth="1"/>
    <col min="776" max="776" width="7.25" style="5" customWidth="1"/>
    <col min="777" max="777" width="4.125" style="5" customWidth="1"/>
    <col min="778" max="778" width="11.125" style="5" customWidth="1"/>
    <col min="779" max="1022" width="9" style="5"/>
    <col min="1023" max="1023" width="10.75" style="5" customWidth="1"/>
    <col min="1024" max="1024" width="10.5" style="5" customWidth="1"/>
    <col min="1025" max="1025" width="15.25" style="5" customWidth="1"/>
    <col min="1026" max="1026" width="11.375" style="5" customWidth="1"/>
    <col min="1027" max="1028" width="7.625" style="5" customWidth="1"/>
    <col min="1029" max="1029" width="6.375" style="5" customWidth="1"/>
    <col min="1030" max="1030" width="7.375" style="5" customWidth="1"/>
    <col min="1031" max="1031" width="7.125" style="5" customWidth="1"/>
    <col min="1032" max="1032" width="7.25" style="5" customWidth="1"/>
    <col min="1033" max="1033" width="4.125" style="5" customWidth="1"/>
    <col min="1034" max="1034" width="11.125" style="5" customWidth="1"/>
    <col min="1035" max="1278" width="9" style="5"/>
    <col min="1279" max="1279" width="10.75" style="5" customWidth="1"/>
    <col min="1280" max="1280" width="10.5" style="5" customWidth="1"/>
    <col min="1281" max="1281" width="15.25" style="5" customWidth="1"/>
    <col min="1282" max="1282" width="11.375" style="5" customWidth="1"/>
    <col min="1283" max="1284" width="7.625" style="5" customWidth="1"/>
    <col min="1285" max="1285" width="6.375" style="5" customWidth="1"/>
    <col min="1286" max="1286" width="7.375" style="5" customWidth="1"/>
    <col min="1287" max="1287" width="7.125" style="5" customWidth="1"/>
    <col min="1288" max="1288" width="7.25" style="5" customWidth="1"/>
    <col min="1289" max="1289" width="4.125" style="5" customWidth="1"/>
    <col min="1290" max="1290" width="11.125" style="5" customWidth="1"/>
    <col min="1291" max="1534" width="9" style="5"/>
    <col min="1535" max="1535" width="10.75" style="5" customWidth="1"/>
    <col min="1536" max="1536" width="10.5" style="5" customWidth="1"/>
    <col min="1537" max="1537" width="15.25" style="5" customWidth="1"/>
    <col min="1538" max="1538" width="11.375" style="5" customWidth="1"/>
    <col min="1539" max="1540" width="7.625" style="5" customWidth="1"/>
    <col min="1541" max="1541" width="6.375" style="5" customWidth="1"/>
    <col min="1542" max="1542" width="7.375" style="5" customWidth="1"/>
    <col min="1543" max="1543" width="7.125" style="5" customWidth="1"/>
    <col min="1544" max="1544" width="7.25" style="5" customWidth="1"/>
    <col min="1545" max="1545" width="4.125" style="5" customWidth="1"/>
    <col min="1546" max="1546" width="11.125" style="5" customWidth="1"/>
    <col min="1547" max="1790" width="9" style="5"/>
    <col min="1791" max="1791" width="10.75" style="5" customWidth="1"/>
    <col min="1792" max="1792" width="10.5" style="5" customWidth="1"/>
    <col min="1793" max="1793" width="15.25" style="5" customWidth="1"/>
    <col min="1794" max="1794" width="11.375" style="5" customWidth="1"/>
    <col min="1795" max="1796" width="7.625" style="5" customWidth="1"/>
    <col min="1797" max="1797" width="6.375" style="5" customWidth="1"/>
    <col min="1798" max="1798" width="7.375" style="5" customWidth="1"/>
    <col min="1799" max="1799" width="7.125" style="5" customWidth="1"/>
    <col min="1800" max="1800" width="7.25" style="5" customWidth="1"/>
    <col min="1801" max="1801" width="4.125" style="5" customWidth="1"/>
    <col min="1802" max="1802" width="11.125" style="5" customWidth="1"/>
    <col min="1803" max="2046" width="9" style="5"/>
    <col min="2047" max="2047" width="10.75" style="5" customWidth="1"/>
    <col min="2048" max="2048" width="10.5" style="5" customWidth="1"/>
    <col min="2049" max="2049" width="15.25" style="5" customWidth="1"/>
    <col min="2050" max="2050" width="11.375" style="5" customWidth="1"/>
    <col min="2051" max="2052" width="7.625" style="5" customWidth="1"/>
    <col min="2053" max="2053" width="6.375" style="5" customWidth="1"/>
    <col min="2054" max="2054" width="7.375" style="5" customWidth="1"/>
    <col min="2055" max="2055" width="7.125" style="5" customWidth="1"/>
    <col min="2056" max="2056" width="7.25" style="5" customWidth="1"/>
    <col min="2057" max="2057" width="4.125" style="5" customWidth="1"/>
    <col min="2058" max="2058" width="11.125" style="5" customWidth="1"/>
    <col min="2059" max="2302" width="9" style="5"/>
    <col min="2303" max="2303" width="10.75" style="5" customWidth="1"/>
    <col min="2304" max="2304" width="10.5" style="5" customWidth="1"/>
    <col min="2305" max="2305" width="15.25" style="5" customWidth="1"/>
    <col min="2306" max="2306" width="11.375" style="5" customWidth="1"/>
    <col min="2307" max="2308" width="7.625" style="5" customWidth="1"/>
    <col min="2309" max="2309" width="6.375" style="5" customWidth="1"/>
    <col min="2310" max="2310" width="7.375" style="5" customWidth="1"/>
    <col min="2311" max="2311" width="7.125" style="5" customWidth="1"/>
    <col min="2312" max="2312" width="7.25" style="5" customWidth="1"/>
    <col min="2313" max="2313" width="4.125" style="5" customWidth="1"/>
    <col min="2314" max="2314" width="11.125" style="5" customWidth="1"/>
    <col min="2315" max="2558" width="9" style="5"/>
    <col min="2559" max="2559" width="10.75" style="5" customWidth="1"/>
    <col min="2560" max="2560" width="10.5" style="5" customWidth="1"/>
    <col min="2561" max="2561" width="15.25" style="5" customWidth="1"/>
    <col min="2562" max="2562" width="11.375" style="5" customWidth="1"/>
    <col min="2563" max="2564" width="7.625" style="5" customWidth="1"/>
    <col min="2565" max="2565" width="6.375" style="5" customWidth="1"/>
    <col min="2566" max="2566" width="7.375" style="5" customWidth="1"/>
    <col min="2567" max="2567" width="7.125" style="5" customWidth="1"/>
    <col min="2568" max="2568" width="7.25" style="5" customWidth="1"/>
    <col min="2569" max="2569" width="4.125" style="5" customWidth="1"/>
    <col min="2570" max="2570" width="11.125" style="5" customWidth="1"/>
    <col min="2571" max="2814" width="9" style="5"/>
    <col min="2815" max="2815" width="10.75" style="5" customWidth="1"/>
    <col min="2816" max="2816" width="10.5" style="5" customWidth="1"/>
    <col min="2817" max="2817" width="15.25" style="5" customWidth="1"/>
    <col min="2818" max="2818" width="11.375" style="5" customWidth="1"/>
    <col min="2819" max="2820" width="7.625" style="5" customWidth="1"/>
    <col min="2821" max="2821" width="6.375" style="5" customWidth="1"/>
    <col min="2822" max="2822" width="7.375" style="5" customWidth="1"/>
    <col min="2823" max="2823" width="7.125" style="5" customWidth="1"/>
    <col min="2824" max="2824" width="7.25" style="5" customWidth="1"/>
    <col min="2825" max="2825" width="4.125" style="5" customWidth="1"/>
    <col min="2826" max="2826" width="11.125" style="5" customWidth="1"/>
    <col min="2827" max="3070" width="9" style="5"/>
    <col min="3071" max="3071" width="10.75" style="5" customWidth="1"/>
    <col min="3072" max="3072" width="10.5" style="5" customWidth="1"/>
    <col min="3073" max="3073" width="15.25" style="5" customWidth="1"/>
    <col min="3074" max="3074" width="11.375" style="5" customWidth="1"/>
    <col min="3075" max="3076" width="7.625" style="5" customWidth="1"/>
    <col min="3077" max="3077" width="6.375" style="5" customWidth="1"/>
    <col min="3078" max="3078" width="7.375" style="5" customWidth="1"/>
    <col min="3079" max="3079" width="7.125" style="5" customWidth="1"/>
    <col min="3080" max="3080" width="7.25" style="5" customWidth="1"/>
    <col min="3081" max="3081" width="4.125" style="5" customWidth="1"/>
    <col min="3082" max="3082" width="11.125" style="5" customWidth="1"/>
    <col min="3083" max="3326" width="9" style="5"/>
    <col min="3327" max="3327" width="10.75" style="5" customWidth="1"/>
    <col min="3328" max="3328" width="10.5" style="5" customWidth="1"/>
    <col min="3329" max="3329" width="15.25" style="5" customWidth="1"/>
    <col min="3330" max="3330" width="11.375" style="5" customWidth="1"/>
    <col min="3331" max="3332" width="7.625" style="5" customWidth="1"/>
    <col min="3333" max="3333" width="6.375" style="5" customWidth="1"/>
    <col min="3334" max="3334" width="7.375" style="5" customWidth="1"/>
    <col min="3335" max="3335" width="7.125" style="5" customWidth="1"/>
    <col min="3336" max="3336" width="7.25" style="5" customWidth="1"/>
    <col min="3337" max="3337" width="4.125" style="5" customWidth="1"/>
    <col min="3338" max="3338" width="11.125" style="5" customWidth="1"/>
    <col min="3339" max="3582" width="9" style="5"/>
    <col min="3583" max="3583" width="10.75" style="5" customWidth="1"/>
    <col min="3584" max="3584" width="10.5" style="5" customWidth="1"/>
    <col min="3585" max="3585" width="15.25" style="5" customWidth="1"/>
    <col min="3586" max="3586" width="11.375" style="5" customWidth="1"/>
    <col min="3587" max="3588" width="7.625" style="5" customWidth="1"/>
    <col min="3589" max="3589" width="6.375" style="5" customWidth="1"/>
    <col min="3590" max="3590" width="7.375" style="5" customWidth="1"/>
    <col min="3591" max="3591" width="7.125" style="5" customWidth="1"/>
    <col min="3592" max="3592" width="7.25" style="5" customWidth="1"/>
    <col min="3593" max="3593" width="4.125" style="5" customWidth="1"/>
    <col min="3594" max="3594" width="11.125" style="5" customWidth="1"/>
    <col min="3595" max="3838" width="9" style="5"/>
    <col min="3839" max="3839" width="10.75" style="5" customWidth="1"/>
    <col min="3840" max="3840" width="10.5" style="5" customWidth="1"/>
    <col min="3841" max="3841" width="15.25" style="5" customWidth="1"/>
    <col min="3842" max="3842" width="11.375" style="5" customWidth="1"/>
    <col min="3843" max="3844" width="7.625" style="5" customWidth="1"/>
    <col min="3845" max="3845" width="6.375" style="5" customWidth="1"/>
    <col min="3846" max="3846" width="7.375" style="5" customWidth="1"/>
    <col min="3847" max="3847" width="7.125" style="5" customWidth="1"/>
    <col min="3848" max="3848" width="7.25" style="5" customWidth="1"/>
    <col min="3849" max="3849" width="4.125" style="5" customWidth="1"/>
    <col min="3850" max="3850" width="11.125" style="5" customWidth="1"/>
    <col min="3851" max="4094" width="9" style="5"/>
    <col min="4095" max="4095" width="10.75" style="5" customWidth="1"/>
    <col min="4096" max="4096" width="10.5" style="5" customWidth="1"/>
    <col min="4097" max="4097" width="15.25" style="5" customWidth="1"/>
    <col min="4098" max="4098" width="11.375" style="5" customWidth="1"/>
    <col min="4099" max="4100" width="7.625" style="5" customWidth="1"/>
    <col min="4101" max="4101" width="6.375" style="5" customWidth="1"/>
    <col min="4102" max="4102" width="7.375" style="5" customWidth="1"/>
    <col min="4103" max="4103" width="7.125" style="5" customWidth="1"/>
    <col min="4104" max="4104" width="7.25" style="5" customWidth="1"/>
    <col min="4105" max="4105" width="4.125" style="5" customWidth="1"/>
    <col min="4106" max="4106" width="11.125" style="5" customWidth="1"/>
    <col min="4107" max="4350" width="9" style="5"/>
    <col min="4351" max="4351" width="10.75" style="5" customWidth="1"/>
    <col min="4352" max="4352" width="10.5" style="5" customWidth="1"/>
    <col min="4353" max="4353" width="15.25" style="5" customWidth="1"/>
    <col min="4354" max="4354" width="11.375" style="5" customWidth="1"/>
    <col min="4355" max="4356" width="7.625" style="5" customWidth="1"/>
    <col min="4357" max="4357" width="6.375" style="5" customWidth="1"/>
    <col min="4358" max="4358" width="7.375" style="5" customWidth="1"/>
    <col min="4359" max="4359" width="7.125" style="5" customWidth="1"/>
    <col min="4360" max="4360" width="7.25" style="5" customWidth="1"/>
    <col min="4361" max="4361" width="4.125" style="5" customWidth="1"/>
    <col min="4362" max="4362" width="11.125" style="5" customWidth="1"/>
    <col min="4363" max="4606" width="9" style="5"/>
    <col min="4607" max="4607" width="10.75" style="5" customWidth="1"/>
    <col min="4608" max="4608" width="10.5" style="5" customWidth="1"/>
    <col min="4609" max="4609" width="15.25" style="5" customWidth="1"/>
    <col min="4610" max="4610" width="11.375" style="5" customWidth="1"/>
    <col min="4611" max="4612" width="7.625" style="5" customWidth="1"/>
    <col min="4613" max="4613" width="6.375" style="5" customWidth="1"/>
    <col min="4614" max="4614" width="7.375" style="5" customWidth="1"/>
    <col min="4615" max="4615" width="7.125" style="5" customWidth="1"/>
    <col min="4616" max="4616" width="7.25" style="5" customWidth="1"/>
    <col min="4617" max="4617" width="4.125" style="5" customWidth="1"/>
    <col min="4618" max="4618" width="11.125" style="5" customWidth="1"/>
    <col min="4619" max="4862" width="9" style="5"/>
    <col min="4863" max="4863" width="10.75" style="5" customWidth="1"/>
    <col min="4864" max="4864" width="10.5" style="5" customWidth="1"/>
    <col min="4865" max="4865" width="15.25" style="5" customWidth="1"/>
    <col min="4866" max="4866" width="11.375" style="5" customWidth="1"/>
    <col min="4867" max="4868" width="7.625" style="5" customWidth="1"/>
    <col min="4869" max="4869" width="6.375" style="5" customWidth="1"/>
    <col min="4870" max="4870" width="7.375" style="5" customWidth="1"/>
    <col min="4871" max="4871" width="7.125" style="5" customWidth="1"/>
    <col min="4872" max="4872" width="7.25" style="5" customWidth="1"/>
    <col min="4873" max="4873" width="4.125" style="5" customWidth="1"/>
    <col min="4874" max="4874" width="11.125" style="5" customWidth="1"/>
    <col min="4875" max="5118" width="9" style="5"/>
    <col min="5119" max="5119" width="10.75" style="5" customWidth="1"/>
    <col min="5120" max="5120" width="10.5" style="5" customWidth="1"/>
    <col min="5121" max="5121" width="15.25" style="5" customWidth="1"/>
    <col min="5122" max="5122" width="11.375" style="5" customWidth="1"/>
    <col min="5123" max="5124" width="7.625" style="5" customWidth="1"/>
    <col min="5125" max="5125" width="6.375" style="5" customWidth="1"/>
    <col min="5126" max="5126" width="7.375" style="5" customWidth="1"/>
    <col min="5127" max="5127" width="7.125" style="5" customWidth="1"/>
    <col min="5128" max="5128" width="7.25" style="5" customWidth="1"/>
    <col min="5129" max="5129" width="4.125" style="5" customWidth="1"/>
    <col min="5130" max="5130" width="11.125" style="5" customWidth="1"/>
    <col min="5131" max="5374" width="9" style="5"/>
    <col min="5375" max="5375" width="10.75" style="5" customWidth="1"/>
    <col min="5376" max="5376" width="10.5" style="5" customWidth="1"/>
    <col min="5377" max="5377" width="15.25" style="5" customWidth="1"/>
    <col min="5378" max="5378" width="11.375" style="5" customWidth="1"/>
    <col min="5379" max="5380" width="7.625" style="5" customWidth="1"/>
    <col min="5381" max="5381" width="6.375" style="5" customWidth="1"/>
    <col min="5382" max="5382" width="7.375" style="5" customWidth="1"/>
    <col min="5383" max="5383" width="7.125" style="5" customWidth="1"/>
    <col min="5384" max="5384" width="7.25" style="5" customWidth="1"/>
    <col min="5385" max="5385" width="4.125" style="5" customWidth="1"/>
    <col min="5386" max="5386" width="11.125" style="5" customWidth="1"/>
    <col min="5387" max="5630" width="9" style="5"/>
    <col min="5631" max="5631" width="10.75" style="5" customWidth="1"/>
    <col min="5632" max="5632" width="10.5" style="5" customWidth="1"/>
    <col min="5633" max="5633" width="15.25" style="5" customWidth="1"/>
    <col min="5634" max="5634" width="11.375" style="5" customWidth="1"/>
    <col min="5635" max="5636" width="7.625" style="5" customWidth="1"/>
    <col min="5637" max="5637" width="6.375" style="5" customWidth="1"/>
    <col min="5638" max="5638" width="7.375" style="5" customWidth="1"/>
    <col min="5639" max="5639" width="7.125" style="5" customWidth="1"/>
    <col min="5640" max="5640" width="7.25" style="5" customWidth="1"/>
    <col min="5641" max="5641" width="4.125" style="5" customWidth="1"/>
    <col min="5642" max="5642" width="11.125" style="5" customWidth="1"/>
    <col min="5643" max="5886" width="9" style="5"/>
    <col min="5887" max="5887" width="10.75" style="5" customWidth="1"/>
    <col min="5888" max="5888" width="10.5" style="5" customWidth="1"/>
    <col min="5889" max="5889" width="15.25" style="5" customWidth="1"/>
    <col min="5890" max="5890" width="11.375" style="5" customWidth="1"/>
    <col min="5891" max="5892" width="7.625" style="5" customWidth="1"/>
    <col min="5893" max="5893" width="6.375" style="5" customWidth="1"/>
    <col min="5894" max="5894" width="7.375" style="5" customWidth="1"/>
    <col min="5895" max="5895" width="7.125" style="5" customWidth="1"/>
    <col min="5896" max="5896" width="7.25" style="5" customWidth="1"/>
    <col min="5897" max="5897" width="4.125" style="5" customWidth="1"/>
    <col min="5898" max="5898" width="11.125" style="5" customWidth="1"/>
    <col min="5899" max="6142" width="9" style="5"/>
    <col min="6143" max="6143" width="10.75" style="5" customWidth="1"/>
    <col min="6144" max="6144" width="10.5" style="5" customWidth="1"/>
    <col min="6145" max="6145" width="15.25" style="5" customWidth="1"/>
    <col min="6146" max="6146" width="11.375" style="5" customWidth="1"/>
    <col min="6147" max="6148" width="7.625" style="5" customWidth="1"/>
    <col min="6149" max="6149" width="6.375" style="5" customWidth="1"/>
    <col min="6150" max="6150" width="7.375" style="5" customWidth="1"/>
    <col min="6151" max="6151" width="7.125" style="5" customWidth="1"/>
    <col min="6152" max="6152" width="7.25" style="5" customWidth="1"/>
    <col min="6153" max="6153" width="4.125" style="5" customWidth="1"/>
    <col min="6154" max="6154" width="11.125" style="5" customWidth="1"/>
    <col min="6155" max="6398" width="9" style="5"/>
    <col min="6399" max="6399" width="10.75" style="5" customWidth="1"/>
    <col min="6400" max="6400" width="10.5" style="5" customWidth="1"/>
    <col min="6401" max="6401" width="15.25" style="5" customWidth="1"/>
    <col min="6402" max="6402" width="11.375" style="5" customWidth="1"/>
    <col min="6403" max="6404" width="7.625" style="5" customWidth="1"/>
    <col min="6405" max="6405" width="6.375" style="5" customWidth="1"/>
    <col min="6406" max="6406" width="7.375" style="5" customWidth="1"/>
    <col min="6407" max="6407" width="7.125" style="5" customWidth="1"/>
    <col min="6408" max="6408" width="7.25" style="5" customWidth="1"/>
    <col min="6409" max="6409" width="4.125" style="5" customWidth="1"/>
    <col min="6410" max="6410" width="11.125" style="5" customWidth="1"/>
    <col min="6411" max="6654" width="9" style="5"/>
    <col min="6655" max="6655" width="10.75" style="5" customWidth="1"/>
    <col min="6656" max="6656" width="10.5" style="5" customWidth="1"/>
    <col min="6657" max="6657" width="15.25" style="5" customWidth="1"/>
    <col min="6658" max="6658" width="11.375" style="5" customWidth="1"/>
    <col min="6659" max="6660" width="7.625" style="5" customWidth="1"/>
    <col min="6661" max="6661" width="6.375" style="5" customWidth="1"/>
    <col min="6662" max="6662" width="7.375" style="5" customWidth="1"/>
    <col min="6663" max="6663" width="7.125" style="5" customWidth="1"/>
    <col min="6664" max="6664" width="7.25" style="5" customWidth="1"/>
    <col min="6665" max="6665" width="4.125" style="5" customWidth="1"/>
    <col min="6666" max="6666" width="11.125" style="5" customWidth="1"/>
    <col min="6667" max="6910" width="9" style="5"/>
    <col min="6911" max="6911" width="10.75" style="5" customWidth="1"/>
    <col min="6912" max="6912" width="10.5" style="5" customWidth="1"/>
    <col min="6913" max="6913" width="15.25" style="5" customWidth="1"/>
    <col min="6914" max="6914" width="11.375" style="5" customWidth="1"/>
    <col min="6915" max="6916" width="7.625" style="5" customWidth="1"/>
    <col min="6917" max="6917" width="6.375" style="5" customWidth="1"/>
    <col min="6918" max="6918" width="7.375" style="5" customWidth="1"/>
    <col min="6919" max="6919" width="7.125" style="5" customWidth="1"/>
    <col min="6920" max="6920" width="7.25" style="5" customWidth="1"/>
    <col min="6921" max="6921" width="4.125" style="5" customWidth="1"/>
    <col min="6922" max="6922" width="11.125" style="5" customWidth="1"/>
    <col min="6923" max="7166" width="9" style="5"/>
    <col min="7167" max="7167" width="10.75" style="5" customWidth="1"/>
    <col min="7168" max="7168" width="10.5" style="5" customWidth="1"/>
    <col min="7169" max="7169" width="15.25" style="5" customWidth="1"/>
    <col min="7170" max="7170" width="11.375" style="5" customWidth="1"/>
    <col min="7171" max="7172" width="7.625" style="5" customWidth="1"/>
    <col min="7173" max="7173" width="6.375" style="5" customWidth="1"/>
    <col min="7174" max="7174" width="7.375" style="5" customWidth="1"/>
    <col min="7175" max="7175" width="7.125" style="5" customWidth="1"/>
    <col min="7176" max="7176" width="7.25" style="5" customWidth="1"/>
    <col min="7177" max="7177" width="4.125" style="5" customWidth="1"/>
    <col min="7178" max="7178" width="11.125" style="5" customWidth="1"/>
    <col min="7179" max="7422" width="9" style="5"/>
    <col min="7423" max="7423" width="10.75" style="5" customWidth="1"/>
    <col min="7424" max="7424" width="10.5" style="5" customWidth="1"/>
    <col min="7425" max="7425" width="15.25" style="5" customWidth="1"/>
    <col min="7426" max="7426" width="11.375" style="5" customWidth="1"/>
    <col min="7427" max="7428" width="7.625" style="5" customWidth="1"/>
    <col min="7429" max="7429" width="6.375" style="5" customWidth="1"/>
    <col min="7430" max="7430" width="7.375" style="5" customWidth="1"/>
    <col min="7431" max="7431" width="7.125" style="5" customWidth="1"/>
    <col min="7432" max="7432" width="7.25" style="5" customWidth="1"/>
    <col min="7433" max="7433" width="4.125" style="5" customWidth="1"/>
    <col min="7434" max="7434" width="11.125" style="5" customWidth="1"/>
    <col min="7435" max="7678" width="9" style="5"/>
    <col min="7679" max="7679" width="10.75" style="5" customWidth="1"/>
    <col min="7680" max="7680" width="10.5" style="5" customWidth="1"/>
    <col min="7681" max="7681" width="15.25" style="5" customWidth="1"/>
    <col min="7682" max="7682" width="11.375" style="5" customWidth="1"/>
    <col min="7683" max="7684" width="7.625" style="5" customWidth="1"/>
    <col min="7685" max="7685" width="6.375" style="5" customWidth="1"/>
    <col min="7686" max="7686" width="7.375" style="5" customWidth="1"/>
    <col min="7687" max="7687" width="7.125" style="5" customWidth="1"/>
    <col min="7688" max="7688" width="7.25" style="5" customWidth="1"/>
    <col min="7689" max="7689" width="4.125" style="5" customWidth="1"/>
    <col min="7690" max="7690" width="11.125" style="5" customWidth="1"/>
    <col min="7691" max="7934" width="9" style="5"/>
    <col min="7935" max="7935" width="10.75" style="5" customWidth="1"/>
    <col min="7936" max="7936" width="10.5" style="5" customWidth="1"/>
    <col min="7937" max="7937" width="15.25" style="5" customWidth="1"/>
    <col min="7938" max="7938" width="11.375" style="5" customWidth="1"/>
    <col min="7939" max="7940" width="7.625" style="5" customWidth="1"/>
    <col min="7941" max="7941" width="6.375" style="5" customWidth="1"/>
    <col min="7942" max="7942" width="7.375" style="5" customWidth="1"/>
    <col min="7943" max="7943" width="7.125" style="5" customWidth="1"/>
    <col min="7944" max="7944" width="7.25" style="5" customWidth="1"/>
    <col min="7945" max="7945" width="4.125" style="5" customWidth="1"/>
    <col min="7946" max="7946" width="11.125" style="5" customWidth="1"/>
    <col min="7947" max="8190" width="9" style="5"/>
    <col min="8191" max="8191" width="10.75" style="5" customWidth="1"/>
    <col min="8192" max="8192" width="10.5" style="5" customWidth="1"/>
    <col min="8193" max="8193" width="15.25" style="5" customWidth="1"/>
    <col min="8194" max="8194" width="11.375" style="5" customWidth="1"/>
    <col min="8195" max="8196" width="7.625" style="5" customWidth="1"/>
    <col min="8197" max="8197" width="6.375" style="5" customWidth="1"/>
    <col min="8198" max="8198" width="7.375" style="5" customWidth="1"/>
    <col min="8199" max="8199" width="7.125" style="5" customWidth="1"/>
    <col min="8200" max="8200" width="7.25" style="5" customWidth="1"/>
    <col min="8201" max="8201" width="4.125" style="5" customWidth="1"/>
    <col min="8202" max="8202" width="11.125" style="5" customWidth="1"/>
    <col min="8203" max="8446" width="9" style="5"/>
    <col min="8447" max="8447" width="10.75" style="5" customWidth="1"/>
    <col min="8448" max="8448" width="10.5" style="5" customWidth="1"/>
    <col min="8449" max="8449" width="15.25" style="5" customWidth="1"/>
    <col min="8450" max="8450" width="11.375" style="5" customWidth="1"/>
    <col min="8451" max="8452" width="7.625" style="5" customWidth="1"/>
    <col min="8453" max="8453" width="6.375" style="5" customWidth="1"/>
    <col min="8454" max="8454" width="7.375" style="5" customWidth="1"/>
    <col min="8455" max="8455" width="7.125" style="5" customWidth="1"/>
    <col min="8456" max="8456" width="7.25" style="5" customWidth="1"/>
    <col min="8457" max="8457" width="4.125" style="5" customWidth="1"/>
    <col min="8458" max="8458" width="11.125" style="5" customWidth="1"/>
    <col min="8459" max="8702" width="9" style="5"/>
    <col min="8703" max="8703" width="10.75" style="5" customWidth="1"/>
    <col min="8704" max="8704" width="10.5" style="5" customWidth="1"/>
    <col min="8705" max="8705" width="15.25" style="5" customWidth="1"/>
    <col min="8706" max="8706" width="11.375" style="5" customWidth="1"/>
    <col min="8707" max="8708" width="7.625" style="5" customWidth="1"/>
    <col min="8709" max="8709" width="6.375" style="5" customWidth="1"/>
    <col min="8710" max="8710" width="7.375" style="5" customWidth="1"/>
    <col min="8711" max="8711" width="7.125" style="5" customWidth="1"/>
    <col min="8712" max="8712" width="7.25" style="5" customWidth="1"/>
    <col min="8713" max="8713" width="4.125" style="5" customWidth="1"/>
    <col min="8714" max="8714" width="11.125" style="5" customWidth="1"/>
    <col min="8715" max="8958" width="9" style="5"/>
    <col min="8959" max="8959" width="10.75" style="5" customWidth="1"/>
    <col min="8960" max="8960" width="10.5" style="5" customWidth="1"/>
    <col min="8961" max="8961" width="15.25" style="5" customWidth="1"/>
    <col min="8962" max="8962" width="11.375" style="5" customWidth="1"/>
    <col min="8963" max="8964" width="7.625" style="5" customWidth="1"/>
    <col min="8965" max="8965" width="6.375" style="5" customWidth="1"/>
    <col min="8966" max="8966" width="7.375" style="5" customWidth="1"/>
    <col min="8967" max="8967" width="7.125" style="5" customWidth="1"/>
    <col min="8968" max="8968" width="7.25" style="5" customWidth="1"/>
    <col min="8969" max="8969" width="4.125" style="5" customWidth="1"/>
    <col min="8970" max="8970" width="11.125" style="5" customWidth="1"/>
    <col min="8971" max="9214" width="9" style="5"/>
    <col min="9215" max="9215" width="10.75" style="5" customWidth="1"/>
    <col min="9216" max="9216" width="10.5" style="5" customWidth="1"/>
    <col min="9217" max="9217" width="15.25" style="5" customWidth="1"/>
    <col min="9218" max="9218" width="11.375" style="5" customWidth="1"/>
    <col min="9219" max="9220" width="7.625" style="5" customWidth="1"/>
    <col min="9221" max="9221" width="6.375" style="5" customWidth="1"/>
    <col min="9222" max="9222" width="7.375" style="5" customWidth="1"/>
    <col min="9223" max="9223" width="7.125" style="5" customWidth="1"/>
    <col min="9224" max="9224" width="7.25" style="5" customWidth="1"/>
    <col min="9225" max="9225" width="4.125" style="5" customWidth="1"/>
    <col min="9226" max="9226" width="11.125" style="5" customWidth="1"/>
    <col min="9227" max="9470" width="9" style="5"/>
    <col min="9471" max="9471" width="10.75" style="5" customWidth="1"/>
    <col min="9472" max="9472" width="10.5" style="5" customWidth="1"/>
    <col min="9473" max="9473" width="15.25" style="5" customWidth="1"/>
    <col min="9474" max="9474" width="11.375" style="5" customWidth="1"/>
    <col min="9475" max="9476" width="7.625" style="5" customWidth="1"/>
    <col min="9477" max="9477" width="6.375" style="5" customWidth="1"/>
    <col min="9478" max="9478" width="7.375" style="5" customWidth="1"/>
    <col min="9479" max="9479" width="7.125" style="5" customWidth="1"/>
    <col min="9480" max="9480" width="7.25" style="5" customWidth="1"/>
    <col min="9481" max="9481" width="4.125" style="5" customWidth="1"/>
    <col min="9482" max="9482" width="11.125" style="5" customWidth="1"/>
    <col min="9483" max="9726" width="9" style="5"/>
    <col min="9727" max="9727" width="10.75" style="5" customWidth="1"/>
    <col min="9728" max="9728" width="10.5" style="5" customWidth="1"/>
    <col min="9729" max="9729" width="15.25" style="5" customWidth="1"/>
    <col min="9730" max="9730" width="11.375" style="5" customWidth="1"/>
    <col min="9731" max="9732" width="7.625" style="5" customWidth="1"/>
    <col min="9733" max="9733" width="6.375" style="5" customWidth="1"/>
    <col min="9734" max="9734" width="7.375" style="5" customWidth="1"/>
    <col min="9735" max="9735" width="7.125" style="5" customWidth="1"/>
    <col min="9736" max="9736" width="7.25" style="5" customWidth="1"/>
    <col min="9737" max="9737" width="4.125" style="5" customWidth="1"/>
    <col min="9738" max="9738" width="11.125" style="5" customWidth="1"/>
    <col min="9739" max="9982" width="9" style="5"/>
    <col min="9983" max="9983" width="10.75" style="5" customWidth="1"/>
    <col min="9984" max="9984" width="10.5" style="5" customWidth="1"/>
    <col min="9985" max="9985" width="15.25" style="5" customWidth="1"/>
    <col min="9986" max="9986" width="11.375" style="5" customWidth="1"/>
    <col min="9987" max="9988" width="7.625" style="5" customWidth="1"/>
    <col min="9989" max="9989" width="6.375" style="5" customWidth="1"/>
    <col min="9990" max="9990" width="7.375" style="5" customWidth="1"/>
    <col min="9991" max="9991" width="7.125" style="5" customWidth="1"/>
    <col min="9992" max="9992" width="7.25" style="5" customWidth="1"/>
    <col min="9993" max="9993" width="4.125" style="5" customWidth="1"/>
    <col min="9994" max="9994" width="11.125" style="5" customWidth="1"/>
    <col min="9995" max="10238" width="9" style="5"/>
    <col min="10239" max="10239" width="10.75" style="5" customWidth="1"/>
    <col min="10240" max="10240" width="10.5" style="5" customWidth="1"/>
    <col min="10241" max="10241" width="15.25" style="5" customWidth="1"/>
    <col min="10242" max="10242" width="11.375" style="5" customWidth="1"/>
    <col min="10243" max="10244" width="7.625" style="5" customWidth="1"/>
    <col min="10245" max="10245" width="6.375" style="5" customWidth="1"/>
    <col min="10246" max="10246" width="7.375" style="5" customWidth="1"/>
    <col min="10247" max="10247" width="7.125" style="5" customWidth="1"/>
    <col min="10248" max="10248" width="7.25" style="5" customWidth="1"/>
    <col min="10249" max="10249" width="4.125" style="5" customWidth="1"/>
    <col min="10250" max="10250" width="11.125" style="5" customWidth="1"/>
    <col min="10251" max="10494" width="9" style="5"/>
    <col min="10495" max="10495" width="10.75" style="5" customWidth="1"/>
    <col min="10496" max="10496" width="10.5" style="5" customWidth="1"/>
    <col min="10497" max="10497" width="15.25" style="5" customWidth="1"/>
    <col min="10498" max="10498" width="11.375" style="5" customWidth="1"/>
    <col min="10499" max="10500" width="7.625" style="5" customWidth="1"/>
    <col min="10501" max="10501" width="6.375" style="5" customWidth="1"/>
    <col min="10502" max="10502" width="7.375" style="5" customWidth="1"/>
    <col min="10503" max="10503" width="7.125" style="5" customWidth="1"/>
    <col min="10504" max="10504" width="7.25" style="5" customWidth="1"/>
    <col min="10505" max="10505" width="4.125" style="5" customWidth="1"/>
    <col min="10506" max="10506" width="11.125" style="5" customWidth="1"/>
    <col min="10507" max="10750" width="9" style="5"/>
    <col min="10751" max="10751" width="10.75" style="5" customWidth="1"/>
    <col min="10752" max="10752" width="10.5" style="5" customWidth="1"/>
    <col min="10753" max="10753" width="15.25" style="5" customWidth="1"/>
    <col min="10754" max="10754" width="11.375" style="5" customWidth="1"/>
    <col min="10755" max="10756" width="7.625" style="5" customWidth="1"/>
    <col min="10757" max="10757" width="6.375" style="5" customWidth="1"/>
    <col min="10758" max="10758" width="7.375" style="5" customWidth="1"/>
    <col min="10759" max="10759" width="7.125" style="5" customWidth="1"/>
    <col min="10760" max="10760" width="7.25" style="5" customWidth="1"/>
    <col min="10761" max="10761" width="4.125" style="5" customWidth="1"/>
    <col min="10762" max="10762" width="11.125" style="5" customWidth="1"/>
    <col min="10763" max="11006" width="9" style="5"/>
    <col min="11007" max="11007" width="10.75" style="5" customWidth="1"/>
    <col min="11008" max="11008" width="10.5" style="5" customWidth="1"/>
    <col min="11009" max="11009" width="15.25" style="5" customWidth="1"/>
    <col min="11010" max="11010" width="11.375" style="5" customWidth="1"/>
    <col min="11011" max="11012" width="7.625" style="5" customWidth="1"/>
    <col min="11013" max="11013" width="6.375" style="5" customWidth="1"/>
    <col min="11014" max="11014" width="7.375" style="5" customWidth="1"/>
    <col min="11015" max="11015" width="7.125" style="5" customWidth="1"/>
    <col min="11016" max="11016" width="7.25" style="5" customWidth="1"/>
    <col min="11017" max="11017" width="4.125" style="5" customWidth="1"/>
    <col min="11018" max="11018" width="11.125" style="5" customWidth="1"/>
    <col min="11019" max="11262" width="9" style="5"/>
    <col min="11263" max="11263" width="10.75" style="5" customWidth="1"/>
    <col min="11264" max="11264" width="10.5" style="5" customWidth="1"/>
    <col min="11265" max="11265" width="15.25" style="5" customWidth="1"/>
    <col min="11266" max="11266" width="11.375" style="5" customWidth="1"/>
    <col min="11267" max="11268" width="7.625" style="5" customWidth="1"/>
    <col min="11269" max="11269" width="6.375" style="5" customWidth="1"/>
    <col min="11270" max="11270" width="7.375" style="5" customWidth="1"/>
    <col min="11271" max="11271" width="7.125" style="5" customWidth="1"/>
    <col min="11272" max="11272" width="7.25" style="5" customWidth="1"/>
    <col min="11273" max="11273" width="4.125" style="5" customWidth="1"/>
    <col min="11274" max="11274" width="11.125" style="5" customWidth="1"/>
    <col min="11275" max="11518" width="9" style="5"/>
    <col min="11519" max="11519" width="10.75" style="5" customWidth="1"/>
    <col min="11520" max="11520" width="10.5" style="5" customWidth="1"/>
    <col min="11521" max="11521" width="15.25" style="5" customWidth="1"/>
    <col min="11522" max="11522" width="11.375" style="5" customWidth="1"/>
    <col min="11523" max="11524" width="7.625" style="5" customWidth="1"/>
    <col min="11525" max="11525" width="6.375" style="5" customWidth="1"/>
    <col min="11526" max="11526" width="7.375" style="5" customWidth="1"/>
    <col min="11527" max="11527" width="7.125" style="5" customWidth="1"/>
    <col min="11528" max="11528" width="7.25" style="5" customWidth="1"/>
    <col min="11529" max="11529" width="4.125" style="5" customWidth="1"/>
    <col min="11530" max="11530" width="11.125" style="5" customWidth="1"/>
    <col min="11531" max="11774" width="9" style="5"/>
    <col min="11775" max="11775" width="10.75" style="5" customWidth="1"/>
    <col min="11776" max="11776" width="10.5" style="5" customWidth="1"/>
    <col min="11777" max="11777" width="15.25" style="5" customWidth="1"/>
    <col min="11778" max="11778" width="11.375" style="5" customWidth="1"/>
    <col min="11779" max="11780" width="7.625" style="5" customWidth="1"/>
    <col min="11781" max="11781" width="6.375" style="5" customWidth="1"/>
    <col min="11782" max="11782" width="7.375" style="5" customWidth="1"/>
    <col min="11783" max="11783" width="7.125" style="5" customWidth="1"/>
    <col min="11784" max="11784" width="7.25" style="5" customWidth="1"/>
    <col min="11785" max="11785" width="4.125" style="5" customWidth="1"/>
    <col min="11786" max="11786" width="11.125" style="5" customWidth="1"/>
    <col min="11787" max="12030" width="9" style="5"/>
    <col min="12031" max="12031" width="10.75" style="5" customWidth="1"/>
    <col min="12032" max="12032" width="10.5" style="5" customWidth="1"/>
    <col min="12033" max="12033" width="15.25" style="5" customWidth="1"/>
    <col min="12034" max="12034" width="11.375" style="5" customWidth="1"/>
    <col min="12035" max="12036" width="7.625" style="5" customWidth="1"/>
    <col min="12037" max="12037" width="6.375" style="5" customWidth="1"/>
    <col min="12038" max="12038" width="7.375" style="5" customWidth="1"/>
    <col min="12039" max="12039" width="7.125" style="5" customWidth="1"/>
    <col min="12040" max="12040" width="7.25" style="5" customWidth="1"/>
    <col min="12041" max="12041" width="4.125" style="5" customWidth="1"/>
    <col min="12042" max="12042" width="11.125" style="5" customWidth="1"/>
    <col min="12043" max="12286" width="9" style="5"/>
    <col min="12287" max="12287" width="10.75" style="5" customWidth="1"/>
    <col min="12288" max="12288" width="10.5" style="5" customWidth="1"/>
    <col min="12289" max="12289" width="15.25" style="5" customWidth="1"/>
    <col min="12290" max="12290" width="11.375" style="5" customWidth="1"/>
    <col min="12291" max="12292" width="7.625" style="5" customWidth="1"/>
    <col min="12293" max="12293" width="6.375" style="5" customWidth="1"/>
    <col min="12294" max="12294" width="7.375" style="5" customWidth="1"/>
    <col min="12295" max="12295" width="7.125" style="5" customWidth="1"/>
    <col min="12296" max="12296" width="7.25" style="5" customWidth="1"/>
    <col min="12297" max="12297" width="4.125" style="5" customWidth="1"/>
    <col min="12298" max="12298" width="11.125" style="5" customWidth="1"/>
    <col min="12299" max="12542" width="9" style="5"/>
    <col min="12543" max="12543" width="10.75" style="5" customWidth="1"/>
    <col min="12544" max="12544" width="10.5" style="5" customWidth="1"/>
    <col min="12545" max="12545" width="15.25" style="5" customWidth="1"/>
    <col min="12546" max="12546" width="11.375" style="5" customWidth="1"/>
    <col min="12547" max="12548" width="7.625" style="5" customWidth="1"/>
    <col min="12549" max="12549" width="6.375" style="5" customWidth="1"/>
    <col min="12550" max="12550" width="7.375" style="5" customWidth="1"/>
    <col min="12551" max="12551" width="7.125" style="5" customWidth="1"/>
    <col min="12552" max="12552" width="7.25" style="5" customWidth="1"/>
    <col min="12553" max="12553" width="4.125" style="5" customWidth="1"/>
    <col min="12554" max="12554" width="11.125" style="5" customWidth="1"/>
    <col min="12555" max="12798" width="9" style="5"/>
    <col min="12799" max="12799" width="10.75" style="5" customWidth="1"/>
    <col min="12800" max="12800" width="10.5" style="5" customWidth="1"/>
    <col min="12801" max="12801" width="15.25" style="5" customWidth="1"/>
    <col min="12802" max="12802" width="11.375" style="5" customWidth="1"/>
    <col min="12803" max="12804" width="7.625" style="5" customWidth="1"/>
    <col min="12805" max="12805" width="6.375" style="5" customWidth="1"/>
    <col min="12806" max="12806" width="7.375" style="5" customWidth="1"/>
    <col min="12807" max="12807" width="7.125" style="5" customWidth="1"/>
    <col min="12808" max="12808" width="7.25" style="5" customWidth="1"/>
    <col min="12809" max="12809" width="4.125" style="5" customWidth="1"/>
    <col min="12810" max="12810" width="11.125" style="5" customWidth="1"/>
    <col min="12811" max="13054" width="9" style="5"/>
    <col min="13055" max="13055" width="10.75" style="5" customWidth="1"/>
    <col min="13056" max="13056" width="10.5" style="5" customWidth="1"/>
    <col min="13057" max="13057" width="15.25" style="5" customWidth="1"/>
    <col min="13058" max="13058" width="11.375" style="5" customWidth="1"/>
    <col min="13059" max="13060" width="7.625" style="5" customWidth="1"/>
    <col min="13061" max="13061" width="6.375" style="5" customWidth="1"/>
    <col min="13062" max="13062" width="7.375" style="5" customWidth="1"/>
    <col min="13063" max="13063" width="7.125" style="5" customWidth="1"/>
    <col min="13064" max="13064" width="7.25" style="5" customWidth="1"/>
    <col min="13065" max="13065" width="4.125" style="5" customWidth="1"/>
    <col min="13066" max="13066" width="11.125" style="5" customWidth="1"/>
    <col min="13067" max="13310" width="9" style="5"/>
    <col min="13311" max="13311" width="10.75" style="5" customWidth="1"/>
    <col min="13312" max="13312" width="10.5" style="5" customWidth="1"/>
    <col min="13313" max="13313" width="15.25" style="5" customWidth="1"/>
    <col min="13314" max="13314" width="11.375" style="5" customWidth="1"/>
    <col min="13315" max="13316" width="7.625" style="5" customWidth="1"/>
    <col min="13317" max="13317" width="6.375" style="5" customWidth="1"/>
    <col min="13318" max="13318" width="7.375" style="5" customWidth="1"/>
    <col min="13319" max="13319" width="7.125" style="5" customWidth="1"/>
    <col min="13320" max="13320" width="7.25" style="5" customWidth="1"/>
    <col min="13321" max="13321" width="4.125" style="5" customWidth="1"/>
    <col min="13322" max="13322" width="11.125" style="5" customWidth="1"/>
    <col min="13323" max="13566" width="9" style="5"/>
    <col min="13567" max="13567" width="10.75" style="5" customWidth="1"/>
    <col min="13568" max="13568" width="10.5" style="5" customWidth="1"/>
    <col min="13569" max="13569" width="15.25" style="5" customWidth="1"/>
    <col min="13570" max="13570" width="11.375" style="5" customWidth="1"/>
    <col min="13571" max="13572" width="7.625" style="5" customWidth="1"/>
    <col min="13573" max="13573" width="6.375" style="5" customWidth="1"/>
    <col min="13574" max="13574" width="7.375" style="5" customWidth="1"/>
    <col min="13575" max="13575" width="7.125" style="5" customWidth="1"/>
    <col min="13576" max="13576" width="7.25" style="5" customWidth="1"/>
    <col min="13577" max="13577" width="4.125" style="5" customWidth="1"/>
    <col min="13578" max="13578" width="11.125" style="5" customWidth="1"/>
    <col min="13579" max="13822" width="9" style="5"/>
    <col min="13823" max="13823" width="10.75" style="5" customWidth="1"/>
    <col min="13824" max="13824" width="10.5" style="5" customWidth="1"/>
    <col min="13825" max="13825" width="15.25" style="5" customWidth="1"/>
    <col min="13826" max="13826" width="11.375" style="5" customWidth="1"/>
    <col min="13827" max="13828" width="7.625" style="5" customWidth="1"/>
    <col min="13829" max="13829" width="6.375" style="5" customWidth="1"/>
    <col min="13830" max="13830" width="7.375" style="5" customWidth="1"/>
    <col min="13831" max="13831" width="7.125" style="5" customWidth="1"/>
    <col min="13832" max="13832" width="7.25" style="5" customWidth="1"/>
    <col min="13833" max="13833" width="4.125" style="5" customWidth="1"/>
    <col min="13834" max="13834" width="11.125" style="5" customWidth="1"/>
    <col min="13835" max="14078" width="9" style="5"/>
    <col min="14079" max="14079" width="10.75" style="5" customWidth="1"/>
    <col min="14080" max="14080" width="10.5" style="5" customWidth="1"/>
    <col min="14081" max="14081" width="15.25" style="5" customWidth="1"/>
    <col min="14082" max="14082" width="11.375" style="5" customWidth="1"/>
    <col min="14083" max="14084" width="7.625" style="5" customWidth="1"/>
    <col min="14085" max="14085" width="6.375" style="5" customWidth="1"/>
    <col min="14086" max="14086" width="7.375" style="5" customWidth="1"/>
    <col min="14087" max="14087" width="7.125" style="5" customWidth="1"/>
    <col min="14088" max="14088" width="7.25" style="5" customWidth="1"/>
    <col min="14089" max="14089" width="4.125" style="5" customWidth="1"/>
    <col min="14090" max="14090" width="11.125" style="5" customWidth="1"/>
    <col min="14091" max="14334" width="9" style="5"/>
    <col min="14335" max="14335" width="10.75" style="5" customWidth="1"/>
    <col min="14336" max="14336" width="10.5" style="5" customWidth="1"/>
    <col min="14337" max="14337" width="15.25" style="5" customWidth="1"/>
    <col min="14338" max="14338" width="11.375" style="5" customWidth="1"/>
    <col min="14339" max="14340" width="7.625" style="5" customWidth="1"/>
    <col min="14341" max="14341" width="6.375" style="5" customWidth="1"/>
    <col min="14342" max="14342" width="7.375" style="5" customWidth="1"/>
    <col min="14343" max="14343" width="7.125" style="5" customWidth="1"/>
    <col min="14344" max="14344" width="7.25" style="5" customWidth="1"/>
    <col min="14345" max="14345" width="4.125" style="5" customWidth="1"/>
    <col min="14346" max="14346" width="11.125" style="5" customWidth="1"/>
    <col min="14347" max="14590" width="9" style="5"/>
    <col min="14591" max="14591" width="10.75" style="5" customWidth="1"/>
    <col min="14592" max="14592" width="10.5" style="5" customWidth="1"/>
    <col min="14593" max="14593" width="15.25" style="5" customWidth="1"/>
    <col min="14594" max="14594" width="11.375" style="5" customWidth="1"/>
    <col min="14595" max="14596" width="7.625" style="5" customWidth="1"/>
    <col min="14597" max="14597" width="6.375" style="5" customWidth="1"/>
    <col min="14598" max="14598" width="7.375" style="5" customWidth="1"/>
    <col min="14599" max="14599" width="7.125" style="5" customWidth="1"/>
    <col min="14600" max="14600" width="7.25" style="5" customWidth="1"/>
    <col min="14601" max="14601" width="4.125" style="5" customWidth="1"/>
    <col min="14602" max="14602" width="11.125" style="5" customWidth="1"/>
    <col min="14603" max="14846" width="9" style="5"/>
    <col min="14847" max="14847" width="10.75" style="5" customWidth="1"/>
    <col min="14848" max="14848" width="10.5" style="5" customWidth="1"/>
    <col min="14849" max="14849" width="15.25" style="5" customWidth="1"/>
    <col min="14850" max="14850" width="11.375" style="5" customWidth="1"/>
    <col min="14851" max="14852" width="7.625" style="5" customWidth="1"/>
    <col min="14853" max="14853" width="6.375" style="5" customWidth="1"/>
    <col min="14854" max="14854" width="7.375" style="5" customWidth="1"/>
    <col min="14855" max="14855" width="7.125" style="5" customWidth="1"/>
    <col min="14856" max="14856" width="7.25" style="5" customWidth="1"/>
    <col min="14857" max="14857" width="4.125" style="5" customWidth="1"/>
    <col min="14858" max="14858" width="11.125" style="5" customWidth="1"/>
    <col min="14859" max="15102" width="9" style="5"/>
    <col min="15103" max="15103" width="10.75" style="5" customWidth="1"/>
    <col min="15104" max="15104" width="10.5" style="5" customWidth="1"/>
    <col min="15105" max="15105" width="15.25" style="5" customWidth="1"/>
    <col min="15106" max="15106" width="11.375" style="5" customWidth="1"/>
    <col min="15107" max="15108" width="7.625" style="5" customWidth="1"/>
    <col min="15109" max="15109" width="6.375" style="5" customWidth="1"/>
    <col min="15110" max="15110" width="7.375" style="5" customWidth="1"/>
    <col min="15111" max="15111" width="7.125" style="5" customWidth="1"/>
    <col min="15112" max="15112" width="7.25" style="5" customWidth="1"/>
    <col min="15113" max="15113" width="4.125" style="5" customWidth="1"/>
    <col min="15114" max="15114" width="11.125" style="5" customWidth="1"/>
    <col min="15115" max="15358" width="9" style="5"/>
    <col min="15359" max="15359" width="10.75" style="5" customWidth="1"/>
    <col min="15360" max="15360" width="10.5" style="5" customWidth="1"/>
    <col min="15361" max="15361" width="15.25" style="5" customWidth="1"/>
    <col min="15362" max="15362" width="11.375" style="5" customWidth="1"/>
    <col min="15363" max="15364" width="7.625" style="5" customWidth="1"/>
    <col min="15365" max="15365" width="6.375" style="5" customWidth="1"/>
    <col min="15366" max="15366" width="7.375" style="5" customWidth="1"/>
    <col min="15367" max="15367" width="7.125" style="5" customWidth="1"/>
    <col min="15368" max="15368" width="7.25" style="5" customWidth="1"/>
    <col min="15369" max="15369" width="4.125" style="5" customWidth="1"/>
    <col min="15370" max="15370" width="11.125" style="5" customWidth="1"/>
    <col min="15371" max="15614" width="9" style="5"/>
    <col min="15615" max="15615" width="10.75" style="5" customWidth="1"/>
    <col min="15616" max="15616" width="10.5" style="5" customWidth="1"/>
    <col min="15617" max="15617" width="15.25" style="5" customWidth="1"/>
    <col min="15618" max="15618" width="11.375" style="5" customWidth="1"/>
    <col min="15619" max="15620" width="7.625" style="5" customWidth="1"/>
    <col min="15621" max="15621" width="6.375" style="5" customWidth="1"/>
    <col min="15622" max="15622" width="7.375" style="5" customWidth="1"/>
    <col min="15623" max="15623" width="7.125" style="5" customWidth="1"/>
    <col min="15624" max="15624" width="7.25" style="5" customWidth="1"/>
    <col min="15625" max="15625" width="4.125" style="5" customWidth="1"/>
    <col min="15626" max="15626" width="11.125" style="5" customWidth="1"/>
    <col min="15627" max="15870" width="9" style="5"/>
    <col min="15871" max="15871" width="10.75" style="5" customWidth="1"/>
    <col min="15872" max="15872" width="10.5" style="5" customWidth="1"/>
    <col min="15873" max="15873" width="15.25" style="5" customWidth="1"/>
    <col min="15874" max="15874" width="11.375" style="5" customWidth="1"/>
    <col min="15875" max="15876" width="7.625" style="5" customWidth="1"/>
    <col min="15877" max="15877" width="6.375" style="5" customWidth="1"/>
    <col min="15878" max="15878" width="7.375" style="5" customWidth="1"/>
    <col min="15879" max="15879" width="7.125" style="5" customWidth="1"/>
    <col min="15880" max="15880" width="7.25" style="5" customWidth="1"/>
    <col min="15881" max="15881" width="4.125" style="5" customWidth="1"/>
    <col min="15882" max="15882" width="11.125" style="5" customWidth="1"/>
    <col min="15883" max="16126" width="9" style="5"/>
    <col min="16127" max="16127" width="10.75" style="5" customWidth="1"/>
    <col min="16128" max="16128" width="10.5" style="5" customWidth="1"/>
    <col min="16129" max="16129" width="15.25" style="5" customWidth="1"/>
    <col min="16130" max="16130" width="11.375" style="5" customWidth="1"/>
    <col min="16131" max="16132" width="7.625" style="5" customWidth="1"/>
    <col min="16133" max="16133" width="6.375" style="5" customWidth="1"/>
    <col min="16134" max="16134" width="7.375" style="5" customWidth="1"/>
    <col min="16135" max="16135" width="7.125" style="5" customWidth="1"/>
    <col min="16136" max="16136" width="7.25" style="5" customWidth="1"/>
    <col min="16137" max="16137" width="4.125" style="5" customWidth="1"/>
    <col min="16138" max="16138" width="11.125" style="5" customWidth="1"/>
    <col min="16139" max="16384" width="9" style="5"/>
  </cols>
  <sheetData>
    <row r="1" spans="1:17" ht="22.5" x14ac:dyDescent="0.1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24"/>
      <c r="J1" s="21" t="s">
        <v>101</v>
      </c>
      <c r="K1" s="21"/>
      <c r="L1" s="21"/>
      <c r="M1" s="21"/>
      <c r="N1" s="21"/>
      <c r="O1" s="21"/>
      <c r="P1" s="21"/>
      <c r="Q1" s="21"/>
    </row>
    <row r="2" spans="1:17" x14ac:dyDescent="0.15">
      <c r="A2" s="6" t="s">
        <v>20</v>
      </c>
      <c r="B2" s="6" t="s">
        <v>21</v>
      </c>
      <c r="C2" s="7" t="s">
        <v>23</v>
      </c>
      <c r="D2" s="7" t="s">
        <v>71</v>
      </c>
      <c r="E2" s="7">
        <v>1</v>
      </c>
      <c r="F2" s="7" t="s">
        <v>54</v>
      </c>
      <c r="G2" s="7">
        <v>31</v>
      </c>
      <c r="H2" s="7">
        <v>485</v>
      </c>
      <c r="I2" s="7"/>
      <c r="J2" s="18" t="s">
        <v>8</v>
      </c>
      <c r="K2" s="18">
        <v>42</v>
      </c>
      <c r="L2" s="18" t="s">
        <v>9</v>
      </c>
      <c r="M2" s="18">
        <v>89</v>
      </c>
      <c r="N2" s="21" t="s">
        <v>10</v>
      </c>
      <c r="O2" s="22" t="s">
        <v>102</v>
      </c>
      <c r="P2" s="9" t="s">
        <v>11</v>
      </c>
      <c r="Q2" s="10" t="s">
        <v>12</v>
      </c>
    </row>
    <row r="3" spans="1:17" x14ac:dyDescent="0.15">
      <c r="A3" s="6" t="s">
        <v>44</v>
      </c>
      <c r="B3" s="6" t="s">
        <v>44</v>
      </c>
      <c r="C3" s="7" t="s">
        <v>46</v>
      </c>
      <c r="D3" s="7" t="s">
        <v>64</v>
      </c>
      <c r="E3" s="7">
        <v>2</v>
      </c>
      <c r="F3" s="7" t="s">
        <v>49</v>
      </c>
      <c r="G3" s="7">
        <v>221</v>
      </c>
      <c r="H3" s="7">
        <v>547</v>
      </c>
      <c r="I3" s="7"/>
      <c r="J3" s="18" t="s">
        <v>13</v>
      </c>
      <c r="K3" s="18">
        <v>1</v>
      </c>
      <c r="L3" s="18" t="s">
        <v>14</v>
      </c>
      <c r="M3" s="18">
        <f>SUM(G2:H43)</f>
        <v>5225</v>
      </c>
      <c r="N3" s="21"/>
      <c r="O3" s="23"/>
      <c r="P3" s="21" t="str">
        <f>ROUND((M3/M2),2)&amp;":"&amp;1</f>
        <v>58.71:1</v>
      </c>
      <c r="Q3" s="21" t="str">
        <f>ROUND((L4/M2),2)&amp;":"&amp;1</f>
        <v>48.29:1</v>
      </c>
    </row>
    <row r="4" spans="1:17" x14ac:dyDescent="0.15">
      <c r="A4" s="6" t="s">
        <v>20</v>
      </c>
      <c r="B4" s="6" t="s">
        <v>21</v>
      </c>
      <c r="C4" s="7" t="s">
        <v>22</v>
      </c>
      <c r="D4" s="7" t="s">
        <v>70</v>
      </c>
      <c r="E4" s="7">
        <v>1</v>
      </c>
      <c r="F4" s="7" t="s">
        <v>54</v>
      </c>
      <c r="G4" s="7">
        <v>19</v>
      </c>
      <c r="H4" s="7">
        <v>292</v>
      </c>
      <c r="I4" s="7"/>
      <c r="J4" s="21" t="s">
        <v>15</v>
      </c>
      <c r="K4" s="21"/>
      <c r="L4" s="21">
        <f>SUM(H2:H43)</f>
        <v>4298</v>
      </c>
      <c r="M4" s="21"/>
      <c r="N4" s="21"/>
      <c r="O4" s="23"/>
      <c r="P4" s="21"/>
      <c r="Q4" s="21"/>
    </row>
    <row r="5" spans="1:17" x14ac:dyDescent="0.15">
      <c r="A5" s="6" t="s">
        <v>20</v>
      </c>
      <c r="B5" s="6" t="s">
        <v>28</v>
      </c>
      <c r="C5" s="7" t="s">
        <v>26</v>
      </c>
      <c r="D5" s="7" t="s">
        <v>81</v>
      </c>
      <c r="E5" s="7">
        <v>2</v>
      </c>
      <c r="F5" s="7" t="s">
        <v>58</v>
      </c>
      <c r="G5" s="7">
        <v>112</v>
      </c>
      <c r="H5" s="7">
        <v>320</v>
      </c>
      <c r="I5" s="7"/>
      <c r="J5" s="25"/>
      <c r="K5" s="25"/>
      <c r="L5" s="25"/>
      <c r="M5" s="25"/>
      <c r="N5" s="25"/>
      <c r="O5" s="25"/>
      <c r="P5" s="25"/>
      <c r="Q5" s="26"/>
    </row>
    <row r="6" spans="1:17" x14ac:dyDescent="0.15">
      <c r="A6" s="6" t="s">
        <v>20</v>
      </c>
      <c r="B6" s="6" t="s">
        <v>31</v>
      </c>
      <c r="C6" s="7" t="s">
        <v>22</v>
      </c>
      <c r="D6" s="7" t="s">
        <v>92</v>
      </c>
      <c r="E6" s="7">
        <v>1</v>
      </c>
      <c r="F6" s="7" t="s">
        <v>51</v>
      </c>
      <c r="G6" s="7">
        <v>76</v>
      </c>
      <c r="H6" s="7">
        <v>113</v>
      </c>
      <c r="I6" s="7"/>
      <c r="J6" s="27" t="s">
        <v>18</v>
      </c>
      <c r="K6" s="27"/>
      <c r="L6" s="27"/>
      <c r="M6" s="27"/>
      <c r="N6" s="27"/>
      <c r="O6" s="27"/>
      <c r="P6" s="27"/>
      <c r="Q6" s="27"/>
    </row>
    <row r="7" spans="1:17" ht="22.5" x14ac:dyDescent="0.15">
      <c r="A7" s="6" t="s">
        <v>20</v>
      </c>
      <c r="B7" s="6" t="s">
        <v>29</v>
      </c>
      <c r="C7" s="7" t="s">
        <v>26</v>
      </c>
      <c r="D7" s="7" t="s">
        <v>85</v>
      </c>
      <c r="E7" s="7">
        <v>2</v>
      </c>
      <c r="F7" s="7" t="s">
        <v>50</v>
      </c>
      <c r="G7" s="7">
        <v>29</v>
      </c>
      <c r="H7" s="7">
        <v>330</v>
      </c>
      <c r="I7" s="7"/>
      <c r="J7" s="11" t="s">
        <v>1</v>
      </c>
      <c r="K7" s="11" t="s">
        <v>2</v>
      </c>
      <c r="L7" s="11" t="s">
        <v>3</v>
      </c>
      <c r="M7" s="11" t="s">
        <v>4</v>
      </c>
      <c r="N7" s="11" t="s">
        <v>16</v>
      </c>
      <c r="O7" s="11" t="s">
        <v>15</v>
      </c>
      <c r="P7" s="9" t="s">
        <v>11</v>
      </c>
      <c r="Q7" s="10" t="s">
        <v>12</v>
      </c>
    </row>
    <row r="8" spans="1:17" x14ac:dyDescent="0.15">
      <c r="A8" s="6" t="s">
        <v>20</v>
      </c>
      <c r="B8" s="6" t="s">
        <v>31</v>
      </c>
      <c r="C8" s="7" t="s">
        <v>26</v>
      </c>
      <c r="D8" s="7" t="s">
        <v>91</v>
      </c>
      <c r="E8" s="7">
        <v>1</v>
      </c>
      <c r="F8" s="7" t="s">
        <v>51</v>
      </c>
      <c r="G8" s="7">
        <v>51</v>
      </c>
      <c r="H8" s="7">
        <v>77</v>
      </c>
      <c r="I8" s="7"/>
      <c r="J8" s="12" t="s">
        <v>21</v>
      </c>
      <c r="K8" s="13" t="s">
        <v>23</v>
      </c>
      <c r="L8" s="13" t="s">
        <v>71</v>
      </c>
      <c r="M8" s="13">
        <v>1</v>
      </c>
      <c r="N8" s="13">
        <v>31</v>
      </c>
      <c r="O8" s="13">
        <v>485</v>
      </c>
      <c r="P8" s="18" t="str">
        <f>ROUND(((N8+O8)/M8),2)&amp;":"&amp;1</f>
        <v>516:1</v>
      </c>
      <c r="Q8" s="13" t="str">
        <f>ROUND((O8/M8),2)&amp;":"&amp;1</f>
        <v>485:1</v>
      </c>
    </row>
    <row r="9" spans="1:17" x14ac:dyDescent="0.15">
      <c r="A9" s="6" t="s">
        <v>36</v>
      </c>
      <c r="B9" s="6" t="s">
        <v>36</v>
      </c>
      <c r="C9" s="7" t="s">
        <v>37</v>
      </c>
      <c r="D9" s="7" t="s">
        <v>96</v>
      </c>
      <c r="E9" s="7">
        <v>1</v>
      </c>
      <c r="F9" s="7" t="s">
        <v>50</v>
      </c>
      <c r="G9" s="7">
        <v>11</v>
      </c>
      <c r="H9" s="7">
        <v>104</v>
      </c>
      <c r="I9" s="7"/>
      <c r="J9" s="12" t="s">
        <v>21</v>
      </c>
      <c r="K9" s="13" t="s">
        <v>22</v>
      </c>
      <c r="L9" s="13" t="s">
        <v>70</v>
      </c>
      <c r="M9" s="13">
        <v>1</v>
      </c>
      <c r="N9" s="13">
        <v>19</v>
      </c>
      <c r="O9" s="13">
        <v>292</v>
      </c>
      <c r="P9" s="18" t="str">
        <f t="shared" ref="P9:P17" si="0">ROUND(((N9+O9)/M9),2)&amp;":"&amp;1</f>
        <v>311:1</v>
      </c>
      <c r="Q9" s="13" t="str">
        <f t="shared" ref="Q9:Q17" si="1">ROUND((O9/M9),2)&amp;":"&amp;1</f>
        <v>292:1</v>
      </c>
    </row>
    <row r="10" spans="1:17" x14ac:dyDescent="0.15">
      <c r="A10" s="6" t="s">
        <v>20</v>
      </c>
      <c r="B10" s="6" t="s">
        <v>27</v>
      </c>
      <c r="C10" s="7" t="s">
        <v>22</v>
      </c>
      <c r="D10" s="7" t="s">
        <v>76</v>
      </c>
      <c r="E10" s="7">
        <v>3</v>
      </c>
      <c r="F10" s="7" t="s">
        <v>52</v>
      </c>
      <c r="G10" s="7">
        <v>24</v>
      </c>
      <c r="H10" s="7">
        <v>224</v>
      </c>
      <c r="I10" s="7"/>
      <c r="J10" s="12" t="s">
        <v>44</v>
      </c>
      <c r="K10" s="13" t="s">
        <v>46</v>
      </c>
      <c r="L10" s="13" t="s">
        <v>64</v>
      </c>
      <c r="M10" s="13">
        <v>2</v>
      </c>
      <c r="N10" s="13">
        <v>221</v>
      </c>
      <c r="O10" s="13">
        <v>547</v>
      </c>
      <c r="P10" s="18" t="str">
        <f t="shared" si="0"/>
        <v>384:1</v>
      </c>
      <c r="Q10" s="13" t="str">
        <f t="shared" si="1"/>
        <v>273.5:1</v>
      </c>
    </row>
    <row r="11" spans="1:17" x14ac:dyDescent="0.15">
      <c r="A11" s="6" t="s">
        <v>20</v>
      </c>
      <c r="B11" s="6" t="s">
        <v>31</v>
      </c>
      <c r="C11" s="7" t="s">
        <v>23</v>
      </c>
      <c r="D11" s="7" t="s">
        <v>89</v>
      </c>
      <c r="E11" s="7">
        <v>2</v>
      </c>
      <c r="F11" s="7" t="s">
        <v>51</v>
      </c>
      <c r="G11" s="7">
        <v>53</v>
      </c>
      <c r="H11" s="7">
        <v>91</v>
      </c>
      <c r="I11" s="7"/>
      <c r="J11" s="12" t="s">
        <v>31</v>
      </c>
      <c r="K11" s="13" t="s">
        <v>22</v>
      </c>
      <c r="L11" s="13" t="s">
        <v>92</v>
      </c>
      <c r="M11" s="13">
        <v>1</v>
      </c>
      <c r="N11" s="13">
        <v>76</v>
      </c>
      <c r="O11" s="13">
        <v>113</v>
      </c>
      <c r="P11" s="18" t="str">
        <f t="shared" si="0"/>
        <v>189:1</v>
      </c>
      <c r="Q11" s="13" t="str">
        <f t="shared" si="1"/>
        <v>113:1</v>
      </c>
    </row>
    <row r="12" spans="1:17" x14ac:dyDescent="0.15">
      <c r="A12" s="6" t="s">
        <v>20</v>
      </c>
      <c r="B12" s="6" t="s">
        <v>29</v>
      </c>
      <c r="C12" s="7" t="s">
        <v>22</v>
      </c>
      <c r="D12" s="7" t="s">
        <v>82</v>
      </c>
      <c r="E12" s="7">
        <v>5</v>
      </c>
      <c r="F12" s="7" t="s">
        <v>50</v>
      </c>
      <c r="G12" s="7">
        <v>68</v>
      </c>
      <c r="H12" s="7">
        <v>253</v>
      </c>
      <c r="I12" s="7"/>
      <c r="J12" s="12" t="s">
        <v>31</v>
      </c>
      <c r="K12" s="13" t="s">
        <v>26</v>
      </c>
      <c r="L12" s="13" t="s">
        <v>91</v>
      </c>
      <c r="M12" s="13">
        <v>1</v>
      </c>
      <c r="N12" s="13">
        <v>51</v>
      </c>
      <c r="O12" s="13">
        <v>77</v>
      </c>
      <c r="P12" s="18" t="str">
        <f t="shared" si="0"/>
        <v>128:1</v>
      </c>
      <c r="Q12" s="13" t="str">
        <f t="shared" si="1"/>
        <v>77:1</v>
      </c>
    </row>
    <row r="13" spans="1:17" x14ac:dyDescent="0.15">
      <c r="A13" s="6" t="s">
        <v>20</v>
      </c>
      <c r="B13" s="6" t="s">
        <v>34</v>
      </c>
      <c r="C13" s="7" t="s">
        <v>33</v>
      </c>
      <c r="D13" s="7" t="s">
        <v>94</v>
      </c>
      <c r="E13" s="7">
        <v>2</v>
      </c>
      <c r="F13" s="7" t="s">
        <v>55</v>
      </c>
      <c r="G13" s="7">
        <v>4</v>
      </c>
      <c r="H13" s="7">
        <v>121</v>
      </c>
      <c r="I13" s="7"/>
      <c r="J13" s="12" t="s">
        <v>36</v>
      </c>
      <c r="K13" s="13" t="s">
        <v>37</v>
      </c>
      <c r="L13" s="13" t="s">
        <v>96</v>
      </c>
      <c r="M13" s="13">
        <v>1</v>
      </c>
      <c r="N13" s="13">
        <v>11</v>
      </c>
      <c r="O13" s="13">
        <v>104</v>
      </c>
      <c r="P13" s="18" t="str">
        <f t="shared" si="0"/>
        <v>115:1</v>
      </c>
      <c r="Q13" s="13" t="str">
        <f t="shared" si="1"/>
        <v>104:1</v>
      </c>
    </row>
    <row r="14" spans="1:17" x14ac:dyDescent="0.15">
      <c r="A14" s="6" t="s">
        <v>44</v>
      </c>
      <c r="B14" s="6" t="s">
        <v>44</v>
      </c>
      <c r="C14" s="7" t="s">
        <v>45</v>
      </c>
      <c r="D14" s="7" t="s">
        <v>66</v>
      </c>
      <c r="E14" s="7">
        <v>2</v>
      </c>
      <c r="F14" s="7" t="s">
        <v>49</v>
      </c>
      <c r="G14" s="7">
        <v>26</v>
      </c>
      <c r="H14" s="7">
        <v>99</v>
      </c>
      <c r="I14" s="7"/>
      <c r="J14" s="12" t="s">
        <v>28</v>
      </c>
      <c r="K14" s="13" t="s">
        <v>26</v>
      </c>
      <c r="L14" s="13" t="s">
        <v>81</v>
      </c>
      <c r="M14" s="13">
        <v>2</v>
      </c>
      <c r="N14" s="13">
        <v>112</v>
      </c>
      <c r="O14" s="13">
        <v>320</v>
      </c>
      <c r="P14" s="18" t="str">
        <f t="shared" si="0"/>
        <v>216:1</v>
      </c>
      <c r="Q14" s="13" t="str">
        <f t="shared" si="1"/>
        <v>160:1</v>
      </c>
    </row>
    <row r="15" spans="1:17" x14ac:dyDescent="0.15">
      <c r="A15" s="6" t="s">
        <v>38</v>
      </c>
      <c r="B15" s="6" t="s">
        <v>47</v>
      </c>
      <c r="C15" s="7" t="s">
        <v>40</v>
      </c>
      <c r="D15" s="7" t="s">
        <v>63</v>
      </c>
      <c r="E15" s="7">
        <v>2</v>
      </c>
      <c r="F15" s="7" t="s">
        <v>48</v>
      </c>
      <c r="G15" s="7">
        <v>4</v>
      </c>
      <c r="H15" s="7">
        <v>120</v>
      </c>
      <c r="I15" s="7"/>
      <c r="J15" s="12" t="s">
        <v>29</v>
      </c>
      <c r="K15" s="13" t="s">
        <v>26</v>
      </c>
      <c r="L15" s="13" t="s">
        <v>85</v>
      </c>
      <c r="M15" s="13">
        <v>2</v>
      </c>
      <c r="N15" s="13">
        <v>29</v>
      </c>
      <c r="O15" s="13">
        <v>330</v>
      </c>
      <c r="P15" s="18" t="str">
        <f t="shared" si="0"/>
        <v>179.5:1</v>
      </c>
      <c r="Q15" s="13" t="str">
        <f t="shared" si="1"/>
        <v>165:1</v>
      </c>
    </row>
    <row r="16" spans="1:17" x14ac:dyDescent="0.15">
      <c r="A16" s="6" t="s">
        <v>20</v>
      </c>
      <c r="B16" s="6" t="s">
        <v>32</v>
      </c>
      <c r="C16" s="7" t="s">
        <v>33</v>
      </c>
      <c r="D16" s="7" t="s">
        <v>93</v>
      </c>
      <c r="E16" s="7">
        <v>2</v>
      </c>
      <c r="F16" s="7" t="s">
        <v>56</v>
      </c>
      <c r="G16" s="7">
        <v>6</v>
      </c>
      <c r="H16" s="7">
        <v>110</v>
      </c>
      <c r="I16" s="7"/>
      <c r="J16" s="12" t="s">
        <v>31</v>
      </c>
      <c r="K16" s="13" t="s">
        <v>23</v>
      </c>
      <c r="L16" s="13" t="s">
        <v>89</v>
      </c>
      <c r="M16" s="13">
        <v>2</v>
      </c>
      <c r="N16" s="13">
        <v>53</v>
      </c>
      <c r="O16" s="13">
        <v>91</v>
      </c>
      <c r="P16" s="18" t="str">
        <f t="shared" si="0"/>
        <v>72:1</v>
      </c>
      <c r="Q16" s="13" t="str">
        <f t="shared" si="1"/>
        <v>45.5:1</v>
      </c>
    </row>
    <row r="17" spans="1:17" x14ac:dyDescent="0.15">
      <c r="A17" s="6" t="s">
        <v>20</v>
      </c>
      <c r="B17" s="6" t="s">
        <v>35</v>
      </c>
      <c r="C17" s="7" t="s">
        <v>33</v>
      </c>
      <c r="D17" s="7" t="s">
        <v>95</v>
      </c>
      <c r="E17" s="7">
        <v>2</v>
      </c>
      <c r="F17" s="7" t="s">
        <v>54</v>
      </c>
      <c r="G17" s="7">
        <v>3</v>
      </c>
      <c r="H17" s="7">
        <v>106</v>
      </c>
      <c r="I17" s="7"/>
      <c r="J17" s="12" t="s">
        <v>34</v>
      </c>
      <c r="K17" s="13" t="s">
        <v>33</v>
      </c>
      <c r="L17" s="13" t="s">
        <v>94</v>
      </c>
      <c r="M17" s="13">
        <v>2</v>
      </c>
      <c r="N17" s="13">
        <v>4</v>
      </c>
      <c r="O17" s="13">
        <v>121</v>
      </c>
      <c r="P17" s="18" t="str">
        <f t="shared" si="0"/>
        <v>62.5:1</v>
      </c>
      <c r="Q17" s="13" t="str">
        <f t="shared" si="1"/>
        <v>60.5:1</v>
      </c>
    </row>
    <row r="18" spans="1:17" x14ac:dyDescent="0.15">
      <c r="A18" s="6" t="s">
        <v>20</v>
      </c>
      <c r="B18" s="6" t="s">
        <v>29</v>
      </c>
      <c r="C18" s="7" t="s">
        <v>25</v>
      </c>
      <c r="D18" s="7" t="s">
        <v>84</v>
      </c>
      <c r="E18" s="7">
        <v>3</v>
      </c>
      <c r="F18" s="7" t="s">
        <v>50</v>
      </c>
      <c r="G18" s="7">
        <v>42</v>
      </c>
      <c r="H18" s="7">
        <v>113</v>
      </c>
      <c r="I18" s="7"/>
    </row>
    <row r="19" spans="1:17" x14ac:dyDescent="0.15">
      <c r="A19" s="6" t="s">
        <v>44</v>
      </c>
      <c r="B19" s="6" t="s">
        <v>44</v>
      </c>
      <c r="C19" s="7" t="s">
        <v>45</v>
      </c>
      <c r="D19" s="7" t="s">
        <v>62</v>
      </c>
      <c r="E19" s="7">
        <v>3</v>
      </c>
      <c r="F19" s="7" t="s">
        <v>48</v>
      </c>
      <c r="G19" s="7">
        <v>7</v>
      </c>
      <c r="H19" s="7">
        <v>114</v>
      </c>
      <c r="I19" s="7"/>
      <c r="J19" s="19" t="s">
        <v>19</v>
      </c>
      <c r="K19" s="20"/>
      <c r="L19" s="20"/>
      <c r="M19" s="20"/>
      <c r="N19" s="20"/>
      <c r="O19" s="20"/>
      <c r="P19" s="20"/>
      <c r="Q19" s="20"/>
    </row>
    <row r="20" spans="1:17" ht="22.5" x14ac:dyDescent="0.15">
      <c r="A20" s="6" t="s">
        <v>20</v>
      </c>
      <c r="B20" s="6" t="s">
        <v>29</v>
      </c>
      <c r="C20" s="7" t="s">
        <v>23</v>
      </c>
      <c r="D20" s="7" t="s">
        <v>83</v>
      </c>
      <c r="E20" s="7">
        <v>3</v>
      </c>
      <c r="F20" s="7" t="s">
        <v>50</v>
      </c>
      <c r="G20" s="7">
        <v>33</v>
      </c>
      <c r="H20" s="7">
        <v>86</v>
      </c>
      <c r="I20" s="7"/>
      <c r="J20" s="11" t="s">
        <v>1</v>
      </c>
      <c r="K20" s="11" t="s">
        <v>2</v>
      </c>
      <c r="L20" s="11" t="s">
        <v>3</v>
      </c>
      <c r="M20" s="11" t="s">
        <v>4</v>
      </c>
      <c r="N20" s="11" t="s">
        <v>16</v>
      </c>
      <c r="O20" s="11" t="s">
        <v>15</v>
      </c>
      <c r="P20" s="14" t="s">
        <v>17</v>
      </c>
      <c r="Q20" s="10" t="s">
        <v>12</v>
      </c>
    </row>
    <row r="21" spans="1:17" x14ac:dyDescent="0.15">
      <c r="A21" s="6" t="s">
        <v>20</v>
      </c>
      <c r="B21" s="6" t="s">
        <v>27</v>
      </c>
      <c r="C21" s="7" t="s">
        <v>23</v>
      </c>
      <c r="D21" s="7" t="s">
        <v>77</v>
      </c>
      <c r="E21" s="7">
        <v>3</v>
      </c>
      <c r="F21" s="7" t="s">
        <v>52</v>
      </c>
      <c r="G21" s="7">
        <v>21</v>
      </c>
      <c r="H21" s="7">
        <v>91</v>
      </c>
      <c r="I21" s="7"/>
      <c r="J21" s="6" t="s">
        <v>39</v>
      </c>
      <c r="K21" s="7" t="s">
        <v>40</v>
      </c>
      <c r="L21" s="7" t="s">
        <v>97</v>
      </c>
      <c r="M21" s="7">
        <v>1</v>
      </c>
      <c r="N21" s="7">
        <v>0</v>
      </c>
      <c r="O21" s="7">
        <v>0</v>
      </c>
      <c r="P21" s="17" t="str">
        <f t="shared" ref="P21:P24" si="2">ROUND((O21/M21),2)&amp;":"&amp;1</f>
        <v>0:1</v>
      </c>
      <c r="Q21" s="13" t="e">
        <f>ROUND((#REF!/#REF!),2)&amp;":"&amp;1</f>
        <v>#REF!</v>
      </c>
    </row>
    <row r="22" spans="1:17" x14ac:dyDescent="0.15">
      <c r="A22" s="6" t="s">
        <v>20</v>
      </c>
      <c r="B22" s="6" t="s">
        <v>24</v>
      </c>
      <c r="C22" s="7" t="s">
        <v>23</v>
      </c>
      <c r="D22" s="7" t="s">
        <v>73</v>
      </c>
      <c r="E22" s="7">
        <v>3</v>
      </c>
      <c r="F22" s="7" t="s">
        <v>53</v>
      </c>
      <c r="G22" s="7">
        <v>4</v>
      </c>
      <c r="H22" s="7">
        <v>70</v>
      </c>
      <c r="I22" s="7"/>
      <c r="J22" s="12"/>
      <c r="K22" s="12"/>
      <c r="L22" s="13"/>
      <c r="M22" s="13"/>
      <c r="N22" s="13"/>
      <c r="O22" s="13"/>
      <c r="P22" s="17" t="e">
        <f t="shared" si="2"/>
        <v>#DIV/0!</v>
      </c>
      <c r="Q22" s="13" t="e">
        <f>ROUND((#REF!/#REF!),2)&amp;":"&amp;1</f>
        <v>#REF!</v>
      </c>
    </row>
    <row r="23" spans="1:17" x14ac:dyDescent="0.15">
      <c r="A23" s="6" t="s">
        <v>20</v>
      </c>
      <c r="B23" s="6" t="s">
        <v>31</v>
      </c>
      <c r="C23" s="7" t="s">
        <v>25</v>
      </c>
      <c r="D23" s="7" t="s">
        <v>90</v>
      </c>
      <c r="E23" s="7">
        <v>2</v>
      </c>
      <c r="F23" s="7" t="s">
        <v>51</v>
      </c>
      <c r="G23" s="7">
        <v>26</v>
      </c>
      <c r="H23" s="7">
        <v>22</v>
      </c>
      <c r="I23" s="7"/>
      <c r="J23" s="15"/>
      <c r="K23" s="16"/>
      <c r="L23" s="15"/>
      <c r="M23" s="15"/>
      <c r="N23" s="15"/>
      <c r="O23" s="15"/>
      <c r="P23" s="17" t="e">
        <f t="shared" si="2"/>
        <v>#DIV/0!</v>
      </c>
      <c r="Q23" s="13" t="e">
        <f t="shared" ref="Q23:Q30" si="3">ROUND((O23/M23),2)&amp;":"&amp;1</f>
        <v>#DIV/0!</v>
      </c>
    </row>
    <row r="24" spans="1:17" x14ac:dyDescent="0.15">
      <c r="A24" s="6" t="s">
        <v>38</v>
      </c>
      <c r="B24" s="6" t="s">
        <v>41</v>
      </c>
      <c r="C24" s="7" t="s">
        <v>40</v>
      </c>
      <c r="D24" s="7" t="s">
        <v>98</v>
      </c>
      <c r="E24" s="7">
        <v>1</v>
      </c>
      <c r="F24" s="7" t="s">
        <v>52</v>
      </c>
      <c r="G24" s="7">
        <v>0</v>
      </c>
      <c r="H24" s="7">
        <v>24</v>
      </c>
      <c r="I24" s="7"/>
      <c r="J24" s="15"/>
      <c r="K24" s="16"/>
      <c r="L24" s="15"/>
      <c r="M24" s="15"/>
      <c r="N24" s="15"/>
      <c r="O24" s="15"/>
      <c r="P24" s="17" t="e">
        <f t="shared" si="2"/>
        <v>#DIV/0!</v>
      </c>
      <c r="Q24" s="13" t="e">
        <f t="shared" si="3"/>
        <v>#DIV/0!</v>
      </c>
    </row>
    <row r="25" spans="1:17" x14ac:dyDescent="0.15">
      <c r="A25" s="6" t="s">
        <v>44</v>
      </c>
      <c r="B25" s="6" t="s">
        <v>44</v>
      </c>
      <c r="C25" s="7" t="s">
        <v>45</v>
      </c>
      <c r="D25" s="7" t="s">
        <v>65</v>
      </c>
      <c r="E25" s="7">
        <v>2</v>
      </c>
      <c r="F25" s="7" t="s">
        <v>49</v>
      </c>
      <c r="G25" s="7">
        <v>1</v>
      </c>
      <c r="H25" s="7">
        <v>46</v>
      </c>
      <c r="I25" s="7"/>
      <c r="J25" s="15"/>
      <c r="K25" s="16"/>
      <c r="L25" s="15"/>
      <c r="M25" s="15"/>
      <c r="N25" s="15"/>
      <c r="O25" s="15"/>
      <c r="P25" s="8" t="e">
        <f t="shared" ref="P25:P30" si="4">ROUND((O25/M25),2)&amp;":"&amp;1</f>
        <v>#DIV/0!</v>
      </c>
      <c r="Q25" s="13" t="e">
        <f t="shared" si="3"/>
        <v>#DIV/0!</v>
      </c>
    </row>
    <row r="26" spans="1:17" x14ac:dyDescent="0.15">
      <c r="A26" s="6" t="s">
        <v>20</v>
      </c>
      <c r="B26" s="6" t="s">
        <v>28</v>
      </c>
      <c r="C26" s="7" t="s">
        <v>25</v>
      </c>
      <c r="D26" s="7" t="s">
        <v>80</v>
      </c>
      <c r="E26" s="7">
        <v>2</v>
      </c>
      <c r="F26" s="7" t="s">
        <v>58</v>
      </c>
      <c r="G26" s="7">
        <v>4</v>
      </c>
      <c r="H26" s="7">
        <v>38</v>
      </c>
      <c r="I26" s="7"/>
      <c r="J26" s="15"/>
      <c r="K26" s="16"/>
      <c r="L26" s="15"/>
      <c r="M26" s="15"/>
      <c r="N26" s="15"/>
      <c r="O26" s="15"/>
      <c r="P26" s="8" t="e">
        <f t="shared" si="4"/>
        <v>#DIV/0!</v>
      </c>
      <c r="Q26" s="13" t="e">
        <f t="shared" si="3"/>
        <v>#DIV/0!</v>
      </c>
    </row>
    <row r="27" spans="1:17" x14ac:dyDescent="0.15">
      <c r="A27" s="6" t="s">
        <v>20</v>
      </c>
      <c r="B27" s="6" t="s">
        <v>28</v>
      </c>
      <c r="C27" s="7" t="s">
        <v>23</v>
      </c>
      <c r="D27" s="7" t="s">
        <v>79</v>
      </c>
      <c r="E27" s="7">
        <v>3</v>
      </c>
      <c r="F27" s="7" t="s">
        <v>58</v>
      </c>
      <c r="G27" s="7">
        <v>4</v>
      </c>
      <c r="H27" s="7">
        <v>55</v>
      </c>
      <c r="I27" s="7"/>
      <c r="J27" s="15"/>
      <c r="K27" s="16"/>
      <c r="L27" s="15"/>
      <c r="M27" s="15"/>
      <c r="N27" s="15"/>
      <c r="O27" s="15"/>
      <c r="P27" s="8" t="e">
        <f t="shared" si="4"/>
        <v>#DIV/0!</v>
      </c>
      <c r="Q27" s="13" t="e">
        <f t="shared" si="3"/>
        <v>#DIV/0!</v>
      </c>
    </row>
    <row r="28" spans="1:17" x14ac:dyDescent="0.15">
      <c r="A28" s="6" t="s">
        <v>38</v>
      </c>
      <c r="B28" s="6" t="s">
        <v>42</v>
      </c>
      <c r="C28" s="7" t="s">
        <v>40</v>
      </c>
      <c r="D28" s="7" t="s">
        <v>99</v>
      </c>
      <c r="E28" s="7">
        <v>1</v>
      </c>
      <c r="F28" s="7" t="s">
        <v>51</v>
      </c>
      <c r="G28" s="7">
        <v>2</v>
      </c>
      <c r="H28" s="7">
        <v>17</v>
      </c>
      <c r="I28" s="7"/>
      <c r="J28" s="15"/>
      <c r="K28" s="16"/>
      <c r="L28" s="15"/>
      <c r="M28" s="15"/>
      <c r="N28" s="15"/>
      <c r="O28" s="15"/>
      <c r="P28" s="8" t="e">
        <f t="shared" si="4"/>
        <v>#DIV/0!</v>
      </c>
      <c r="Q28" s="13" t="e">
        <f t="shared" si="3"/>
        <v>#DIV/0!</v>
      </c>
    </row>
    <row r="29" spans="1:17" x14ac:dyDescent="0.15">
      <c r="A29" s="6" t="s">
        <v>38</v>
      </c>
      <c r="B29" s="6" t="s">
        <v>43</v>
      </c>
      <c r="C29" s="7" t="s">
        <v>40</v>
      </c>
      <c r="D29" s="7" t="s">
        <v>100</v>
      </c>
      <c r="E29" s="7">
        <v>1</v>
      </c>
      <c r="F29" s="7" t="s">
        <v>50</v>
      </c>
      <c r="G29" s="7">
        <v>1</v>
      </c>
      <c r="H29" s="7">
        <v>15</v>
      </c>
      <c r="I29" s="7"/>
      <c r="J29" s="15"/>
      <c r="K29" s="16"/>
      <c r="L29" s="15"/>
      <c r="M29" s="15"/>
      <c r="N29" s="15"/>
      <c r="O29" s="15"/>
      <c r="P29" s="8" t="e">
        <f t="shared" si="4"/>
        <v>#DIV/0!</v>
      </c>
      <c r="Q29" s="13" t="e">
        <f t="shared" si="3"/>
        <v>#DIV/0!</v>
      </c>
    </row>
    <row r="30" spans="1:17" x14ac:dyDescent="0.15">
      <c r="A30" s="6" t="s">
        <v>20</v>
      </c>
      <c r="B30" s="6" t="s">
        <v>30</v>
      </c>
      <c r="C30" s="7" t="s">
        <v>25</v>
      </c>
      <c r="D30" s="7" t="s">
        <v>88</v>
      </c>
      <c r="E30" s="7">
        <v>2</v>
      </c>
      <c r="F30" s="7" t="s">
        <v>57</v>
      </c>
      <c r="G30" s="7">
        <v>5</v>
      </c>
      <c r="H30" s="7">
        <v>26</v>
      </c>
      <c r="I30" s="7"/>
      <c r="J30" s="15"/>
      <c r="K30" s="16"/>
      <c r="L30" s="15"/>
      <c r="M30" s="15"/>
      <c r="N30" s="15"/>
      <c r="O30" s="15"/>
      <c r="P30" s="8" t="e">
        <f t="shared" si="4"/>
        <v>#DIV/0!</v>
      </c>
      <c r="Q30" s="13" t="e">
        <f t="shared" si="3"/>
        <v>#DIV/0!</v>
      </c>
    </row>
    <row r="31" spans="1:17" x14ac:dyDescent="0.15">
      <c r="A31" s="6" t="s">
        <v>20</v>
      </c>
      <c r="B31" s="6" t="s">
        <v>24</v>
      </c>
      <c r="C31" s="7" t="s">
        <v>22</v>
      </c>
      <c r="D31" s="7" t="s">
        <v>72</v>
      </c>
      <c r="E31" s="7">
        <v>3</v>
      </c>
      <c r="F31" s="7" t="s">
        <v>53</v>
      </c>
      <c r="G31" s="7">
        <v>5</v>
      </c>
      <c r="H31" s="7">
        <v>40</v>
      </c>
      <c r="I31" s="7"/>
    </row>
    <row r="32" spans="1:17" x14ac:dyDescent="0.15">
      <c r="A32" s="6" t="s">
        <v>44</v>
      </c>
      <c r="B32" s="6" t="s">
        <v>44</v>
      </c>
      <c r="C32" s="7" t="s">
        <v>46</v>
      </c>
      <c r="D32" s="7" t="s">
        <v>61</v>
      </c>
      <c r="E32" s="7">
        <v>2</v>
      </c>
      <c r="F32" s="7" t="s">
        <v>48</v>
      </c>
      <c r="G32" s="7">
        <v>1</v>
      </c>
      <c r="H32" s="7">
        <v>24</v>
      </c>
      <c r="I32" s="7"/>
    </row>
    <row r="33" spans="1:9" x14ac:dyDescent="0.15">
      <c r="A33" s="6" t="s">
        <v>20</v>
      </c>
      <c r="B33" s="6" t="s">
        <v>28</v>
      </c>
      <c r="C33" s="7" t="s">
        <v>22</v>
      </c>
      <c r="D33" s="7" t="s">
        <v>78</v>
      </c>
      <c r="E33" s="7">
        <v>3</v>
      </c>
      <c r="F33" s="7" t="s">
        <v>58</v>
      </c>
      <c r="G33" s="7">
        <v>3</v>
      </c>
      <c r="H33" s="7">
        <v>29</v>
      </c>
      <c r="I33" s="7"/>
    </row>
    <row r="34" spans="1:9" x14ac:dyDescent="0.15">
      <c r="A34" s="6" t="s">
        <v>20</v>
      </c>
      <c r="B34" s="6" t="s">
        <v>30</v>
      </c>
      <c r="C34" s="7" t="s">
        <v>23</v>
      </c>
      <c r="D34" s="7" t="s">
        <v>87</v>
      </c>
      <c r="E34" s="7">
        <v>2</v>
      </c>
      <c r="F34" s="7" t="s">
        <v>57</v>
      </c>
      <c r="G34" s="7">
        <v>6</v>
      </c>
      <c r="H34" s="7">
        <v>13</v>
      </c>
      <c r="I34" s="7"/>
    </row>
    <row r="35" spans="1:9" x14ac:dyDescent="0.15">
      <c r="A35" s="6" t="s">
        <v>20</v>
      </c>
      <c r="B35" s="6" t="s">
        <v>30</v>
      </c>
      <c r="C35" s="7" t="s">
        <v>22</v>
      </c>
      <c r="D35" s="7" t="s">
        <v>86</v>
      </c>
      <c r="E35" s="7">
        <v>3</v>
      </c>
      <c r="F35" s="7" t="s">
        <v>57</v>
      </c>
      <c r="G35" s="7">
        <v>11</v>
      </c>
      <c r="H35" s="7">
        <v>16</v>
      </c>
      <c r="I35" s="7"/>
    </row>
    <row r="36" spans="1:9" x14ac:dyDescent="0.15">
      <c r="A36" s="6" t="s">
        <v>20</v>
      </c>
      <c r="B36" s="6" t="s">
        <v>24</v>
      </c>
      <c r="C36" s="7" t="s">
        <v>25</v>
      </c>
      <c r="D36" s="7" t="s">
        <v>74</v>
      </c>
      <c r="E36" s="7">
        <v>2</v>
      </c>
      <c r="F36" s="7" t="s">
        <v>53</v>
      </c>
      <c r="G36" s="7">
        <v>2</v>
      </c>
      <c r="H36" s="7">
        <v>15</v>
      </c>
      <c r="I36" s="7"/>
    </row>
    <row r="37" spans="1:9" x14ac:dyDescent="0.15">
      <c r="A37" s="6" t="s">
        <v>44</v>
      </c>
      <c r="B37" s="6" t="s">
        <v>44</v>
      </c>
      <c r="C37" s="7" t="s">
        <v>45</v>
      </c>
      <c r="D37" s="7" t="s">
        <v>59</v>
      </c>
      <c r="E37" s="7">
        <v>2</v>
      </c>
      <c r="F37" s="7" t="s">
        <v>48</v>
      </c>
      <c r="G37" s="7">
        <v>0</v>
      </c>
      <c r="H37" s="7">
        <v>14</v>
      </c>
      <c r="I37" s="7"/>
    </row>
    <row r="38" spans="1:9" x14ac:dyDescent="0.15">
      <c r="A38" s="6" t="s">
        <v>20</v>
      </c>
      <c r="B38" s="6" t="s">
        <v>24</v>
      </c>
      <c r="C38" s="7" t="s">
        <v>26</v>
      </c>
      <c r="D38" s="7" t="s">
        <v>75</v>
      </c>
      <c r="E38" s="7">
        <v>2</v>
      </c>
      <c r="F38" s="7" t="s">
        <v>53</v>
      </c>
      <c r="G38" s="7">
        <v>4</v>
      </c>
      <c r="H38" s="7">
        <v>9</v>
      </c>
      <c r="I38" s="7"/>
    </row>
    <row r="39" spans="1:9" x14ac:dyDescent="0.15">
      <c r="A39" s="6" t="s">
        <v>44</v>
      </c>
      <c r="B39" s="6" t="s">
        <v>44</v>
      </c>
      <c r="C39" s="7" t="s">
        <v>45</v>
      </c>
      <c r="D39" s="7" t="s">
        <v>67</v>
      </c>
      <c r="E39" s="7">
        <v>2</v>
      </c>
      <c r="F39" s="7" t="s">
        <v>49</v>
      </c>
      <c r="G39" s="7">
        <v>0</v>
      </c>
      <c r="H39" s="7">
        <v>12</v>
      </c>
      <c r="I39" s="7"/>
    </row>
    <row r="40" spans="1:9" x14ac:dyDescent="0.15">
      <c r="A40" s="6" t="s">
        <v>44</v>
      </c>
      <c r="B40" s="6" t="s">
        <v>44</v>
      </c>
      <c r="C40" s="7" t="s">
        <v>45</v>
      </c>
      <c r="D40" s="7" t="s">
        <v>69</v>
      </c>
      <c r="E40" s="7">
        <v>3</v>
      </c>
      <c r="F40" s="7" t="s">
        <v>49</v>
      </c>
      <c r="G40" s="7">
        <v>2</v>
      </c>
      <c r="H40" s="7">
        <v>9</v>
      </c>
      <c r="I40" s="7"/>
    </row>
    <row r="41" spans="1:9" x14ac:dyDescent="0.15">
      <c r="A41" s="6" t="s">
        <v>44</v>
      </c>
      <c r="B41" s="6" t="s">
        <v>44</v>
      </c>
      <c r="C41" s="7" t="s">
        <v>45</v>
      </c>
      <c r="D41" s="7" t="s">
        <v>68</v>
      </c>
      <c r="E41" s="7">
        <v>3</v>
      </c>
      <c r="F41" s="7" t="s">
        <v>49</v>
      </c>
      <c r="G41" s="7">
        <v>5</v>
      </c>
      <c r="H41" s="7">
        <v>5</v>
      </c>
      <c r="I41" s="7"/>
    </row>
    <row r="42" spans="1:9" x14ac:dyDescent="0.15">
      <c r="A42" s="6" t="s">
        <v>44</v>
      </c>
      <c r="B42" s="6" t="s">
        <v>44</v>
      </c>
      <c r="C42" s="7" t="s">
        <v>45</v>
      </c>
      <c r="D42" s="7" t="s">
        <v>60</v>
      </c>
      <c r="E42" s="7">
        <v>1</v>
      </c>
      <c r="F42" s="7" t="s">
        <v>48</v>
      </c>
      <c r="G42" s="7">
        <v>0</v>
      </c>
      <c r="H42" s="7">
        <v>3</v>
      </c>
      <c r="I42" s="7"/>
    </row>
    <row r="43" spans="1:9" x14ac:dyDescent="0.15">
      <c r="A43" s="6" t="s">
        <v>38</v>
      </c>
      <c r="B43" s="6" t="s">
        <v>39</v>
      </c>
      <c r="C43" s="7" t="s">
        <v>40</v>
      </c>
      <c r="D43" s="7" t="s">
        <v>97</v>
      </c>
      <c r="E43" s="7">
        <v>1</v>
      </c>
      <c r="F43" s="7" t="s">
        <v>53</v>
      </c>
      <c r="G43" s="7">
        <v>0</v>
      </c>
      <c r="H43" s="7">
        <v>0</v>
      </c>
      <c r="I43" s="7"/>
    </row>
    <row r="44" spans="1:9" x14ac:dyDescent="0.15">
      <c r="I44" s="7"/>
    </row>
    <row r="45" spans="1:9" x14ac:dyDescent="0.15">
      <c r="I45" s="7"/>
    </row>
    <row r="46" spans="1:9" x14ac:dyDescent="0.15">
      <c r="I46" s="7"/>
    </row>
    <row r="47" spans="1:9" x14ac:dyDescent="0.15">
      <c r="I47" s="7"/>
    </row>
    <row r="48" spans="1:9" x14ac:dyDescent="0.15">
      <c r="I48" s="7"/>
    </row>
    <row r="49" spans="9:9" x14ac:dyDescent="0.15">
      <c r="I49" s="7"/>
    </row>
    <row r="50" spans="9:9" x14ac:dyDescent="0.15">
      <c r="I50" s="7"/>
    </row>
    <row r="51" spans="9:9" x14ac:dyDescent="0.15">
      <c r="I51" s="7"/>
    </row>
    <row r="52" spans="9:9" x14ac:dyDescent="0.15">
      <c r="I52" s="7"/>
    </row>
    <row r="53" spans="9:9" x14ac:dyDescent="0.15">
      <c r="I53" s="7"/>
    </row>
    <row r="54" spans="9:9" x14ac:dyDescent="0.15">
      <c r="I54" s="7"/>
    </row>
    <row r="55" spans="9:9" x14ac:dyDescent="0.15">
      <c r="I55" s="7"/>
    </row>
    <row r="56" spans="9:9" x14ac:dyDescent="0.15">
      <c r="I56" s="7"/>
    </row>
    <row r="57" spans="9:9" x14ac:dyDescent="0.15">
      <c r="I57" s="7"/>
    </row>
    <row r="58" spans="9:9" x14ac:dyDescent="0.15">
      <c r="I58" s="7"/>
    </row>
    <row r="59" spans="9:9" x14ac:dyDescent="0.15">
      <c r="I59" s="7"/>
    </row>
    <row r="60" spans="9:9" x14ac:dyDescent="0.15">
      <c r="I60" s="7"/>
    </row>
    <row r="61" spans="9:9" x14ac:dyDescent="0.15">
      <c r="I61" s="7"/>
    </row>
    <row r="62" spans="9:9" x14ac:dyDescent="0.15">
      <c r="I62" s="7"/>
    </row>
    <row r="63" spans="9:9" x14ac:dyDescent="0.15">
      <c r="I63" s="7"/>
    </row>
    <row r="64" spans="9:9" x14ac:dyDescent="0.15">
      <c r="I64" s="7"/>
    </row>
    <row r="65" spans="9:9" x14ac:dyDescent="0.15">
      <c r="I65" s="7"/>
    </row>
    <row r="66" spans="9:9" x14ac:dyDescent="0.15">
      <c r="I66" s="7"/>
    </row>
    <row r="67" spans="9:9" x14ac:dyDescent="0.15">
      <c r="I67" s="7"/>
    </row>
    <row r="68" spans="9:9" x14ac:dyDescent="0.15">
      <c r="I68" s="7"/>
    </row>
    <row r="69" spans="9:9" x14ac:dyDescent="0.15">
      <c r="I69" s="7"/>
    </row>
    <row r="70" spans="9:9" x14ac:dyDescent="0.15">
      <c r="I70" s="7"/>
    </row>
    <row r="71" spans="9:9" x14ac:dyDescent="0.15">
      <c r="I71" s="7"/>
    </row>
    <row r="72" spans="9:9" x14ac:dyDescent="0.15">
      <c r="I72" s="7"/>
    </row>
    <row r="73" spans="9:9" x14ac:dyDescent="0.15">
      <c r="I73" s="7"/>
    </row>
    <row r="74" spans="9:9" x14ac:dyDescent="0.15">
      <c r="I74" s="7"/>
    </row>
    <row r="75" spans="9:9" x14ac:dyDescent="0.15">
      <c r="I75" s="7"/>
    </row>
    <row r="76" spans="9:9" x14ac:dyDescent="0.15">
      <c r="I76" s="7"/>
    </row>
    <row r="77" spans="9:9" x14ac:dyDescent="0.15">
      <c r="I77" s="7"/>
    </row>
    <row r="78" spans="9:9" x14ac:dyDescent="0.15">
      <c r="I78" s="7"/>
    </row>
    <row r="79" spans="9:9" x14ac:dyDescent="0.15">
      <c r="I79" s="7"/>
    </row>
    <row r="80" spans="9:9" x14ac:dyDescent="0.15">
      <c r="I80" s="7"/>
    </row>
    <row r="81" spans="9:9" x14ac:dyDescent="0.15">
      <c r="I81" s="7"/>
    </row>
    <row r="82" spans="9:9" x14ac:dyDescent="0.15">
      <c r="I82" s="7"/>
    </row>
    <row r="83" spans="9:9" x14ac:dyDescent="0.15">
      <c r="I83" s="7"/>
    </row>
    <row r="84" spans="9:9" x14ac:dyDescent="0.15">
      <c r="I84" s="7"/>
    </row>
    <row r="85" spans="9:9" x14ac:dyDescent="0.15">
      <c r="I85" s="7"/>
    </row>
    <row r="86" spans="9:9" x14ac:dyDescent="0.15">
      <c r="I86" s="7"/>
    </row>
    <row r="87" spans="9:9" x14ac:dyDescent="0.15">
      <c r="I87" s="7"/>
    </row>
    <row r="88" spans="9:9" x14ac:dyDescent="0.15">
      <c r="I88" s="7"/>
    </row>
    <row r="89" spans="9:9" x14ac:dyDescent="0.15">
      <c r="I89" s="7"/>
    </row>
    <row r="90" spans="9:9" x14ac:dyDescent="0.15">
      <c r="I90" s="7"/>
    </row>
    <row r="91" spans="9:9" x14ac:dyDescent="0.15">
      <c r="I91" s="7"/>
    </row>
    <row r="92" spans="9:9" x14ac:dyDescent="0.15">
      <c r="I92" s="7"/>
    </row>
    <row r="93" spans="9:9" x14ac:dyDescent="0.15">
      <c r="I93" s="7"/>
    </row>
    <row r="94" spans="9:9" x14ac:dyDescent="0.15">
      <c r="I94" s="7"/>
    </row>
    <row r="95" spans="9:9" x14ac:dyDescent="0.15">
      <c r="I95" s="7"/>
    </row>
    <row r="96" spans="9:9" x14ac:dyDescent="0.15">
      <c r="I96" s="7"/>
    </row>
    <row r="97" spans="9:9" x14ac:dyDescent="0.15">
      <c r="I97" s="7"/>
    </row>
    <row r="98" spans="9:9" x14ac:dyDescent="0.15">
      <c r="I98" s="7"/>
    </row>
    <row r="99" spans="9:9" x14ac:dyDescent="0.15">
      <c r="I99" s="7"/>
    </row>
    <row r="100" spans="9:9" x14ac:dyDescent="0.15">
      <c r="I100" s="7"/>
    </row>
    <row r="101" spans="9:9" x14ac:dyDescent="0.15">
      <c r="I101" s="7"/>
    </row>
    <row r="102" spans="9:9" x14ac:dyDescent="0.15">
      <c r="I102" s="7"/>
    </row>
    <row r="103" spans="9:9" x14ac:dyDescent="0.15">
      <c r="I103" s="7"/>
    </row>
    <row r="104" spans="9:9" x14ac:dyDescent="0.15">
      <c r="I104" s="7"/>
    </row>
    <row r="105" spans="9:9" x14ac:dyDescent="0.15">
      <c r="I105" s="7"/>
    </row>
    <row r="106" spans="9:9" x14ac:dyDescent="0.15">
      <c r="I106" s="7"/>
    </row>
    <row r="107" spans="9:9" x14ac:dyDescent="0.15">
      <c r="I107" s="7"/>
    </row>
    <row r="108" spans="9:9" x14ac:dyDescent="0.15">
      <c r="I108" s="7"/>
    </row>
    <row r="109" spans="9:9" x14ac:dyDescent="0.15">
      <c r="I109" s="7"/>
    </row>
    <row r="110" spans="9:9" x14ac:dyDescent="0.15">
      <c r="I110" s="7"/>
    </row>
    <row r="111" spans="9:9" x14ac:dyDescent="0.15">
      <c r="I111" s="7"/>
    </row>
    <row r="112" spans="9:9" x14ac:dyDescent="0.15">
      <c r="I112" s="7"/>
    </row>
    <row r="113" spans="9:9" x14ac:dyDescent="0.15">
      <c r="I113" s="7"/>
    </row>
    <row r="114" spans="9:9" x14ac:dyDescent="0.15">
      <c r="I114" s="7"/>
    </row>
    <row r="115" spans="9:9" x14ac:dyDescent="0.15">
      <c r="I115" s="7"/>
    </row>
    <row r="116" spans="9:9" x14ac:dyDescent="0.15">
      <c r="I116" s="7"/>
    </row>
    <row r="117" spans="9:9" x14ac:dyDescent="0.15">
      <c r="I117" s="7"/>
    </row>
    <row r="118" spans="9:9" x14ac:dyDescent="0.15">
      <c r="I118" s="7"/>
    </row>
    <row r="119" spans="9:9" x14ac:dyDescent="0.15">
      <c r="I119" s="7"/>
    </row>
    <row r="120" spans="9:9" x14ac:dyDescent="0.15">
      <c r="I120" s="7"/>
    </row>
    <row r="121" spans="9:9" x14ac:dyDescent="0.15">
      <c r="I121" s="7"/>
    </row>
    <row r="122" spans="9:9" x14ac:dyDescent="0.15">
      <c r="I122" s="7"/>
    </row>
    <row r="123" spans="9:9" x14ac:dyDescent="0.15">
      <c r="I123" s="7"/>
    </row>
    <row r="124" spans="9:9" x14ac:dyDescent="0.15">
      <c r="I124" s="7"/>
    </row>
    <row r="125" spans="9:9" x14ac:dyDescent="0.15">
      <c r="I125" s="7"/>
    </row>
    <row r="126" spans="9:9" x14ac:dyDescent="0.15">
      <c r="I126" s="7"/>
    </row>
    <row r="127" spans="9:9" x14ac:dyDescent="0.15">
      <c r="I127" s="7"/>
    </row>
    <row r="128" spans="9:9" x14ac:dyDescent="0.15">
      <c r="I128" s="7"/>
    </row>
    <row r="129" spans="9:9" x14ac:dyDescent="0.15">
      <c r="I129" s="7"/>
    </row>
    <row r="130" spans="9:9" x14ac:dyDescent="0.15">
      <c r="I130" s="7"/>
    </row>
    <row r="131" spans="9:9" x14ac:dyDescent="0.15">
      <c r="I131" s="7"/>
    </row>
    <row r="132" spans="9:9" x14ac:dyDescent="0.15">
      <c r="I132" s="7"/>
    </row>
    <row r="133" spans="9:9" x14ac:dyDescent="0.15">
      <c r="I133" s="7"/>
    </row>
    <row r="134" spans="9:9" x14ac:dyDescent="0.15">
      <c r="I134" s="7"/>
    </row>
    <row r="135" spans="9:9" x14ac:dyDescent="0.15">
      <c r="I135" s="7"/>
    </row>
    <row r="136" spans="9:9" x14ac:dyDescent="0.15">
      <c r="I136" s="7"/>
    </row>
    <row r="137" spans="9:9" x14ac:dyDescent="0.15">
      <c r="I137" s="7"/>
    </row>
    <row r="138" spans="9:9" x14ac:dyDescent="0.15">
      <c r="I138" s="7"/>
    </row>
    <row r="139" spans="9:9" x14ac:dyDescent="0.15">
      <c r="I139" s="7"/>
    </row>
    <row r="140" spans="9:9" x14ac:dyDescent="0.15">
      <c r="I140" s="7"/>
    </row>
    <row r="141" spans="9:9" x14ac:dyDescent="0.15">
      <c r="I141" s="7"/>
    </row>
    <row r="142" spans="9:9" x14ac:dyDescent="0.15">
      <c r="I142" s="7"/>
    </row>
    <row r="143" spans="9:9" x14ac:dyDescent="0.15">
      <c r="I143" s="7"/>
    </row>
    <row r="144" spans="9:9" x14ac:dyDescent="0.15">
      <c r="I144" s="7"/>
    </row>
    <row r="145" spans="9:9" x14ac:dyDescent="0.15">
      <c r="I145" s="7"/>
    </row>
    <row r="146" spans="9:9" x14ac:dyDescent="0.15">
      <c r="I146" s="7"/>
    </row>
    <row r="147" spans="9:9" x14ac:dyDescent="0.15">
      <c r="I147" s="7"/>
    </row>
    <row r="148" spans="9:9" x14ac:dyDescent="0.15">
      <c r="I148" s="7"/>
    </row>
    <row r="149" spans="9:9" x14ac:dyDescent="0.15">
      <c r="I149" s="7"/>
    </row>
    <row r="150" spans="9:9" x14ac:dyDescent="0.15">
      <c r="I150" s="7"/>
    </row>
    <row r="151" spans="9:9" x14ac:dyDescent="0.15">
      <c r="I151" s="7"/>
    </row>
    <row r="152" spans="9:9" x14ac:dyDescent="0.15">
      <c r="I152" s="7"/>
    </row>
    <row r="153" spans="9:9" x14ac:dyDescent="0.15">
      <c r="I153" s="7"/>
    </row>
    <row r="154" spans="9:9" x14ac:dyDescent="0.15">
      <c r="I154" s="7"/>
    </row>
    <row r="155" spans="9:9" x14ac:dyDescent="0.15">
      <c r="I155" s="7"/>
    </row>
    <row r="156" spans="9:9" x14ac:dyDescent="0.15">
      <c r="I156" s="7"/>
    </row>
    <row r="157" spans="9:9" x14ac:dyDescent="0.15">
      <c r="I157" s="7"/>
    </row>
    <row r="158" spans="9:9" x14ac:dyDescent="0.15">
      <c r="I158" s="7"/>
    </row>
    <row r="159" spans="9:9" x14ac:dyDescent="0.15">
      <c r="I159" s="7"/>
    </row>
    <row r="160" spans="9:9" x14ac:dyDescent="0.15">
      <c r="I160" s="7"/>
    </row>
    <row r="161" spans="9:9" x14ac:dyDescent="0.15">
      <c r="I161" s="7"/>
    </row>
    <row r="162" spans="9:9" x14ac:dyDescent="0.15">
      <c r="I162" s="7"/>
    </row>
    <row r="163" spans="9:9" x14ac:dyDescent="0.15">
      <c r="I163" s="7"/>
    </row>
    <row r="164" spans="9:9" x14ac:dyDescent="0.15">
      <c r="I164" s="7"/>
    </row>
    <row r="165" spans="9:9" x14ac:dyDescent="0.15">
      <c r="I165" s="7"/>
    </row>
    <row r="166" spans="9:9" x14ac:dyDescent="0.15">
      <c r="I166" s="7"/>
    </row>
    <row r="167" spans="9:9" x14ac:dyDescent="0.15">
      <c r="I167" s="7"/>
    </row>
    <row r="168" spans="9:9" x14ac:dyDescent="0.15">
      <c r="I168" s="7"/>
    </row>
    <row r="169" spans="9:9" x14ac:dyDescent="0.15">
      <c r="I169" s="7"/>
    </row>
    <row r="170" spans="9:9" x14ac:dyDescent="0.15">
      <c r="I170" s="7"/>
    </row>
    <row r="171" spans="9:9" x14ac:dyDescent="0.15">
      <c r="I171" s="7"/>
    </row>
    <row r="172" spans="9:9" x14ac:dyDescent="0.15">
      <c r="I172" s="7"/>
    </row>
    <row r="173" spans="9:9" x14ac:dyDescent="0.15">
      <c r="I173" s="7"/>
    </row>
    <row r="174" spans="9:9" x14ac:dyDescent="0.15">
      <c r="I174" s="7"/>
    </row>
    <row r="175" spans="9:9" x14ac:dyDescent="0.15">
      <c r="I175" s="7"/>
    </row>
    <row r="176" spans="9:9" x14ac:dyDescent="0.15">
      <c r="I176" s="7"/>
    </row>
    <row r="177" spans="9:9" x14ac:dyDescent="0.15">
      <c r="I177" s="7"/>
    </row>
    <row r="178" spans="9:9" x14ac:dyDescent="0.15">
      <c r="I178" s="7"/>
    </row>
    <row r="179" spans="9:9" x14ac:dyDescent="0.15">
      <c r="I179" s="7"/>
    </row>
    <row r="180" spans="9:9" x14ac:dyDescent="0.15">
      <c r="I180" s="7"/>
    </row>
    <row r="181" spans="9:9" x14ac:dyDescent="0.15">
      <c r="I181" s="7"/>
    </row>
    <row r="182" spans="9:9" x14ac:dyDescent="0.15">
      <c r="I182" s="7"/>
    </row>
    <row r="183" spans="9:9" x14ac:dyDescent="0.15">
      <c r="I183" s="7"/>
    </row>
    <row r="184" spans="9:9" x14ac:dyDescent="0.15">
      <c r="I184" s="7"/>
    </row>
    <row r="185" spans="9:9" x14ac:dyDescent="0.15">
      <c r="I185" s="7"/>
    </row>
    <row r="186" spans="9:9" x14ac:dyDescent="0.15">
      <c r="I186" s="7"/>
    </row>
    <row r="187" spans="9:9" x14ac:dyDescent="0.15">
      <c r="I187" s="7"/>
    </row>
    <row r="188" spans="9:9" x14ac:dyDescent="0.15">
      <c r="I188" s="7"/>
    </row>
    <row r="189" spans="9:9" x14ac:dyDescent="0.15">
      <c r="I189" s="7"/>
    </row>
    <row r="190" spans="9:9" x14ac:dyDescent="0.15">
      <c r="I190" s="7"/>
    </row>
    <row r="191" spans="9:9" x14ac:dyDescent="0.15">
      <c r="I191" s="7"/>
    </row>
    <row r="192" spans="9:9" x14ac:dyDescent="0.15">
      <c r="I192" s="7"/>
    </row>
    <row r="193" spans="9:9" x14ac:dyDescent="0.15">
      <c r="I193" s="7"/>
    </row>
    <row r="194" spans="9:9" x14ac:dyDescent="0.15">
      <c r="I194" s="7"/>
    </row>
    <row r="195" spans="9:9" x14ac:dyDescent="0.15">
      <c r="I195" s="7"/>
    </row>
    <row r="196" spans="9:9" x14ac:dyDescent="0.15">
      <c r="I196" s="7"/>
    </row>
    <row r="197" spans="9:9" x14ac:dyDescent="0.15">
      <c r="I197" s="7"/>
    </row>
    <row r="198" spans="9:9" x14ac:dyDescent="0.15">
      <c r="I198" s="7"/>
    </row>
    <row r="199" spans="9:9" x14ac:dyDescent="0.15">
      <c r="I199" s="7"/>
    </row>
    <row r="200" spans="9:9" x14ac:dyDescent="0.15">
      <c r="I200" s="7"/>
    </row>
    <row r="201" spans="9:9" x14ac:dyDescent="0.15">
      <c r="I201" s="7"/>
    </row>
    <row r="202" spans="9:9" x14ac:dyDescent="0.15">
      <c r="I202" s="7"/>
    </row>
    <row r="203" spans="9:9" x14ac:dyDescent="0.15">
      <c r="I203" s="7"/>
    </row>
    <row r="204" spans="9:9" x14ac:dyDescent="0.15">
      <c r="I204" s="7"/>
    </row>
    <row r="205" spans="9:9" x14ac:dyDescent="0.15">
      <c r="I205" s="7"/>
    </row>
    <row r="206" spans="9:9" x14ac:dyDescent="0.15">
      <c r="I206" s="7"/>
    </row>
    <row r="207" spans="9:9" x14ac:dyDescent="0.15">
      <c r="I207" s="7"/>
    </row>
    <row r="208" spans="9:9" x14ac:dyDescent="0.15">
      <c r="I208" s="7"/>
    </row>
    <row r="209" spans="9:9" x14ac:dyDescent="0.15">
      <c r="I209" s="7"/>
    </row>
    <row r="210" spans="9:9" x14ac:dyDescent="0.15">
      <c r="I210" s="7"/>
    </row>
    <row r="211" spans="9:9" x14ac:dyDescent="0.15">
      <c r="I211" s="7"/>
    </row>
    <row r="212" spans="9:9" x14ac:dyDescent="0.15">
      <c r="I212" s="7"/>
    </row>
    <row r="213" spans="9:9" x14ac:dyDescent="0.15">
      <c r="I213" s="7"/>
    </row>
    <row r="214" spans="9:9" x14ac:dyDescent="0.15">
      <c r="I214" s="7"/>
    </row>
    <row r="215" spans="9:9" x14ac:dyDescent="0.15">
      <c r="I215" s="7"/>
    </row>
    <row r="216" spans="9:9" x14ac:dyDescent="0.15">
      <c r="I216" s="7"/>
    </row>
    <row r="217" spans="9:9" x14ac:dyDescent="0.15">
      <c r="I217" s="7"/>
    </row>
    <row r="218" spans="9:9" x14ac:dyDescent="0.15">
      <c r="I218" s="7"/>
    </row>
    <row r="219" spans="9:9" x14ac:dyDescent="0.15">
      <c r="I219" s="7"/>
    </row>
    <row r="220" spans="9:9" x14ac:dyDescent="0.15">
      <c r="I220" s="7"/>
    </row>
    <row r="221" spans="9:9" x14ac:dyDescent="0.15">
      <c r="I221" s="7"/>
    </row>
    <row r="222" spans="9:9" x14ac:dyDescent="0.15">
      <c r="I222" s="7"/>
    </row>
    <row r="223" spans="9:9" x14ac:dyDescent="0.15">
      <c r="I223" s="7"/>
    </row>
    <row r="224" spans="9:9" x14ac:dyDescent="0.15">
      <c r="I224" s="7"/>
    </row>
    <row r="225" spans="9:9" x14ac:dyDescent="0.15">
      <c r="I225" s="7"/>
    </row>
    <row r="226" spans="9:9" x14ac:dyDescent="0.15">
      <c r="I226" s="7"/>
    </row>
    <row r="227" spans="9:9" x14ac:dyDescent="0.15">
      <c r="I227" s="7"/>
    </row>
    <row r="228" spans="9:9" x14ac:dyDescent="0.15">
      <c r="I228" s="7"/>
    </row>
    <row r="229" spans="9:9" x14ac:dyDescent="0.15">
      <c r="I229" s="7"/>
    </row>
    <row r="230" spans="9:9" x14ac:dyDescent="0.15">
      <c r="I230" s="7"/>
    </row>
    <row r="231" spans="9:9" x14ac:dyDescent="0.15">
      <c r="I231" s="7"/>
    </row>
    <row r="232" spans="9:9" x14ac:dyDescent="0.15">
      <c r="I232" s="7"/>
    </row>
    <row r="233" spans="9:9" x14ac:dyDescent="0.15">
      <c r="I233" s="7"/>
    </row>
    <row r="234" spans="9:9" x14ac:dyDescent="0.15">
      <c r="I234" s="7"/>
    </row>
    <row r="235" spans="9:9" x14ac:dyDescent="0.15">
      <c r="I235" s="7"/>
    </row>
    <row r="236" spans="9:9" x14ac:dyDescent="0.15">
      <c r="I236" s="7"/>
    </row>
    <row r="237" spans="9:9" x14ac:dyDescent="0.15">
      <c r="I237" s="7"/>
    </row>
    <row r="238" spans="9:9" x14ac:dyDescent="0.15">
      <c r="I238" s="7"/>
    </row>
    <row r="239" spans="9:9" x14ac:dyDescent="0.15">
      <c r="I239" s="7"/>
    </row>
    <row r="240" spans="9:9" x14ac:dyDescent="0.15">
      <c r="I240" s="7"/>
    </row>
    <row r="241" spans="9:9" x14ac:dyDescent="0.15">
      <c r="I241" s="7"/>
    </row>
    <row r="242" spans="9:9" x14ac:dyDescent="0.15">
      <c r="I242" s="7"/>
    </row>
    <row r="243" spans="9:9" x14ac:dyDescent="0.15">
      <c r="I243" s="7"/>
    </row>
    <row r="244" spans="9:9" x14ac:dyDescent="0.15">
      <c r="I244" s="7"/>
    </row>
    <row r="245" spans="9:9" x14ac:dyDescent="0.15">
      <c r="I245" s="7"/>
    </row>
    <row r="246" spans="9:9" x14ac:dyDescent="0.15">
      <c r="I246" s="7"/>
    </row>
    <row r="247" spans="9:9" x14ac:dyDescent="0.15">
      <c r="I247" s="7"/>
    </row>
    <row r="248" spans="9:9" x14ac:dyDescent="0.15">
      <c r="I248" s="7"/>
    </row>
    <row r="249" spans="9:9" x14ac:dyDescent="0.15">
      <c r="I249" s="7"/>
    </row>
    <row r="250" spans="9:9" x14ac:dyDescent="0.15">
      <c r="I250" s="7"/>
    </row>
    <row r="251" spans="9:9" x14ac:dyDescent="0.15">
      <c r="I251" s="7"/>
    </row>
    <row r="252" spans="9:9" x14ac:dyDescent="0.15">
      <c r="I252" s="7"/>
    </row>
    <row r="253" spans="9:9" x14ac:dyDescent="0.15">
      <c r="I253" s="7"/>
    </row>
    <row r="254" spans="9:9" x14ac:dyDescent="0.15">
      <c r="I254" s="7"/>
    </row>
    <row r="255" spans="9:9" x14ac:dyDescent="0.15">
      <c r="I255" s="7"/>
    </row>
    <row r="256" spans="9:9" x14ac:dyDescent="0.15">
      <c r="I256" s="7"/>
    </row>
    <row r="257" spans="9:9" x14ac:dyDescent="0.15">
      <c r="I257" s="7"/>
    </row>
    <row r="258" spans="9:9" x14ac:dyDescent="0.15">
      <c r="I258" s="7"/>
    </row>
    <row r="259" spans="9:9" x14ac:dyDescent="0.15">
      <c r="I259" s="7"/>
    </row>
    <row r="260" spans="9:9" x14ac:dyDescent="0.15">
      <c r="I260" s="7"/>
    </row>
    <row r="261" spans="9:9" x14ac:dyDescent="0.15">
      <c r="I261" s="7"/>
    </row>
    <row r="262" spans="9:9" x14ac:dyDescent="0.15">
      <c r="I262" s="7"/>
    </row>
    <row r="263" spans="9:9" x14ac:dyDescent="0.15">
      <c r="I263" s="7"/>
    </row>
    <row r="264" spans="9:9" x14ac:dyDescent="0.15">
      <c r="I264" s="7"/>
    </row>
    <row r="265" spans="9:9" x14ac:dyDescent="0.15">
      <c r="I265" s="7"/>
    </row>
    <row r="266" spans="9:9" x14ac:dyDescent="0.15">
      <c r="I266" s="7"/>
    </row>
    <row r="267" spans="9:9" x14ac:dyDescent="0.15">
      <c r="I267" s="7"/>
    </row>
    <row r="268" spans="9:9" x14ac:dyDescent="0.15">
      <c r="I268" s="7"/>
    </row>
    <row r="269" spans="9:9" x14ac:dyDescent="0.15">
      <c r="I269" s="7"/>
    </row>
    <row r="270" spans="9:9" x14ac:dyDescent="0.15">
      <c r="I270" s="7"/>
    </row>
    <row r="271" spans="9:9" x14ac:dyDescent="0.15">
      <c r="I271" s="7"/>
    </row>
    <row r="272" spans="9:9" x14ac:dyDescent="0.15">
      <c r="I272" s="7"/>
    </row>
    <row r="273" spans="9:9" x14ac:dyDescent="0.15">
      <c r="I273" s="7"/>
    </row>
    <row r="274" spans="9:9" x14ac:dyDescent="0.15">
      <c r="I274" s="7"/>
    </row>
    <row r="275" spans="9:9" x14ac:dyDescent="0.15">
      <c r="I275" s="7"/>
    </row>
    <row r="276" spans="9:9" x14ac:dyDescent="0.15">
      <c r="I276" s="7"/>
    </row>
    <row r="277" spans="9:9" x14ac:dyDescent="0.15">
      <c r="I277" s="7"/>
    </row>
    <row r="278" spans="9:9" x14ac:dyDescent="0.15">
      <c r="I278" s="7"/>
    </row>
    <row r="279" spans="9:9" x14ac:dyDescent="0.15">
      <c r="I279" s="7"/>
    </row>
    <row r="280" spans="9:9" x14ac:dyDescent="0.15">
      <c r="I280" s="7"/>
    </row>
    <row r="281" spans="9:9" x14ac:dyDescent="0.15">
      <c r="I281" s="7"/>
    </row>
    <row r="282" spans="9:9" x14ac:dyDescent="0.15">
      <c r="I282" s="7"/>
    </row>
    <row r="283" spans="9:9" x14ac:dyDescent="0.15">
      <c r="I283" s="7"/>
    </row>
    <row r="284" spans="9:9" x14ac:dyDescent="0.15">
      <c r="I284" s="7"/>
    </row>
    <row r="285" spans="9:9" x14ac:dyDescent="0.15">
      <c r="I285" s="7"/>
    </row>
    <row r="286" spans="9:9" x14ac:dyDescent="0.15">
      <c r="I286" s="7"/>
    </row>
    <row r="287" spans="9:9" x14ac:dyDescent="0.15">
      <c r="I287" s="7"/>
    </row>
    <row r="288" spans="9:9" x14ac:dyDescent="0.15">
      <c r="I288" s="7"/>
    </row>
    <row r="289" spans="9:9" x14ac:dyDescent="0.15">
      <c r="I289" s="7"/>
    </row>
    <row r="290" spans="9:9" x14ac:dyDescent="0.15">
      <c r="I290" s="7"/>
    </row>
    <row r="291" spans="9:9" x14ac:dyDescent="0.15">
      <c r="I291" s="7"/>
    </row>
    <row r="292" spans="9:9" x14ac:dyDescent="0.15">
      <c r="I292" s="7"/>
    </row>
    <row r="293" spans="9:9" x14ac:dyDescent="0.15">
      <c r="I293" s="7"/>
    </row>
    <row r="294" spans="9:9" x14ac:dyDescent="0.15">
      <c r="I294" s="7"/>
    </row>
    <row r="295" spans="9:9" x14ac:dyDescent="0.15">
      <c r="I295" s="7"/>
    </row>
    <row r="296" spans="9:9" x14ac:dyDescent="0.15">
      <c r="I296" s="7"/>
    </row>
    <row r="297" spans="9:9" x14ac:dyDescent="0.15">
      <c r="I297" s="7"/>
    </row>
    <row r="298" spans="9:9" x14ac:dyDescent="0.15">
      <c r="I298" s="7"/>
    </row>
    <row r="299" spans="9:9" x14ac:dyDescent="0.15">
      <c r="I299" s="7"/>
    </row>
    <row r="300" spans="9:9" x14ac:dyDescent="0.15">
      <c r="I300" s="7"/>
    </row>
    <row r="301" spans="9:9" x14ac:dyDescent="0.15">
      <c r="I301" s="7"/>
    </row>
    <row r="302" spans="9:9" x14ac:dyDescent="0.15">
      <c r="I302" s="7"/>
    </row>
    <row r="303" spans="9:9" x14ac:dyDescent="0.15">
      <c r="I303" s="7"/>
    </row>
    <row r="304" spans="9:9" x14ac:dyDescent="0.15">
      <c r="I304" s="7"/>
    </row>
    <row r="305" spans="9:9" x14ac:dyDescent="0.15">
      <c r="I305" s="7"/>
    </row>
    <row r="306" spans="9:9" x14ac:dyDescent="0.15">
      <c r="I306" s="7"/>
    </row>
    <row r="307" spans="9:9" x14ac:dyDescent="0.15">
      <c r="I307" s="7"/>
    </row>
    <row r="308" spans="9:9" x14ac:dyDescent="0.15">
      <c r="I308" s="7"/>
    </row>
    <row r="309" spans="9:9" x14ac:dyDescent="0.15">
      <c r="I309" s="7"/>
    </row>
    <row r="310" spans="9:9" x14ac:dyDescent="0.15">
      <c r="I310" s="7"/>
    </row>
    <row r="311" spans="9:9" x14ac:dyDescent="0.15">
      <c r="I311" s="7"/>
    </row>
    <row r="312" spans="9:9" x14ac:dyDescent="0.15">
      <c r="I312" s="7"/>
    </row>
    <row r="313" spans="9:9" x14ac:dyDescent="0.15">
      <c r="I313" s="7"/>
    </row>
    <row r="314" spans="9:9" x14ac:dyDescent="0.15">
      <c r="I314" s="7"/>
    </row>
    <row r="315" spans="9:9" x14ac:dyDescent="0.15">
      <c r="I315" s="7"/>
    </row>
    <row r="316" spans="9:9" x14ac:dyDescent="0.15">
      <c r="I316" s="7"/>
    </row>
    <row r="317" spans="9:9" x14ac:dyDescent="0.15">
      <c r="I317" s="7"/>
    </row>
    <row r="318" spans="9:9" x14ac:dyDescent="0.15">
      <c r="I318" s="7"/>
    </row>
    <row r="319" spans="9:9" x14ac:dyDescent="0.15">
      <c r="I319" s="7"/>
    </row>
    <row r="320" spans="9:9" x14ac:dyDescent="0.15">
      <c r="I320" s="7"/>
    </row>
    <row r="321" spans="9:9" x14ac:dyDescent="0.15">
      <c r="I321" s="7"/>
    </row>
    <row r="322" spans="9:9" x14ac:dyDescent="0.15">
      <c r="I322" s="7"/>
    </row>
    <row r="323" spans="9:9" x14ac:dyDescent="0.15">
      <c r="I323" s="7"/>
    </row>
    <row r="324" spans="9:9" x14ac:dyDescent="0.15">
      <c r="I324" s="7"/>
    </row>
    <row r="325" spans="9:9" x14ac:dyDescent="0.15">
      <c r="I325" s="7"/>
    </row>
    <row r="326" spans="9:9" x14ac:dyDescent="0.15">
      <c r="I326" s="7"/>
    </row>
    <row r="327" spans="9:9" x14ac:dyDescent="0.15">
      <c r="I327" s="7"/>
    </row>
    <row r="328" spans="9:9" x14ac:dyDescent="0.15">
      <c r="I328" s="7"/>
    </row>
    <row r="329" spans="9:9" x14ac:dyDescent="0.15">
      <c r="I329" s="7"/>
    </row>
    <row r="330" spans="9:9" x14ac:dyDescent="0.15">
      <c r="I330" s="7"/>
    </row>
    <row r="331" spans="9:9" x14ac:dyDescent="0.15">
      <c r="I331" s="7"/>
    </row>
    <row r="332" spans="9:9" x14ac:dyDescent="0.15">
      <c r="I332" s="7"/>
    </row>
    <row r="333" spans="9:9" x14ac:dyDescent="0.15">
      <c r="I333" s="7"/>
    </row>
    <row r="334" spans="9:9" x14ac:dyDescent="0.15">
      <c r="I334" s="7"/>
    </row>
    <row r="335" spans="9:9" x14ac:dyDescent="0.15">
      <c r="I335" s="7"/>
    </row>
    <row r="336" spans="9:9" x14ac:dyDescent="0.15">
      <c r="I336" s="7"/>
    </row>
    <row r="337" spans="9:9" x14ac:dyDescent="0.15">
      <c r="I337" s="7"/>
    </row>
    <row r="338" spans="9:9" x14ac:dyDescent="0.15">
      <c r="I338" s="7"/>
    </row>
    <row r="339" spans="9:9" x14ac:dyDescent="0.15">
      <c r="I339" s="7"/>
    </row>
    <row r="340" spans="9:9" x14ac:dyDescent="0.15">
      <c r="I340" s="7"/>
    </row>
    <row r="341" spans="9:9" x14ac:dyDescent="0.15">
      <c r="I341" s="7"/>
    </row>
    <row r="342" spans="9:9" x14ac:dyDescent="0.15">
      <c r="I342" s="7"/>
    </row>
    <row r="343" spans="9:9" x14ac:dyDescent="0.15">
      <c r="I343" s="7"/>
    </row>
    <row r="344" spans="9:9" x14ac:dyDescent="0.15">
      <c r="I344" s="7"/>
    </row>
    <row r="345" spans="9:9" x14ac:dyDescent="0.15">
      <c r="I345" s="7"/>
    </row>
    <row r="346" spans="9:9" x14ac:dyDescent="0.15">
      <c r="I346" s="7"/>
    </row>
    <row r="347" spans="9:9" x14ac:dyDescent="0.15">
      <c r="I347" s="7"/>
    </row>
    <row r="348" spans="9:9" x14ac:dyDescent="0.15">
      <c r="I348" s="7"/>
    </row>
    <row r="349" spans="9:9" x14ac:dyDescent="0.15">
      <c r="I349" s="7"/>
    </row>
    <row r="350" spans="9:9" x14ac:dyDescent="0.15">
      <c r="I350" s="7"/>
    </row>
    <row r="351" spans="9:9" x14ac:dyDescent="0.15">
      <c r="I351" s="7"/>
    </row>
    <row r="352" spans="9:9" x14ac:dyDescent="0.15">
      <c r="I352" s="7"/>
    </row>
    <row r="353" spans="9:9" x14ac:dyDescent="0.15">
      <c r="I353" s="7"/>
    </row>
    <row r="354" spans="9:9" x14ac:dyDescent="0.15">
      <c r="I354" s="7"/>
    </row>
    <row r="355" spans="9:9" x14ac:dyDescent="0.15">
      <c r="I355" s="7"/>
    </row>
    <row r="356" spans="9:9" x14ac:dyDescent="0.15">
      <c r="I356" s="7"/>
    </row>
    <row r="357" spans="9:9" x14ac:dyDescent="0.15">
      <c r="I357" s="7"/>
    </row>
    <row r="358" spans="9:9" x14ac:dyDescent="0.15">
      <c r="I358" s="7"/>
    </row>
    <row r="359" spans="9:9" x14ac:dyDescent="0.15">
      <c r="I359" s="7"/>
    </row>
    <row r="360" spans="9:9" x14ac:dyDescent="0.15">
      <c r="I360" s="7"/>
    </row>
    <row r="361" spans="9:9" x14ac:dyDescent="0.15">
      <c r="I361" s="7"/>
    </row>
    <row r="362" spans="9:9" x14ac:dyDescent="0.15">
      <c r="I362" s="7"/>
    </row>
    <row r="363" spans="9:9" x14ac:dyDescent="0.15">
      <c r="I363" s="7"/>
    </row>
    <row r="364" spans="9:9" x14ac:dyDescent="0.15">
      <c r="I364" s="7"/>
    </row>
    <row r="365" spans="9:9" x14ac:dyDescent="0.15">
      <c r="I365" s="7"/>
    </row>
    <row r="366" spans="9:9" x14ac:dyDescent="0.15">
      <c r="I366" s="7"/>
    </row>
    <row r="367" spans="9:9" x14ac:dyDescent="0.15">
      <c r="I367" s="7"/>
    </row>
    <row r="368" spans="9:9" x14ac:dyDescent="0.15">
      <c r="I368" s="7"/>
    </row>
    <row r="369" spans="9:9" x14ac:dyDescent="0.15">
      <c r="I369" s="7"/>
    </row>
    <row r="370" spans="9:9" x14ac:dyDescent="0.15">
      <c r="I370" s="7"/>
    </row>
    <row r="371" spans="9:9" x14ac:dyDescent="0.15">
      <c r="I371" s="7"/>
    </row>
    <row r="372" spans="9:9" x14ac:dyDescent="0.15">
      <c r="I372" s="7"/>
    </row>
    <row r="373" spans="9:9" x14ac:dyDescent="0.15">
      <c r="I373" s="7"/>
    </row>
    <row r="374" spans="9:9" x14ac:dyDescent="0.15">
      <c r="I374" s="7"/>
    </row>
    <row r="375" spans="9:9" x14ac:dyDescent="0.15">
      <c r="I375" s="7"/>
    </row>
    <row r="376" spans="9:9" x14ac:dyDescent="0.15">
      <c r="I376" s="7"/>
    </row>
    <row r="377" spans="9:9" x14ac:dyDescent="0.15">
      <c r="I377" s="7"/>
    </row>
    <row r="378" spans="9:9" x14ac:dyDescent="0.15">
      <c r="I378" s="7"/>
    </row>
    <row r="379" spans="9:9" x14ac:dyDescent="0.15">
      <c r="I379" s="7"/>
    </row>
    <row r="380" spans="9:9" x14ac:dyDescent="0.15">
      <c r="I380" s="7"/>
    </row>
    <row r="381" spans="9:9" x14ac:dyDescent="0.15">
      <c r="I381" s="7"/>
    </row>
    <row r="382" spans="9:9" x14ac:dyDescent="0.15">
      <c r="I382" s="7"/>
    </row>
    <row r="383" spans="9:9" x14ac:dyDescent="0.15">
      <c r="I383" s="7"/>
    </row>
    <row r="384" spans="9:9" x14ac:dyDescent="0.15">
      <c r="I384" s="7"/>
    </row>
    <row r="385" spans="9:9" x14ac:dyDescent="0.15">
      <c r="I385" s="7"/>
    </row>
    <row r="386" spans="9:9" x14ac:dyDescent="0.15">
      <c r="I386" s="7"/>
    </row>
    <row r="387" spans="9:9" x14ac:dyDescent="0.15">
      <c r="I387" s="7"/>
    </row>
    <row r="388" spans="9:9" x14ac:dyDescent="0.15">
      <c r="I388" s="7"/>
    </row>
    <row r="389" spans="9:9" x14ac:dyDescent="0.15">
      <c r="I389" s="7"/>
    </row>
    <row r="390" spans="9:9" x14ac:dyDescent="0.15">
      <c r="I390" s="7"/>
    </row>
    <row r="391" spans="9:9" x14ac:dyDescent="0.15">
      <c r="I391" s="7"/>
    </row>
    <row r="392" spans="9:9" x14ac:dyDescent="0.15">
      <c r="I392" s="7"/>
    </row>
    <row r="393" spans="9:9" x14ac:dyDescent="0.15">
      <c r="I393" s="7"/>
    </row>
    <row r="394" spans="9:9" x14ac:dyDescent="0.15">
      <c r="I394" s="7"/>
    </row>
    <row r="395" spans="9:9" x14ac:dyDescent="0.15">
      <c r="I395" s="7"/>
    </row>
    <row r="396" spans="9:9" x14ac:dyDescent="0.15">
      <c r="I396" s="7"/>
    </row>
    <row r="397" spans="9:9" x14ac:dyDescent="0.15">
      <c r="I397" s="7"/>
    </row>
    <row r="398" spans="9:9" x14ac:dyDescent="0.15">
      <c r="I398" s="7"/>
    </row>
    <row r="399" spans="9:9" x14ac:dyDescent="0.15">
      <c r="I399" s="7"/>
    </row>
    <row r="400" spans="9:9" x14ac:dyDescent="0.15">
      <c r="I400" s="7"/>
    </row>
    <row r="401" spans="9:9" x14ac:dyDescent="0.15">
      <c r="I401" s="7"/>
    </row>
    <row r="402" spans="9:9" x14ac:dyDescent="0.15">
      <c r="I402" s="7"/>
    </row>
    <row r="403" spans="9:9" x14ac:dyDescent="0.15">
      <c r="I403" s="7"/>
    </row>
    <row r="404" spans="9:9" x14ac:dyDescent="0.15">
      <c r="I404" s="7"/>
    </row>
    <row r="405" spans="9:9" x14ac:dyDescent="0.15">
      <c r="I405" s="7"/>
    </row>
    <row r="406" spans="9:9" x14ac:dyDescent="0.15">
      <c r="I406" s="7"/>
    </row>
    <row r="407" spans="9:9" x14ac:dyDescent="0.15">
      <c r="I407" s="7"/>
    </row>
    <row r="408" spans="9:9" x14ac:dyDescent="0.15">
      <c r="I408" s="7"/>
    </row>
    <row r="409" spans="9:9" x14ac:dyDescent="0.15">
      <c r="I409" s="7"/>
    </row>
    <row r="410" spans="9:9" x14ac:dyDescent="0.15">
      <c r="I410" s="7"/>
    </row>
    <row r="411" spans="9:9" x14ac:dyDescent="0.15">
      <c r="I411" s="7"/>
    </row>
    <row r="412" spans="9:9" x14ac:dyDescent="0.15">
      <c r="I412" s="7"/>
    </row>
    <row r="413" spans="9:9" x14ac:dyDescent="0.15">
      <c r="I413" s="7"/>
    </row>
    <row r="414" spans="9:9" x14ac:dyDescent="0.15">
      <c r="I414" s="7"/>
    </row>
    <row r="415" spans="9:9" x14ac:dyDescent="0.15">
      <c r="I415" s="7"/>
    </row>
    <row r="416" spans="9:9" x14ac:dyDescent="0.15">
      <c r="I416" s="7"/>
    </row>
    <row r="417" spans="9:9" x14ac:dyDescent="0.15">
      <c r="I417" s="7"/>
    </row>
    <row r="418" spans="9:9" x14ac:dyDescent="0.15">
      <c r="I418" s="7"/>
    </row>
    <row r="419" spans="9:9" x14ac:dyDescent="0.15">
      <c r="I419" s="7"/>
    </row>
    <row r="420" spans="9:9" x14ac:dyDescent="0.15">
      <c r="I420" s="7"/>
    </row>
    <row r="421" spans="9:9" x14ac:dyDescent="0.15">
      <c r="I421" s="7"/>
    </row>
    <row r="422" spans="9:9" x14ac:dyDescent="0.15">
      <c r="I422" s="7"/>
    </row>
    <row r="423" spans="9:9" x14ac:dyDescent="0.15">
      <c r="I423" s="7"/>
    </row>
    <row r="424" spans="9:9" x14ac:dyDescent="0.15">
      <c r="I424" s="7"/>
    </row>
    <row r="425" spans="9:9" x14ac:dyDescent="0.15">
      <c r="I425" s="7"/>
    </row>
    <row r="426" spans="9:9" x14ac:dyDescent="0.15">
      <c r="I426" s="7"/>
    </row>
    <row r="427" spans="9:9" x14ac:dyDescent="0.15">
      <c r="I427" s="7"/>
    </row>
    <row r="428" spans="9:9" x14ac:dyDescent="0.15">
      <c r="I428" s="7"/>
    </row>
    <row r="429" spans="9:9" x14ac:dyDescent="0.15">
      <c r="I429" s="7"/>
    </row>
    <row r="430" spans="9:9" x14ac:dyDescent="0.15">
      <c r="I430" s="7"/>
    </row>
    <row r="431" spans="9:9" x14ac:dyDescent="0.15">
      <c r="I431" s="7"/>
    </row>
    <row r="432" spans="9:9" x14ac:dyDescent="0.15">
      <c r="I432" s="7"/>
    </row>
    <row r="433" spans="9:9" x14ac:dyDescent="0.15">
      <c r="I433" s="7"/>
    </row>
    <row r="434" spans="9:9" x14ac:dyDescent="0.15">
      <c r="I434" s="7"/>
    </row>
    <row r="435" spans="9:9" x14ac:dyDescent="0.15">
      <c r="I435" s="7"/>
    </row>
    <row r="436" spans="9:9" x14ac:dyDescent="0.15">
      <c r="I436" s="7"/>
    </row>
    <row r="437" spans="9:9" x14ac:dyDescent="0.15">
      <c r="I437" s="7"/>
    </row>
    <row r="438" spans="9:9" x14ac:dyDescent="0.15">
      <c r="I438" s="7"/>
    </row>
    <row r="439" spans="9:9" x14ac:dyDescent="0.15">
      <c r="I439" s="7"/>
    </row>
    <row r="440" spans="9:9" x14ac:dyDescent="0.15">
      <c r="I440" s="7"/>
    </row>
    <row r="441" spans="9:9" x14ac:dyDescent="0.15">
      <c r="I441" s="7"/>
    </row>
    <row r="442" spans="9:9" x14ac:dyDescent="0.15">
      <c r="I442" s="7"/>
    </row>
    <row r="443" spans="9:9" x14ac:dyDescent="0.15">
      <c r="I443" s="7"/>
    </row>
    <row r="444" spans="9:9" x14ac:dyDescent="0.15">
      <c r="I444" s="7"/>
    </row>
    <row r="445" spans="9:9" x14ac:dyDescent="0.15">
      <c r="I445" s="7"/>
    </row>
    <row r="446" spans="9:9" x14ac:dyDescent="0.15">
      <c r="I446" s="7"/>
    </row>
    <row r="447" spans="9:9" x14ac:dyDescent="0.15">
      <c r="I447" s="7"/>
    </row>
    <row r="448" spans="9:9" x14ac:dyDescent="0.15">
      <c r="I448" s="7"/>
    </row>
    <row r="449" spans="9:9" x14ac:dyDescent="0.15">
      <c r="I449" s="7"/>
    </row>
    <row r="450" spans="9:9" x14ac:dyDescent="0.15">
      <c r="I450" s="7"/>
    </row>
    <row r="451" spans="9:9" x14ac:dyDescent="0.15">
      <c r="I451" s="7"/>
    </row>
    <row r="452" spans="9:9" x14ac:dyDescent="0.15">
      <c r="I452" s="7"/>
    </row>
    <row r="453" spans="9:9" x14ac:dyDescent="0.15">
      <c r="I453" s="7"/>
    </row>
    <row r="454" spans="9:9" x14ac:dyDescent="0.15">
      <c r="I454" s="7"/>
    </row>
    <row r="455" spans="9:9" x14ac:dyDescent="0.15">
      <c r="I455" s="7"/>
    </row>
    <row r="456" spans="9:9" x14ac:dyDescent="0.15">
      <c r="I456" s="7"/>
    </row>
    <row r="457" spans="9:9" x14ac:dyDescent="0.15">
      <c r="I457" s="7"/>
    </row>
    <row r="458" spans="9:9" x14ac:dyDescent="0.15">
      <c r="I458" s="7"/>
    </row>
    <row r="459" spans="9:9" x14ac:dyDescent="0.15">
      <c r="I459" s="7"/>
    </row>
    <row r="460" spans="9:9" x14ac:dyDescent="0.15">
      <c r="I460" s="7"/>
    </row>
    <row r="461" spans="9:9" x14ac:dyDescent="0.15">
      <c r="I461" s="7"/>
    </row>
    <row r="462" spans="9:9" x14ac:dyDescent="0.15">
      <c r="I462" s="7"/>
    </row>
    <row r="463" spans="9:9" x14ac:dyDescent="0.15">
      <c r="I463" s="7"/>
    </row>
    <row r="464" spans="9:9" x14ac:dyDescent="0.15">
      <c r="I464" s="7"/>
    </row>
    <row r="465" spans="9:9" x14ac:dyDescent="0.15">
      <c r="I465" s="7"/>
    </row>
    <row r="466" spans="9:9" x14ac:dyDescent="0.15">
      <c r="I466" s="7"/>
    </row>
    <row r="467" spans="9:9" x14ac:dyDescent="0.15">
      <c r="I467" s="7"/>
    </row>
    <row r="468" spans="9:9" x14ac:dyDescent="0.15">
      <c r="I468" s="7"/>
    </row>
    <row r="469" spans="9:9" x14ac:dyDescent="0.15">
      <c r="I469" s="7"/>
    </row>
    <row r="470" spans="9:9" x14ac:dyDescent="0.15">
      <c r="I470" s="7"/>
    </row>
    <row r="471" spans="9:9" x14ac:dyDescent="0.15">
      <c r="I471" s="7"/>
    </row>
    <row r="472" spans="9:9" x14ac:dyDescent="0.15">
      <c r="I472" s="7"/>
    </row>
    <row r="473" spans="9:9" x14ac:dyDescent="0.15">
      <c r="I473" s="7"/>
    </row>
    <row r="474" spans="9:9" x14ac:dyDescent="0.15">
      <c r="I474" s="7"/>
    </row>
    <row r="475" spans="9:9" x14ac:dyDescent="0.15">
      <c r="I475" s="7"/>
    </row>
    <row r="476" spans="9:9" x14ac:dyDescent="0.15">
      <c r="I476" s="7"/>
    </row>
    <row r="477" spans="9:9" x14ac:dyDescent="0.15">
      <c r="I477" s="7"/>
    </row>
    <row r="478" spans="9:9" x14ac:dyDescent="0.15">
      <c r="I478" s="7"/>
    </row>
    <row r="479" spans="9:9" x14ac:dyDescent="0.15">
      <c r="I479" s="7"/>
    </row>
    <row r="480" spans="9:9" x14ac:dyDescent="0.15">
      <c r="I480" s="7"/>
    </row>
    <row r="481" spans="9:9" x14ac:dyDescent="0.15">
      <c r="I481" s="7"/>
    </row>
    <row r="482" spans="9:9" x14ac:dyDescent="0.15">
      <c r="I482" s="7"/>
    </row>
    <row r="483" spans="9:9" x14ac:dyDescent="0.15">
      <c r="I483" s="7"/>
    </row>
    <row r="484" spans="9:9" x14ac:dyDescent="0.15">
      <c r="I484" s="7"/>
    </row>
    <row r="485" spans="9:9" x14ac:dyDescent="0.15">
      <c r="I485" s="7"/>
    </row>
    <row r="486" spans="9:9" x14ac:dyDescent="0.15">
      <c r="I486" s="7"/>
    </row>
    <row r="487" spans="9:9" x14ac:dyDescent="0.15">
      <c r="I487" s="7"/>
    </row>
    <row r="488" spans="9:9" x14ac:dyDescent="0.15">
      <c r="I488" s="7"/>
    </row>
    <row r="489" spans="9:9" x14ac:dyDescent="0.15">
      <c r="I489" s="7"/>
    </row>
    <row r="490" spans="9:9" x14ac:dyDescent="0.15">
      <c r="I490" s="7"/>
    </row>
    <row r="491" spans="9:9" x14ac:dyDescent="0.15">
      <c r="I491" s="7"/>
    </row>
    <row r="492" spans="9:9" x14ac:dyDescent="0.15">
      <c r="I492" s="7"/>
    </row>
    <row r="493" spans="9:9" x14ac:dyDescent="0.15">
      <c r="I493" s="7"/>
    </row>
    <row r="494" spans="9:9" x14ac:dyDescent="0.15">
      <c r="I494" s="7"/>
    </row>
    <row r="495" spans="9:9" x14ac:dyDescent="0.15">
      <c r="I495" s="7"/>
    </row>
    <row r="496" spans="9:9" x14ac:dyDescent="0.15">
      <c r="I496" s="7"/>
    </row>
    <row r="497" spans="9:9" x14ac:dyDescent="0.15">
      <c r="I497" s="7"/>
    </row>
    <row r="498" spans="9:9" x14ac:dyDescent="0.15">
      <c r="I498" s="7"/>
    </row>
    <row r="499" spans="9:9" x14ac:dyDescent="0.15">
      <c r="I499" s="7"/>
    </row>
    <row r="500" spans="9:9" x14ac:dyDescent="0.15">
      <c r="I500" s="7"/>
    </row>
    <row r="501" spans="9:9" x14ac:dyDescent="0.15">
      <c r="I501" s="7"/>
    </row>
    <row r="502" spans="9:9" x14ac:dyDescent="0.15">
      <c r="I502" s="7"/>
    </row>
    <row r="503" spans="9:9" x14ac:dyDescent="0.15">
      <c r="I503" s="7"/>
    </row>
    <row r="504" spans="9:9" x14ac:dyDescent="0.15">
      <c r="I504" s="7"/>
    </row>
    <row r="505" spans="9:9" x14ac:dyDescent="0.15">
      <c r="I505" s="7"/>
    </row>
    <row r="506" spans="9:9" x14ac:dyDescent="0.15">
      <c r="I506" s="7"/>
    </row>
    <row r="507" spans="9:9" x14ac:dyDescent="0.15">
      <c r="I507" s="7"/>
    </row>
    <row r="508" spans="9:9" x14ac:dyDescent="0.15">
      <c r="I508" s="7"/>
    </row>
    <row r="509" spans="9:9" x14ac:dyDescent="0.15">
      <c r="I509" s="7"/>
    </row>
    <row r="510" spans="9:9" x14ac:dyDescent="0.15">
      <c r="I510" s="7"/>
    </row>
    <row r="511" spans="9:9" x14ac:dyDescent="0.15">
      <c r="I511" s="7"/>
    </row>
    <row r="512" spans="9:9" x14ac:dyDescent="0.15">
      <c r="I512" s="7"/>
    </row>
    <row r="513" spans="9:9" x14ac:dyDescent="0.15">
      <c r="I513" s="7"/>
    </row>
    <row r="514" spans="9:9" x14ac:dyDescent="0.15">
      <c r="I514" s="7"/>
    </row>
    <row r="515" spans="9:9" x14ac:dyDescent="0.15">
      <c r="I515" s="7"/>
    </row>
    <row r="516" spans="9:9" x14ac:dyDescent="0.15">
      <c r="I516" s="7"/>
    </row>
    <row r="517" spans="9:9" x14ac:dyDescent="0.15">
      <c r="I517" s="7"/>
    </row>
    <row r="518" spans="9:9" x14ac:dyDescent="0.15">
      <c r="I518" s="7"/>
    </row>
    <row r="519" spans="9:9" x14ac:dyDescent="0.15">
      <c r="I519" s="7"/>
    </row>
    <row r="520" spans="9:9" x14ac:dyDescent="0.15">
      <c r="I520" s="7"/>
    </row>
    <row r="521" spans="9:9" x14ac:dyDescent="0.15">
      <c r="I521" s="7"/>
    </row>
    <row r="522" spans="9:9" x14ac:dyDescent="0.15">
      <c r="I522" s="7"/>
    </row>
    <row r="523" spans="9:9" x14ac:dyDescent="0.15">
      <c r="I523" s="7"/>
    </row>
    <row r="524" spans="9:9" x14ac:dyDescent="0.15">
      <c r="I524" s="7"/>
    </row>
    <row r="525" spans="9:9" x14ac:dyDescent="0.15">
      <c r="I525" s="7"/>
    </row>
    <row r="526" spans="9:9" x14ac:dyDescent="0.15">
      <c r="I526" s="7"/>
    </row>
    <row r="527" spans="9:9" x14ac:dyDescent="0.15">
      <c r="I527" s="7"/>
    </row>
    <row r="528" spans="9:9" x14ac:dyDescent="0.15">
      <c r="I528" s="7"/>
    </row>
    <row r="529" spans="9:9" x14ac:dyDescent="0.15">
      <c r="I529" s="7"/>
    </row>
    <row r="530" spans="9:9" x14ac:dyDescent="0.15">
      <c r="I530" s="7"/>
    </row>
    <row r="531" spans="9:9" x14ac:dyDescent="0.15">
      <c r="I531" s="7"/>
    </row>
    <row r="532" spans="9:9" x14ac:dyDescent="0.15">
      <c r="I532" s="7"/>
    </row>
    <row r="533" spans="9:9" x14ac:dyDescent="0.15">
      <c r="I533" s="7"/>
    </row>
    <row r="534" spans="9:9" x14ac:dyDescent="0.15">
      <c r="I534" s="7"/>
    </row>
    <row r="535" spans="9:9" x14ac:dyDescent="0.15">
      <c r="I535" s="7"/>
    </row>
    <row r="536" spans="9:9" x14ac:dyDescent="0.15">
      <c r="I536" s="7"/>
    </row>
    <row r="537" spans="9:9" x14ac:dyDescent="0.15">
      <c r="I537" s="7"/>
    </row>
    <row r="538" spans="9:9" x14ac:dyDescent="0.15">
      <c r="I538" s="7"/>
    </row>
    <row r="539" spans="9:9" x14ac:dyDescent="0.15">
      <c r="I539" s="7"/>
    </row>
    <row r="540" spans="9:9" x14ac:dyDescent="0.15">
      <c r="I540" s="7"/>
    </row>
    <row r="541" spans="9:9" x14ac:dyDescent="0.15">
      <c r="I541" s="7"/>
    </row>
    <row r="542" spans="9:9" x14ac:dyDescent="0.15">
      <c r="I542" s="7"/>
    </row>
    <row r="543" spans="9:9" x14ac:dyDescent="0.15">
      <c r="I543" s="7"/>
    </row>
    <row r="544" spans="9:9" x14ac:dyDescent="0.15">
      <c r="I544" s="7"/>
    </row>
    <row r="545" spans="9:9" x14ac:dyDescent="0.15">
      <c r="I545" s="7"/>
    </row>
    <row r="546" spans="9:9" x14ac:dyDescent="0.15">
      <c r="I546" s="7"/>
    </row>
    <row r="547" spans="9:9" x14ac:dyDescent="0.15">
      <c r="I547" s="7"/>
    </row>
    <row r="548" spans="9:9" x14ac:dyDescent="0.15">
      <c r="I548" s="7"/>
    </row>
    <row r="549" spans="9:9" x14ac:dyDescent="0.15">
      <c r="I549" s="7"/>
    </row>
    <row r="550" spans="9:9" x14ac:dyDescent="0.15">
      <c r="I550" s="7"/>
    </row>
    <row r="551" spans="9:9" x14ac:dyDescent="0.15">
      <c r="I551" s="7"/>
    </row>
    <row r="552" spans="9:9" x14ac:dyDescent="0.15">
      <c r="I552" s="7"/>
    </row>
    <row r="553" spans="9:9" x14ac:dyDescent="0.15">
      <c r="I553" s="7"/>
    </row>
    <row r="554" spans="9:9" x14ac:dyDescent="0.15">
      <c r="I554" s="7"/>
    </row>
    <row r="555" spans="9:9" x14ac:dyDescent="0.15">
      <c r="I555" s="7"/>
    </row>
    <row r="556" spans="9:9" x14ac:dyDescent="0.15">
      <c r="I556" s="7"/>
    </row>
    <row r="557" spans="9:9" x14ac:dyDescent="0.15">
      <c r="I557" s="7"/>
    </row>
    <row r="558" spans="9:9" x14ac:dyDescent="0.15">
      <c r="I558" s="7"/>
    </row>
    <row r="559" spans="9:9" x14ac:dyDescent="0.15">
      <c r="I559" s="7"/>
    </row>
    <row r="560" spans="9:9" x14ac:dyDescent="0.15">
      <c r="I560" s="7"/>
    </row>
    <row r="561" spans="9:9" x14ac:dyDescent="0.15">
      <c r="I561" s="7"/>
    </row>
    <row r="562" spans="9:9" x14ac:dyDescent="0.15">
      <c r="I562" s="7"/>
    </row>
    <row r="563" spans="9:9" x14ac:dyDescent="0.15">
      <c r="I563" s="7"/>
    </row>
    <row r="564" spans="9:9" x14ac:dyDescent="0.15">
      <c r="I564" s="7"/>
    </row>
    <row r="565" spans="9:9" x14ac:dyDescent="0.15">
      <c r="I565" s="7"/>
    </row>
    <row r="566" spans="9:9" x14ac:dyDescent="0.15">
      <c r="I566" s="7"/>
    </row>
    <row r="567" spans="9:9" x14ac:dyDescent="0.15">
      <c r="I567" s="7"/>
    </row>
    <row r="568" spans="9:9" x14ac:dyDescent="0.15">
      <c r="I568" s="7"/>
    </row>
    <row r="569" spans="9:9" x14ac:dyDescent="0.15">
      <c r="I569" s="7"/>
    </row>
    <row r="570" spans="9:9" x14ac:dyDescent="0.15">
      <c r="I570" s="7"/>
    </row>
    <row r="571" spans="9:9" x14ac:dyDescent="0.15">
      <c r="I571" s="7"/>
    </row>
    <row r="572" spans="9:9" x14ac:dyDescent="0.15">
      <c r="I572" s="7"/>
    </row>
    <row r="573" spans="9:9" x14ac:dyDescent="0.15">
      <c r="I573" s="7"/>
    </row>
    <row r="574" spans="9:9" x14ac:dyDescent="0.15">
      <c r="I574" s="7"/>
    </row>
    <row r="575" spans="9:9" x14ac:dyDescent="0.15">
      <c r="I575" s="7"/>
    </row>
    <row r="576" spans="9:9" x14ac:dyDescent="0.15">
      <c r="I576" s="7"/>
    </row>
    <row r="577" spans="9:9" x14ac:dyDescent="0.15">
      <c r="I577" s="7"/>
    </row>
    <row r="578" spans="9:9" x14ac:dyDescent="0.15">
      <c r="I578" s="7"/>
    </row>
    <row r="579" spans="9:9" x14ac:dyDescent="0.15">
      <c r="I579" s="7"/>
    </row>
    <row r="580" spans="9:9" x14ac:dyDescent="0.15">
      <c r="I580" s="7"/>
    </row>
    <row r="581" spans="9:9" x14ac:dyDescent="0.15">
      <c r="I581" s="7"/>
    </row>
    <row r="582" spans="9:9" x14ac:dyDescent="0.15">
      <c r="I582" s="7"/>
    </row>
    <row r="583" spans="9:9" x14ac:dyDescent="0.15">
      <c r="I583" s="7"/>
    </row>
    <row r="584" spans="9:9" x14ac:dyDescent="0.15">
      <c r="I584" s="7"/>
    </row>
    <row r="585" spans="9:9" x14ac:dyDescent="0.15">
      <c r="I585" s="7"/>
    </row>
    <row r="586" spans="9:9" x14ac:dyDescent="0.15">
      <c r="I586" s="7"/>
    </row>
    <row r="587" spans="9:9" x14ac:dyDescent="0.15">
      <c r="I587" s="7"/>
    </row>
    <row r="588" spans="9:9" x14ac:dyDescent="0.15">
      <c r="I588" s="7"/>
    </row>
    <row r="589" spans="9:9" x14ac:dyDescent="0.15">
      <c r="I589" s="7"/>
    </row>
    <row r="590" spans="9:9" x14ac:dyDescent="0.15">
      <c r="I590" s="7"/>
    </row>
    <row r="591" spans="9:9" x14ac:dyDescent="0.15">
      <c r="I591" s="7"/>
    </row>
    <row r="592" spans="9:9" x14ac:dyDescent="0.15">
      <c r="I592" s="7"/>
    </row>
    <row r="593" spans="9:9" x14ac:dyDescent="0.15">
      <c r="I593" s="7"/>
    </row>
    <row r="594" spans="9:9" x14ac:dyDescent="0.15">
      <c r="I594" s="7"/>
    </row>
    <row r="595" spans="9:9" x14ac:dyDescent="0.15">
      <c r="I595" s="7"/>
    </row>
    <row r="596" spans="9:9" x14ac:dyDescent="0.15">
      <c r="I596" s="7"/>
    </row>
    <row r="597" spans="9:9" x14ac:dyDescent="0.15">
      <c r="I597" s="7"/>
    </row>
    <row r="598" spans="9:9" x14ac:dyDescent="0.15">
      <c r="I598" s="7"/>
    </row>
    <row r="599" spans="9:9" x14ac:dyDescent="0.15">
      <c r="I599" s="7"/>
    </row>
    <row r="600" spans="9:9" x14ac:dyDescent="0.15">
      <c r="I600" s="7"/>
    </row>
    <row r="601" spans="9:9" x14ac:dyDescent="0.15">
      <c r="I601" s="7"/>
    </row>
    <row r="602" spans="9:9" x14ac:dyDescent="0.15">
      <c r="I602" s="7"/>
    </row>
    <row r="603" spans="9:9" x14ac:dyDescent="0.15">
      <c r="I603" s="7"/>
    </row>
    <row r="604" spans="9:9" x14ac:dyDescent="0.15">
      <c r="I604" s="7"/>
    </row>
    <row r="605" spans="9:9" x14ac:dyDescent="0.15">
      <c r="I605" s="7"/>
    </row>
    <row r="606" spans="9:9" x14ac:dyDescent="0.15">
      <c r="I606" s="7"/>
    </row>
    <row r="607" spans="9:9" x14ac:dyDescent="0.15">
      <c r="I607" s="7"/>
    </row>
    <row r="608" spans="9:9" x14ac:dyDescent="0.15">
      <c r="I608" s="7"/>
    </row>
    <row r="609" spans="9:9" x14ac:dyDescent="0.15">
      <c r="I609" s="7"/>
    </row>
    <row r="610" spans="9:9" x14ac:dyDescent="0.15">
      <c r="I610" s="7"/>
    </row>
    <row r="611" spans="9:9" x14ac:dyDescent="0.15">
      <c r="I611" s="7"/>
    </row>
    <row r="612" spans="9:9" x14ac:dyDescent="0.15">
      <c r="I612" s="7"/>
    </row>
    <row r="613" spans="9:9" x14ac:dyDescent="0.15">
      <c r="I613" s="7"/>
    </row>
    <row r="614" spans="9:9" x14ac:dyDescent="0.15">
      <c r="I614" s="7"/>
    </row>
    <row r="615" spans="9:9" x14ac:dyDescent="0.15">
      <c r="I615" s="7"/>
    </row>
    <row r="616" spans="9:9" x14ac:dyDescent="0.15">
      <c r="I616" s="7"/>
    </row>
    <row r="617" spans="9:9" x14ac:dyDescent="0.15">
      <c r="I617" s="7"/>
    </row>
    <row r="618" spans="9:9" x14ac:dyDescent="0.15">
      <c r="I618" s="7"/>
    </row>
    <row r="619" spans="9:9" x14ac:dyDescent="0.15">
      <c r="I619" s="7"/>
    </row>
    <row r="620" spans="9:9" x14ac:dyDescent="0.15">
      <c r="I620" s="7"/>
    </row>
    <row r="621" spans="9:9" x14ac:dyDescent="0.15">
      <c r="I621" s="7"/>
    </row>
    <row r="622" spans="9:9" x14ac:dyDescent="0.15">
      <c r="I622" s="7"/>
    </row>
    <row r="623" spans="9:9" x14ac:dyDescent="0.15">
      <c r="I623" s="7"/>
    </row>
    <row r="624" spans="9:9" x14ac:dyDescent="0.15">
      <c r="I624" s="7"/>
    </row>
    <row r="625" spans="9:9" x14ac:dyDescent="0.15">
      <c r="I625" s="7"/>
    </row>
    <row r="626" spans="9:9" x14ac:dyDescent="0.15">
      <c r="I626" s="7"/>
    </row>
    <row r="627" spans="9:9" x14ac:dyDescent="0.15">
      <c r="I627" s="7"/>
    </row>
    <row r="628" spans="9:9" x14ac:dyDescent="0.15">
      <c r="I628" s="7"/>
    </row>
    <row r="629" spans="9:9" x14ac:dyDescent="0.15">
      <c r="I629" s="7"/>
    </row>
    <row r="630" spans="9:9" x14ac:dyDescent="0.15">
      <c r="I630" s="7"/>
    </row>
    <row r="631" spans="9:9" x14ac:dyDescent="0.15">
      <c r="I631" s="7"/>
    </row>
    <row r="632" spans="9:9" x14ac:dyDescent="0.15">
      <c r="I632" s="7"/>
    </row>
    <row r="633" spans="9:9" x14ac:dyDescent="0.15">
      <c r="I633" s="7"/>
    </row>
    <row r="634" spans="9:9" x14ac:dyDescent="0.15">
      <c r="I634" s="7"/>
    </row>
    <row r="635" spans="9:9" x14ac:dyDescent="0.15">
      <c r="I635" s="7"/>
    </row>
    <row r="636" spans="9:9" x14ac:dyDescent="0.15">
      <c r="I636" s="7"/>
    </row>
    <row r="637" spans="9:9" x14ac:dyDescent="0.15">
      <c r="I637" s="7"/>
    </row>
    <row r="638" spans="9:9" x14ac:dyDescent="0.15">
      <c r="I638" s="7"/>
    </row>
    <row r="639" spans="9:9" x14ac:dyDescent="0.15">
      <c r="I639" s="7"/>
    </row>
    <row r="640" spans="9:9" x14ac:dyDescent="0.15">
      <c r="I640" s="7"/>
    </row>
    <row r="641" spans="9:9" x14ac:dyDescent="0.15">
      <c r="I641" s="7"/>
    </row>
    <row r="642" spans="9:9" x14ac:dyDescent="0.15">
      <c r="I642" s="7"/>
    </row>
    <row r="643" spans="9:9" x14ac:dyDescent="0.15">
      <c r="I643" s="7"/>
    </row>
    <row r="644" spans="9:9" x14ac:dyDescent="0.15">
      <c r="I644" s="7"/>
    </row>
    <row r="645" spans="9:9" x14ac:dyDescent="0.15">
      <c r="I645" s="7"/>
    </row>
    <row r="646" spans="9:9" x14ac:dyDescent="0.15">
      <c r="I646" s="7"/>
    </row>
    <row r="647" spans="9:9" x14ac:dyDescent="0.15">
      <c r="I647" s="7"/>
    </row>
    <row r="648" spans="9:9" x14ac:dyDescent="0.15">
      <c r="I648" s="7"/>
    </row>
    <row r="649" spans="9:9" x14ac:dyDescent="0.15">
      <c r="I649" s="7"/>
    </row>
    <row r="650" spans="9:9" x14ac:dyDescent="0.15">
      <c r="I650" s="7"/>
    </row>
    <row r="651" spans="9:9" x14ac:dyDescent="0.15">
      <c r="I651" s="7"/>
    </row>
    <row r="652" spans="9:9" x14ac:dyDescent="0.15">
      <c r="I652" s="7"/>
    </row>
    <row r="653" spans="9:9" x14ac:dyDescent="0.15">
      <c r="I653" s="7"/>
    </row>
    <row r="654" spans="9:9" x14ac:dyDescent="0.15">
      <c r="I654" s="7"/>
    </row>
    <row r="655" spans="9:9" x14ac:dyDescent="0.15">
      <c r="I655" s="7"/>
    </row>
    <row r="656" spans="9:9" x14ac:dyDescent="0.15">
      <c r="I656" s="7"/>
    </row>
    <row r="657" spans="9:9" x14ac:dyDescent="0.15">
      <c r="I657" s="7"/>
    </row>
    <row r="658" spans="9:9" x14ac:dyDescent="0.15">
      <c r="I658" s="7"/>
    </row>
    <row r="659" spans="9:9" x14ac:dyDescent="0.15">
      <c r="I659" s="7"/>
    </row>
    <row r="660" spans="9:9" x14ac:dyDescent="0.15">
      <c r="I660" s="7"/>
    </row>
    <row r="661" spans="9:9" x14ac:dyDescent="0.15">
      <c r="I661" s="7"/>
    </row>
    <row r="662" spans="9:9" x14ac:dyDescent="0.15">
      <c r="I662" s="7"/>
    </row>
    <row r="663" spans="9:9" x14ac:dyDescent="0.15">
      <c r="I663" s="7"/>
    </row>
    <row r="664" spans="9:9" x14ac:dyDescent="0.15">
      <c r="I664" s="7"/>
    </row>
    <row r="665" spans="9:9" x14ac:dyDescent="0.15">
      <c r="I665" s="7"/>
    </row>
    <row r="666" spans="9:9" x14ac:dyDescent="0.15">
      <c r="I666" s="7"/>
    </row>
    <row r="667" spans="9:9" x14ac:dyDescent="0.15">
      <c r="I667" s="7"/>
    </row>
    <row r="668" spans="9:9" x14ac:dyDescent="0.15">
      <c r="I668" s="7"/>
    </row>
    <row r="669" spans="9:9" x14ac:dyDescent="0.15">
      <c r="I669" s="7"/>
    </row>
    <row r="670" spans="9:9" x14ac:dyDescent="0.15">
      <c r="I670" s="7"/>
    </row>
    <row r="671" spans="9:9" x14ac:dyDescent="0.15">
      <c r="I671" s="7"/>
    </row>
    <row r="672" spans="9:9" x14ac:dyDescent="0.15">
      <c r="I672" s="7"/>
    </row>
    <row r="673" spans="9:9" x14ac:dyDescent="0.15">
      <c r="I673" s="7"/>
    </row>
    <row r="674" spans="9:9" x14ac:dyDescent="0.15">
      <c r="I674" s="7"/>
    </row>
    <row r="675" spans="9:9" x14ac:dyDescent="0.15">
      <c r="I675" s="7"/>
    </row>
    <row r="676" spans="9:9" x14ac:dyDescent="0.15">
      <c r="I676" s="7"/>
    </row>
    <row r="677" spans="9:9" x14ac:dyDescent="0.15">
      <c r="I677" s="7"/>
    </row>
    <row r="678" spans="9:9" x14ac:dyDescent="0.15">
      <c r="I678" s="7"/>
    </row>
    <row r="679" spans="9:9" x14ac:dyDescent="0.15">
      <c r="I679" s="7"/>
    </row>
    <row r="680" spans="9:9" x14ac:dyDescent="0.15">
      <c r="I680" s="7"/>
    </row>
    <row r="681" spans="9:9" x14ac:dyDescent="0.15">
      <c r="I681" s="7"/>
    </row>
    <row r="682" spans="9:9" x14ac:dyDescent="0.15">
      <c r="I682" s="7"/>
    </row>
    <row r="683" spans="9:9" x14ac:dyDescent="0.15">
      <c r="I683" s="7"/>
    </row>
    <row r="684" spans="9:9" x14ac:dyDescent="0.15">
      <c r="I684" s="7"/>
    </row>
    <row r="685" spans="9:9" x14ac:dyDescent="0.15">
      <c r="I685" s="7"/>
    </row>
    <row r="686" spans="9:9" x14ac:dyDescent="0.15">
      <c r="I686" s="7"/>
    </row>
    <row r="687" spans="9:9" x14ac:dyDescent="0.15">
      <c r="I687" s="7"/>
    </row>
    <row r="688" spans="9:9" x14ac:dyDescent="0.15">
      <c r="I688" s="7"/>
    </row>
    <row r="689" spans="9:9" x14ac:dyDescent="0.15">
      <c r="I689" s="7"/>
    </row>
    <row r="690" spans="9:9" x14ac:dyDescent="0.15">
      <c r="I690" s="7"/>
    </row>
    <row r="691" spans="9:9" x14ac:dyDescent="0.15">
      <c r="I691" s="7"/>
    </row>
    <row r="692" spans="9:9" x14ac:dyDescent="0.15">
      <c r="I692" s="7"/>
    </row>
    <row r="693" spans="9:9" x14ac:dyDescent="0.15">
      <c r="I693" s="7"/>
    </row>
    <row r="694" spans="9:9" x14ac:dyDescent="0.15">
      <c r="I694" s="7"/>
    </row>
    <row r="695" spans="9:9" x14ac:dyDescent="0.15">
      <c r="I695" s="7"/>
    </row>
    <row r="696" spans="9:9" x14ac:dyDescent="0.15">
      <c r="I696" s="7"/>
    </row>
    <row r="697" spans="9:9" x14ac:dyDescent="0.15">
      <c r="I697" s="7"/>
    </row>
    <row r="698" spans="9:9" x14ac:dyDescent="0.15">
      <c r="I698" s="7"/>
    </row>
    <row r="699" spans="9:9" x14ac:dyDescent="0.15">
      <c r="I699" s="7"/>
    </row>
    <row r="700" spans="9:9" x14ac:dyDescent="0.15">
      <c r="I700" s="7"/>
    </row>
    <row r="701" spans="9:9" x14ac:dyDescent="0.15">
      <c r="I701" s="7"/>
    </row>
    <row r="702" spans="9:9" x14ac:dyDescent="0.15">
      <c r="I702" s="7"/>
    </row>
    <row r="703" spans="9:9" x14ac:dyDescent="0.15">
      <c r="I703" s="7"/>
    </row>
    <row r="704" spans="9:9" x14ac:dyDescent="0.15">
      <c r="I704" s="7"/>
    </row>
    <row r="705" spans="9:9" x14ac:dyDescent="0.15">
      <c r="I705" s="7"/>
    </row>
    <row r="706" spans="9:9" x14ac:dyDescent="0.15">
      <c r="I706" s="7"/>
    </row>
    <row r="707" spans="9:9" x14ac:dyDescent="0.15">
      <c r="I707" s="7"/>
    </row>
    <row r="708" spans="9:9" x14ac:dyDescent="0.15">
      <c r="I708" s="7"/>
    </row>
    <row r="709" spans="9:9" x14ac:dyDescent="0.15">
      <c r="I709" s="7"/>
    </row>
    <row r="710" spans="9:9" x14ac:dyDescent="0.15">
      <c r="I710" s="7"/>
    </row>
    <row r="711" spans="9:9" x14ac:dyDescent="0.15">
      <c r="I711" s="7"/>
    </row>
    <row r="712" spans="9:9" x14ac:dyDescent="0.15">
      <c r="I712" s="7"/>
    </row>
    <row r="713" spans="9:9" x14ac:dyDescent="0.15">
      <c r="I713" s="7"/>
    </row>
    <row r="714" spans="9:9" x14ac:dyDescent="0.15">
      <c r="I714" s="7"/>
    </row>
    <row r="715" spans="9:9" x14ac:dyDescent="0.15">
      <c r="I715" s="7"/>
    </row>
    <row r="716" spans="9:9" x14ac:dyDescent="0.15">
      <c r="I716" s="7"/>
    </row>
    <row r="717" spans="9:9" x14ac:dyDescent="0.15">
      <c r="I717" s="7"/>
    </row>
    <row r="718" spans="9:9" x14ac:dyDescent="0.15">
      <c r="I718" s="7"/>
    </row>
    <row r="719" spans="9:9" x14ac:dyDescent="0.15">
      <c r="I719" s="7"/>
    </row>
    <row r="720" spans="9:9" x14ac:dyDescent="0.15">
      <c r="I720" s="7"/>
    </row>
    <row r="721" spans="9:9" x14ac:dyDescent="0.15">
      <c r="I721" s="7"/>
    </row>
    <row r="722" spans="9:9" x14ac:dyDescent="0.15">
      <c r="I722" s="7"/>
    </row>
    <row r="723" spans="9:9" x14ac:dyDescent="0.15">
      <c r="I723" s="7"/>
    </row>
    <row r="724" spans="9:9" x14ac:dyDescent="0.15">
      <c r="I724" s="7"/>
    </row>
    <row r="725" spans="9:9" x14ac:dyDescent="0.15">
      <c r="I725" s="7"/>
    </row>
    <row r="726" spans="9:9" x14ac:dyDescent="0.15">
      <c r="I726" s="7"/>
    </row>
    <row r="727" spans="9:9" x14ac:dyDescent="0.15">
      <c r="I727" s="7"/>
    </row>
    <row r="728" spans="9:9" x14ac:dyDescent="0.15">
      <c r="I728" s="7"/>
    </row>
    <row r="729" spans="9:9" x14ac:dyDescent="0.15">
      <c r="I729" s="7"/>
    </row>
    <row r="730" spans="9:9" x14ac:dyDescent="0.15">
      <c r="I730" s="7"/>
    </row>
    <row r="731" spans="9:9" x14ac:dyDescent="0.15">
      <c r="I731" s="7"/>
    </row>
    <row r="732" spans="9:9" x14ac:dyDescent="0.15">
      <c r="I732" s="7"/>
    </row>
    <row r="733" spans="9:9" x14ac:dyDescent="0.15">
      <c r="I733" s="7"/>
    </row>
    <row r="734" spans="9:9" x14ac:dyDescent="0.15">
      <c r="I734" s="7"/>
    </row>
    <row r="735" spans="9:9" x14ac:dyDescent="0.15">
      <c r="I735" s="7"/>
    </row>
    <row r="736" spans="9:9" x14ac:dyDescent="0.15">
      <c r="I736" s="7"/>
    </row>
    <row r="737" spans="9:9" x14ac:dyDescent="0.15">
      <c r="I737" s="7"/>
    </row>
    <row r="738" spans="9:9" x14ac:dyDescent="0.15">
      <c r="I738" s="7"/>
    </row>
    <row r="739" spans="9:9" x14ac:dyDescent="0.15">
      <c r="I739" s="7"/>
    </row>
    <row r="740" spans="9:9" x14ac:dyDescent="0.15">
      <c r="I740" s="7"/>
    </row>
    <row r="741" spans="9:9" x14ac:dyDescent="0.15">
      <c r="I741" s="7"/>
    </row>
    <row r="742" spans="9:9" x14ac:dyDescent="0.15">
      <c r="I742" s="7"/>
    </row>
    <row r="743" spans="9:9" x14ac:dyDescent="0.15">
      <c r="I743" s="7"/>
    </row>
    <row r="744" spans="9:9" x14ac:dyDescent="0.15">
      <c r="I744" s="7"/>
    </row>
    <row r="745" spans="9:9" x14ac:dyDescent="0.15">
      <c r="I745" s="7"/>
    </row>
    <row r="746" spans="9:9" x14ac:dyDescent="0.15">
      <c r="I746" s="7"/>
    </row>
    <row r="747" spans="9:9" x14ac:dyDescent="0.15">
      <c r="I747" s="7"/>
    </row>
    <row r="748" spans="9:9" x14ac:dyDescent="0.15">
      <c r="I748" s="7"/>
    </row>
    <row r="749" spans="9:9" x14ac:dyDescent="0.15">
      <c r="I749" s="7"/>
    </row>
    <row r="750" spans="9:9" x14ac:dyDescent="0.15">
      <c r="I750" s="7"/>
    </row>
    <row r="751" spans="9:9" x14ac:dyDescent="0.15">
      <c r="I751" s="7"/>
    </row>
    <row r="752" spans="9:9" x14ac:dyDescent="0.15">
      <c r="I752" s="7"/>
    </row>
    <row r="753" spans="9:9" x14ac:dyDescent="0.15">
      <c r="I753" s="7"/>
    </row>
    <row r="754" spans="9:9" x14ac:dyDescent="0.15">
      <c r="I754" s="7"/>
    </row>
    <row r="755" spans="9:9" x14ac:dyDescent="0.15">
      <c r="I755" s="7"/>
    </row>
    <row r="756" spans="9:9" x14ac:dyDescent="0.15">
      <c r="I756" s="7"/>
    </row>
    <row r="757" spans="9:9" x14ac:dyDescent="0.15">
      <c r="I757" s="7"/>
    </row>
    <row r="758" spans="9:9" x14ac:dyDescent="0.15">
      <c r="I758" s="7"/>
    </row>
    <row r="759" spans="9:9" x14ac:dyDescent="0.15">
      <c r="I759" s="7"/>
    </row>
    <row r="760" spans="9:9" x14ac:dyDescent="0.15">
      <c r="I760" s="7"/>
    </row>
    <row r="761" spans="9:9" x14ac:dyDescent="0.15">
      <c r="I761" s="7"/>
    </row>
    <row r="762" spans="9:9" x14ac:dyDescent="0.15">
      <c r="I762" s="7"/>
    </row>
    <row r="763" spans="9:9" x14ac:dyDescent="0.15">
      <c r="I763" s="7"/>
    </row>
    <row r="764" spans="9:9" x14ac:dyDescent="0.15">
      <c r="I764" s="7"/>
    </row>
    <row r="765" spans="9:9" x14ac:dyDescent="0.15">
      <c r="I765" s="7"/>
    </row>
    <row r="766" spans="9:9" x14ac:dyDescent="0.15">
      <c r="I766" s="7"/>
    </row>
    <row r="767" spans="9:9" x14ac:dyDescent="0.15">
      <c r="I767" s="7"/>
    </row>
    <row r="768" spans="9:9" x14ac:dyDescent="0.15">
      <c r="I768" s="7"/>
    </row>
    <row r="769" spans="9:9" x14ac:dyDescent="0.15">
      <c r="I769" s="7"/>
    </row>
    <row r="770" spans="9:9" x14ac:dyDescent="0.15">
      <c r="I770" s="7"/>
    </row>
    <row r="771" spans="9:9" x14ac:dyDescent="0.15">
      <c r="I771" s="7"/>
    </row>
    <row r="772" spans="9:9" x14ac:dyDescent="0.15">
      <c r="I772" s="7"/>
    </row>
    <row r="773" spans="9:9" x14ac:dyDescent="0.15">
      <c r="I773" s="7"/>
    </row>
    <row r="774" spans="9:9" x14ac:dyDescent="0.15">
      <c r="I774" s="7"/>
    </row>
    <row r="775" spans="9:9" x14ac:dyDescent="0.15">
      <c r="I775" s="7"/>
    </row>
    <row r="776" spans="9:9" x14ac:dyDescent="0.15">
      <c r="I776" s="7"/>
    </row>
    <row r="777" spans="9:9" x14ac:dyDescent="0.15">
      <c r="I777" s="7"/>
    </row>
    <row r="778" spans="9:9" x14ac:dyDescent="0.15">
      <c r="I778" s="7"/>
    </row>
    <row r="779" spans="9:9" x14ac:dyDescent="0.15">
      <c r="I779" s="7"/>
    </row>
    <row r="780" spans="9:9" x14ac:dyDescent="0.15">
      <c r="I780" s="7"/>
    </row>
    <row r="781" spans="9:9" x14ac:dyDescent="0.15">
      <c r="I781" s="7"/>
    </row>
    <row r="782" spans="9:9" x14ac:dyDescent="0.15">
      <c r="I782" s="7"/>
    </row>
    <row r="783" spans="9:9" x14ac:dyDescent="0.15">
      <c r="I783" s="7"/>
    </row>
    <row r="784" spans="9:9" x14ac:dyDescent="0.15">
      <c r="I784" s="7"/>
    </row>
    <row r="785" spans="9:9" x14ac:dyDescent="0.15">
      <c r="I785" s="7"/>
    </row>
    <row r="786" spans="9:9" x14ac:dyDescent="0.15">
      <c r="I786" s="7"/>
    </row>
    <row r="787" spans="9:9" x14ac:dyDescent="0.15">
      <c r="I787" s="7"/>
    </row>
    <row r="788" spans="9:9" x14ac:dyDescent="0.15">
      <c r="I788" s="7"/>
    </row>
    <row r="789" spans="9:9" x14ac:dyDescent="0.15">
      <c r="I789" s="7"/>
    </row>
    <row r="790" spans="9:9" x14ac:dyDescent="0.15">
      <c r="I790" s="7"/>
    </row>
    <row r="791" spans="9:9" x14ac:dyDescent="0.15">
      <c r="I791" s="7"/>
    </row>
    <row r="792" spans="9:9" x14ac:dyDescent="0.15">
      <c r="I792" s="7"/>
    </row>
    <row r="793" spans="9:9" x14ac:dyDescent="0.15">
      <c r="I793" s="7"/>
    </row>
    <row r="794" spans="9:9" x14ac:dyDescent="0.15">
      <c r="I794" s="7"/>
    </row>
    <row r="795" spans="9:9" x14ac:dyDescent="0.15">
      <c r="I795" s="7"/>
    </row>
    <row r="796" spans="9:9" x14ac:dyDescent="0.15">
      <c r="I796" s="7"/>
    </row>
    <row r="797" spans="9:9" x14ac:dyDescent="0.15">
      <c r="I797" s="7"/>
    </row>
    <row r="798" spans="9:9" x14ac:dyDescent="0.15">
      <c r="I798" s="7"/>
    </row>
    <row r="799" spans="9:9" x14ac:dyDescent="0.15">
      <c r="I799" s="7"/>
    </row>
    <row r="800" spans="9:9" x14ac:dyDescent="0.15">
      <c r="I800" s="7"/>
    </row>
    <row r="801" spans="9:9" x14ac:dyDescent="0.15">
      <c r="I801" s="7"/>
    </row>
    <row r="802" spans="9:9" x14ac:dyDescent="0.15">
      <c r="I802" s="7"/>
    </row>
    <row r="803" spans="9:9" x14ac:dyDescent="0.15">
      <c r="I803" s="7"/>
    </row>
    <row r="804" spans="9:9" x14ac:dyDescent="0.15">
      <c r="I804" s="7"/>
    </row>
    <row r="805" spans="9:9" x14ac:dyDescent="0.15">
      <c r="I805" s="7"/>
    </row>
    <row r="806" spans="9:9" x14ac:dyDescent="0.15">
      <c r="I806" s="7"/>
    </row>
    <row r="807" spans="9:9" x14ac:dyDescent="0.15">
      <c r="I807" s="7"/>
    </row>
    <row r="808" spans="9:9" x14ac:dyDescent="0.15">
      <c r="I808" s="7"/>
    </row>
    <row r="809" spans="9:9" x14ac:dyDescent="0.15">
      <c r="I809" s="7"/>
    </row>
    <row r="810" spans="9:9" x14ac:dyDescent="0.15">
      <c r="I810" s="7"/>
    </row>
    <row r="811" spans="9:9" x14ac:dyDescent="0.15">
      <c r="I811" s="7"/>
    </row>
    <row r="812" spans="9:9" x14ac:dyDescent="0.15">
      <c r="I812" s="7"/>
    </row>
    <row r="813" spans="9:9" x14ac:dyDescent="0.15">
      <c r="I813" s="7"/>
    </row>
    <row r="814" spans="9:9" x14ac:dyDescent="0.15">
      <c r="I814" s="7"/>
    </row>
    <row r="815" spans="9:9" x14ac:dyDescent="0.15">
      <c r="I815" s="7"/>
    </row>
    <row r="816" spans="9:9" x14ac:dyDescent="0.15">
      <c r="I816" s="7"/>
    </row>
    <row r="817" spans="9:9" x14ac:dyDescent="0.15">
      <c r="I817" s="7"/>
    </row>
    <row r="818" spans="9:9" x14ac:dyDescent="0.15">
      <c r="I818" s="7"/>
    </row>
    <row r="819" spans="9:9" x14ac:dyDescent="0.15">
      <c r="I819" s="7"/>
    </row>
  </sheetData>
  <autoFilter ref="A1:H43"/>
  <mergeCells count="9">
    <mergeCell ref="J6:Q6"/>
    <mergeCell ref="J19:Q19"/>
    <mergeCell ref="J1:Q1"/>
    <mergeCell ref="N2:N4"/>
    <mergeCell ref="O2:O4"/>
    <mergeCell ref="P3:P4"/>
    <mergeCell ref="Q3:Q4"/>
    <mergeCell ref="J4:K4"/>
    <mergeCell ref="L4:M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报名统计表-襄阳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2017-11-08T10:15:45Z</dcterms:modified>
</cp:coreProperties>
</file>