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" i="1"/>
  <c r="M3"/>
  <c r="H63"/>
  <c r="H36"/>
  <c r="H150"/>
  <c r="H77"/>
  <c r="H146"/>
  <c r="H19"/>
  <c r="H79"/>
  <c r="H137"/>
  <c r="H119"/>
  <c r="H64"/>
  <c r="H80"/>
  <c r="H148"/>
  <c r="H21"/>
  <c r="H127"/>
  <c r="H107"/>
  <c r="H92"/>
  <c r="H73"/>
  <c r="H135"/>
  <c r="H39"/>
  <c r="H95"/>
  <c r="H85"/>
  <c r="H121"/>
  <c r="H94"/>
  <c r="H120"/>
  <c r="H46"/>
  <c r="H43"/>
  <c r="H142"/>
  <c r="H48"/>
  <c r="H33"/>
  <c r="H72"/>
  <c r="H110"/>
  <c r="H25"/>
  <c r="H2"/>
  <c r="H153"/>
  <c r="H104"/>
  <c r="H7"/>
  <c r="H30"/>
  <c r="H90"/>
  <c r="H27"/>
  <c r="H44"/>
  <c r="H86"/>
  <c r="H67"/>
  <c r="H40"/>
  <c r="H102"/>
  <c r="H147"/>
  <c r="H74"/>
  <c r="H117"/>
  <c r="H114"/>
  <c r="H75"/>
  <c r="H125"/>
  <c r="H10"/>
  <c r="H35"/>
  <c r="H15"/>
  <c r="H34"/>
  <c r="H23"/>
  <c r="H129"/>
  <c r="H144"/>
  <c r="H12"/>
  <c r="H106"/>
  <c r="H54"/>
  <c r="H20"/>
  <c r="H151"/>
  <c r="H69"/>
  <c r="H87"/>
  <c r="H98"/>
  <c r="H37"/>
  <c r="H17"/>
  <c r="H109"/>
  <c r="H6"/>
  <c r="H56"/>
  <c r="H65"/>
  <c r="H113"/>
  <c r="H100"/>
  <c r="H16"/>
  <c r="H18"/>
  <c r="H97"/>
  <c r="H155"/>
  <c r="H4"/>
  <c r="H26"/>
  <c r="H138"/>
  <c r="H78"/>
  <c r="H141"/>
  <c r="H89"/>
  <c r="H82"/>
  <c r="H45"/>
  <c r="H96"/>
  <c r="H57"/>
  <c r="H51"/>
  <c r="H8"/>
  <c r="H101"/>
  <c r="H111"/>
  <c r="H53"/>
  <c r="H24"/>
  <c r="H42"/>
  <c r="H156"/>
  <c r="H152"/>
  <c r="H143"/>
  <c r="H122"/>
  <c r="H11"/>
  <c r="H3"/>
  <c r="H55"/>
  <c r="H28"/>
  <c r="H126"/>
  <c r="H124"/>
  <c r="H139"/>
  <c r="H76"/>
  <c r="H91"/>
  <c r="H61"/>
  <c r="H68"/>
  <c r="H103"/>
  <c r="H123"/>
  <c r="H50"/>
  <c r="H112"/>
  <c r="H149"/>
  <c r="H145"/>
  <c r="H31"/>
  <c r="H60"/>
  <c r="H118"/>
  <c r="H49"/>
  <c r="H13"/>
  <c r="H47"/>
  <c r="H105"/>
  <c r="H128"/>
  <c r="H52"/>
  <c r="H116"/>
  <c r="H14"/>
  <c r="H5"/>
  <c r="H38"/>
  <c r="H133"/>
  <c r="H32"/>
  <c r="H81"/>
  <c r="H136"/>
  <c r="H88"/>
  <c r="H134"/>
  <c r="H58"/>
  <c r="H130"/>
  <c r="H154"/>
  <c r="H131"/>
  <c r="H59"/>
  <c r="H115"/>
  <c r="H108"/>
  <c r="H66"/>
  <c r="H99"/>
  <c r="H22"/>
  <c r="H93"/>
  <c r="H41"/>
  <c r="H29"/>
  <c r="H140"/>
  <c r="H132"/>
  <c r="H83"/>
  <c r="H9"/>
  <c r="H70"/>
  <c r="H62"/>
  <c r="H84"/>
  <c r="H71"/>
  <c r="P9"/>
  <c r="P10"/>
  <c r="P11"/>
  <c r="P12"/>
  <c r="P13"/>
  <c r="P14"/>
  <c r="P15"/>
  <c r="P16"/>
  <c r="P17"/>
  <c r="P8"/>
  <c r="M2"/>
  <c r="P3" l="1"/>
</calcChain>
</file>

<file path=xl/sharedStrings.xml><?xml version="1.0" encoding="utf-8"?>
<sst xmlns="http://schemas.openxmlformats.org/spreadsheetml/2006/main" count="675" uniqueCount="275">
  <si>
    <t>职位代码</t>
  </si>
  <si>
    <t>招聘人数</t>
  </si>
  <si>
    <t>报考人数</t>
  </si>
  <si>
    <t>通过人数</t>
    <phoneticPr fontId="5" type="noConversion"/>
  </si>
  <si>
    <t>竞争比例</t>
    <phoneticPr fontId="5" type="noConversion"/>
  </si>
  <si>
    <t>办公室综合岗</t>
  </si>
  <si>
    <t>14230202007004016</t>
  </si>
  <si>
    <t>总职位数</t>
  </si>
  <si>
    <t>总计划人数</t>
    <phoneticPr fontId="5" type="noConversion"/>
  </si>
  <si>
    <t>发布时间：</t>
  </si>
  <si>
    <t>14230202007006008</t>
  </si>
  <si>
    <t>无人报考职位数</t>
    <phoneticPr fontId="5" type="noConversion"/>
  </si>
  <si>
    <t>总报考人数</t>
    <phoneticPr fontId="5" type="noConversion"/>
  </si>
  <si>
    <t>一号桥工商所综合岗</t>
  </si>
  <si>
    <t>14230202007001012</t>
  </si>
  <si>
    <t>审核通过人数</t>
    <phoneticPr fontId="5" type="noConversion"/>
  </si>
  <si>
    <t>14230202007005009</t>
  </si>
  <si>
    <t>执法勤务岗位2</t>
  </si>
  <si>
    <t>14230202007011005</t>
  </si>
  <si>
    <t>2018湖北公务员考试（咸宁）十大热门职位</t>
  </si>
  <si>
    <t>14230202007003014</t>
  </si>
  <si>
    <t>招考部门（单位）</t>
  </si>
  <si>
    <t>招考职位名称</t>
  </si>
  <si>
    <t>招考职位代码</t>
  </si>
  <si>
    <t>招考人数</t>
  </si>
  <si>
    <t>报考人数</t>
    <phoneticPr fontId="5" type="noConversion"/>
  </si>
  <si>
    <t>合格人数</t>
    <phoneticPr fontId="5" type="noConversion"/>
  </si>
  <si>
    <t>报考人数/
招考人数</t>
    <phoneticPr fontId="5" type="noConversion"/>
  </si>
  <si>
    <t>财务审计岗</t>
  </si>
  <si>
    <t>14230202007005003</t>
  </si>
  <si>
    <t>嘉鱼县</t>
  </si>
  <si>
    <t>党政办文字综合岗2</t>
  </si>
  <si>
    <t>14230202007007012</t>
  </si>
  <si>
    <t>通城县</t>
  </si>
  <si>
    <t>经济发展综合岗</t>
  </si>
  <si>
    <t>14230202007001018</t>
  </si>
  <si>
    <t>咸宁市直</t>
  </si>
  <si>
    <t>14230202007003015</t>
  </si>
  <si>
    <t>赤壁市</t>
  </si>
  <si>
    <t>文字宣传岗</t>
  </si>
  <si>
    <t>14230202007005001</t>
  </si>
  <si>
    <t>咸宁市公安机关执法勤务职位</t>
  </si>
  <si>
    <t>数据处理岗</t>
  </si>
  <si>
    <t>14230202007007004</t>
  </si>
  <si>
    <t>咸安区</t>
  </si>
  <si>
    <t>办公室综合岗3</t>
  </si>
  <si>
    <t>14230202007008003</t>
  </si>
  <si>
    <t>检察官助理（民事行政检察）</t>
  </si>
  <si>
    <t>14230205002000051</t>
  </si>
  <si>
    <t>崇阳县</t>
  </si>
  <si>
    <t>财务会计岗</t>
  </si>
  <si>
    <t>14230202007004006</t>
  </si>
  <si>
    <t>办公室财务会计岗</t>
  </si>
  <si>
    <t>14230202007006002</t>
  </si>
  <si>
    <t>办公室综合岗2</t>
  </si>
  <si>
    <t>14230202007008002</t>
  </si>
  <si>
    <t>党政办文字综合岗4</t>
  </si>
  <si>
    <t>14230202007009004</t>
  </si>
  <si>
    <t>综合管理岗位</t>
  </si>
  <si>
    <t>14230202007010003</t>
  </si>
  <si>
    <t>基层监所岗位</t>
  </si>
  <si>
    <t>14230204001000130</t>
  </si>
  <si>
    <t>建筑市场管理岗</t>
  </si>
  <si>
    <t>14230202007001020</t>
  </si>
  <si>
    <t>14230202007001028</t>
  </si>
  <si>
    <t>14230202007004007</t>
  </si>
  <si>
    <t>办公室综合管理岗</t>
  </si>
  <si>
    <t>14230202007006001</t>
  </si>
  <si>
    <t>14230202007010004</t>
  </si>
  <si>
    <t>执法勤务岗位1</t>
  </si>
  <si>
    <t>14230202007011002</t>
  </si>
  <si>
    <t>税费稽查岗</t>
  </si>
  <si>
    <t>14230203001012006</t>
  </si>
  <si>
    <t>统计专业岗</t>
  </si>
  <si>
    <t>14230201085000023</t>
  </si>
  <si>
    <t>稽查分局行政执法岗</t>
  </si>
  <si>
    <t>14230202007001003</t>
  </si>
  <si>
    <t>计算机岗位</t>
  </si>
  <si>
    <t>14230202007001024</t>
  </si>
  <si>
    <t>14230202007006003</t>
  </si>
  <si>
    <t>14230202007006009</t>
  </si>
  <si>
    <t>党政办文字综合岗3</t>
  </si>
  <si>
    <t>14230202007007013</t>
  </si>
  <si>
    <t>14230202007012004</t>
  </si>
  <si>
    <t>14230203001012002</t>
  </si>
  <si>
    <t>14230204001000128</t>
  </si>
  <si>
    <t>执法勤务岗2</t>
  </si>
  <si>
    <t>14230202007001006</t>
  </si>
  <si>
    <t>新城工商所综合岗</t>
  </si>
  <si>
    <t>14230202007001011</t>
  </si>
  <si>
    <t>工程技术科综合岗</t>
  </si>
  <si>
    <t>14230202007001015</t>
  </si>
  <si>
    <t>14230202007001027</t>
  </si>
  <si>
    <t>执纪监督岗</t>
  </si>
  <si>
    <t>14230202007001031</t>
  </si>
  <si>
    <t>教学行政综合岗</t>
  </si>
  <si>
    <t>14230202007001033</t>
  </si>
  <si>
    <t>14230202007003001</t>
  </si>
  <si>
    <t>司法行政岗</t>
  </si>
  <si>
    <t>14230202007003009</t>
  </si>
  <si>
    <t>14230202007004001</t>
  </si>
  <si>
    <t>设计技术岗</t>
  </si>
  <si>
    <t>14230202007005002</t>
  </si>
  <si>
    <t>工程审计岗</t>
  </si>
  <si>
    <t>14230202007005004</t>
  </si>
  <si>
    <t>信息化工作岗</t>
  </si>
  <si>
    <t>14230202007006005</t>
  </si>
  <si>
    <t>执法勤务岗</t>
  </si>
  <si>
    <t>14230202007006006</t>
  </si>
  <si>
    <t>14230202007007003</t>
  </si>
  <si>
    <t>党政办文字综合岗1</t>
  </si>
  <si>
    <t>14230202007007011</t>
  </si>
  <si>
    <t>14230202007009001</t>
  </si>
  <si>
    <t>14230202007009003</t>
  </si>
  <si>
    <t>14230202007010001</t>
  </si>
  <si>
    <t>14230202007012001</t>
  </si>
  <si>
    <t>乡镇税费征管岗</t>
  </si>
  <si>
    <t>14230203001012003</t>
  </si>
  <si>
    <t>14230203001012005</t>
  </si>
  <si>
    <t>14230202007001009</t>
  </si>
  <si>
    <t>文秘宣传岗</t>
  </si>
  <si>
    <t>14230202007001022</t>
  </si>
  <si>
    <t>14230202007001034</t>
  </si>
  <si>
    <t>社会保险稽核岗</t>
  </si>
  <si>
    <t>14230202007003003</t>
  </si>
  <si>
    <t>统计调查岗1</t>
  </si>
  <si>
    <t>14230202007003005</t>
  </si>
  <si>
    <t>统计调查岗2</t>
  </si>
  <si>
    <t>14230202007003006</t>
  </si>
  <si>
    <t>14230202007003012</t>
  </si>
  <si>
    <t>办公室文字综合岗</t>
  </si>
  <si>
    <t>14230202007003017</t>
  </si>
  <si>
    <t>14230202007004005</t>
  </si>
  <si>
    <t>14230202007004011</t>
  </si>
  <si>
    <t>司法行政岗2</t>
  </si>
  <si>
    <t>14230202007004013</t>
  </si>
  <si>
    <t>纪检监察岗</t>
  </si>
  <si>
    <t>14230202007004014</t>
  </si>
  <si>
    <t>14230202007004015</t>
  </si>
  <si>
    <t>信息化管理岗</t>
  </si>
  <si>
    <t>14230202007005006</t>
  </si>
  <si>
    <t>14230202007005008</t>
  </si>
  <si>
    <t>14230202007006004</t>
  </si>
  <si>
    <t>14230202007007005</t>
  </si>
  <si>
    <t>理论教员岗1</t>
  </si>
  <si>
    <t>14230202007007014</t>
  </si>
  <si>
    <t>办公室综合岗4</t>
  </si>
  <si>
    <t>14230202007008004</t>
  </si>
  <si>
    <t>14230202007009002</t>
  </si>
  <si>
    <t>警务技术岗位</t>
  </si>
  <si>
    <t>14230202007010002</t>
  </si>
  <si>
    <t>14230202007011003</t>
  </si>
  <si>
    <t>14230202007012002</t>
  </si>
  <si>
    <t>14230204001000127</t>
  </si>
  <si>
    <t>法官助理岗</t>
  </si>
  <si>
    <t>14230205001000083</t>
  </si>
  <si>
    <t>14230205001000087</t>
  </si>
  <si>
    <t>14230205001000104</t>
  </si>
  <si>
    <t>14230201085000010</t>
  </si>
  <si>
    <t>14230201085000022</t>
  </si>
  <si>
    <t>检验检测岗</t>
  </si>
  <si>
    <t>14230201113002022</t>
  </si>
  <si>
    <t>外事科翻译岗</t>
  </si>
  <si>
    <t>14230202007001001</t>
  </si>
  <si>
    <t>14230202007001002</t>
  </si>
  <si>
    <t>稽查分局综合岗</t>
  </si>
  <si>
    <t>14230202007001004</t>
  </si>
  <si>
    <t>执法勤务岗1</t>
  </si>
  <si>
    <t>14230202007001005</t>
  </si>
  <si>
    <t>执法勤务岗3</t>
  </si>
  <si>
    <t>14230202007001007</t>
  </si>
  <si>
    <t>14230202007001008</t>
  </si>
  <si>
    <t>督察队综合岗</t>
  </si>
  <si>
    <t>14230202007001010</t>
  </si>
  <si>
    <t>调查队综合岗</t>
  </si>
  <si>
    <t>14230202007001013</t>
  </si>
  <si>
    <t>内河堤防管理科综合岗</t>
  </si>
  <si>
    <t>14230202007001014</t>
  </si>
  <si>
    <t>政工科综合岗</t>
  </si>
  <si>
    <t>14230202007001016</t>
  </si>
  <si>
    <t>财务资产会计岗</t>
  </si>
  <si>
    <t>14230202007001017</t>
  </si>
  <si>
    <t>业务综合管理岗</t>
  </si>
  <si>
    <t>14230202007001019</t>
  </si>
  <si>
    <t>待遇审核岗</t>
  </si>
  <si>
    <t>14230202007001021</t>
  </si>
  <si>
    <t>会计岗位</t>
  </si>
  <si>
    <t>14230202007001023</t>
  </si>
  <si>
    <t>14230202007001025</t>
  </si>
  <si>
    <t>14230202007001026</t>
  </si>
  <si>
    <t>保管利用综合岗</t>
  </si>
  <si>
    <t>14230202007001029</t>
  </si>
  <si>
    <t>14230202007001030</t>
  </si>
  <si>
    <t>14230202007001032</t>
  </si>
  <si>
    <t>14230202007003002</t>
  </si>
  <si>
    <t>14230202007003004</t>
  </si>
  <si>
    <t>统计调查岗</t>
  </si>
  <si>
    <t>14230202007003007</t>
  </si>
  <si>
    <t>14230202007003010</t>
  </si>
  <si>
    <t>14230202007003011</t>
  </si>
  <si>
    <t>14230202007003013</t>
  </si>
  <si>
    <t>14230202007003016</t>
  </si>
  <si>
    <t>基层执法岗</t>
  </si>
  <si>
    <t>14230202007004002</t>
  </si>
  <si>
    <t>乡镇司法所综合岗</t>
  </si>
  <si>
    <t>14230202007004003</t>
  </si>
  <si>
    <t>14230202007004004</t>
  </si>
  <si>
    <t>农村财务管理岗</t>
  </si>
  <si>
    <t>14230202007004008</t>
  </si>
  <si>
    <t>执法勤务岗（司法警察）</t>
  </si>
  <si>
    <t>14230202007004009</t>
  </si>
  <si>
    <t>政工人事岗</t>
  </si>
  <si>
    <t>14230202007004010</t>
  </si>
  <si>
    <t>司法行政岗1</t>
  </si>
  <si>
    <t>14230202007004012</t>
  </si>
  <si>
    <t>司法辅助岗</t>
  </si>
  <si>
    <t>14230202007005005</t>
  </si>
  <si>
    <t>14230202007005007</t>
  </si>
  <si>
    <t>14230202007005010</t>
  </si>
  <si>
    <t>14230202007006007</t>
  </si>
  <si>
    <t>14230202007007001</t>
  </si>
  <si>
    <t>司法所综合岗</t>
  </si>
  <si>
    <t>14230202007007002</t>
  </si>
  <si>
    <t>14230202007007006</t>
  </si>
  <si>
    <t>14230202007007007</t>
  </si>
  <si>
    <t>14230202007007008</t>
  </si>
  <si>
    <t>14230202007007009</t>
  </si>
  <si>
    <t>司法警察</t>
  </si>
  <si>
    <t>14230202007007010</t>
  </si>
  <si>
    <t>理论教员岗2</t>
  </si>
  <si>
    <t>14230202007007015</t>
  </si>
  <si>
    <t>办公室财会岗</t>
  </si>
  <si>
    <t>14230202007007016</t>
  </si>
  <si>
    <t>14230202007007017</t>
  </si>
  <si>
    <t>14230202007007018</t>
  </si>
  <si>
    <t>办公室综合岗1</t>
  </si>
  <si>
    <t>14230202007008001</t>
  </si>
  <si>
    <t>14230202007010005</t>
  </si>
  <si>
    <t>执法勤务岗位</t>
  </si>
  <si>
    <t>14230202007011001</t>
  </si>
  <si>
    <t>14230202007011004</t>
  </si>
  <si>
    <t>14230202007012003</t>
  </si>
  <si>
    <t>14230202007012005</t>
  </si>
  <si>
    <t>14230203001012001</t>
  </si>
  <si>
    <t>14230203001012004</t>
  </si>
  <si>
    <t>14230204001000129</t>
  </si>
  <si>
    <t>14230205001000084</t>
  </si>
  <si>
    <t>14230205001000085</t>
  </si>
  <si>
    <t>14230205001000086</t>
  </si>
  <si>
    <t>14230205001000088</t>
  </si>
  <si>
    <t>检察官助理（刑事检察）</t>
  </si>
  <si>
    <t>14230205002000050</t>
  </si>
  <si>
    <t>检察官助理（刑事执行检察）</t>
  </si>
  <si>
    <t>14230205002000052</t>
  </si>
  <si>
    <t>14230205002000053</t>
  </si>
  <si>
    <t>14230205002000054</t>
  </si>
  <si>
    <t>14230205002000055</t>
  </si>
  <si>
    <t>14230205002000056</t>
  </si>
  <si>
    <t>14230205002000057</t>
  </si>
  <si>
    <t>咸宁</t>
  </si>
  <si>
    <t>地区</t>
    <phoneticPr fontId="4" type="noConversion"/>
  </si>
  <si>
    <t>职位名称</t>
    <phoneticPr fontId="4" type="noConversion"/>
  </si>
  <si>
    <t>省统计局</t>
  </si>
  <si>
    <t>省纤检局</t>
  </si>
  <si>
    <t>通山县</t>
  </si>
  <si>
    <t>咸宁市乡镇（街道）机关定向招录村（社区）干部职位</t>
  </si>
  <si>
    <t>咸宁市公安机关</t>
  </si>
  <si>
    <t>咸宁市森林公安机关</t>
  </si>
  <si>
    <t>咸宁市地税机关</t>
  </si>
  <si>
    <t>省监狱系统</t>
  </si>
  <si>
    <t>全省法官助理职位</t>
  </si>
  <si>
    <t>全省检察官助理职位</t>
  </si>
  <si>
    <t>招录部门</t>
    <phoneticPr fontId="4" type="noConversion"/>
  </si>
  <si>
    <t>2018湖北公务员考试（咸宁）报名人数统计-2018-3-23</t>
    <phoneticPr fontId="4" type="noConversion"/>
  </si>
  <si>
    <t>2018/3/23
11:00:00</t>
    <phoneticPr fontId="5" type="noConversion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</si>
</sst>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_);[Red]\(0\)"/>
  </numFmts>
  <fonts count="3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rgb="FF44546A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rgb="FF44546A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5"/>
      <color rgb="FF44546A"/>
      <name val="宋体"/>
      <family val="3"/>
      <charset val="134"/>
      <scheme val="minor"/>
    </font>
    <font>
      <b/>
      <sz val="13"/>
      <color rgb="FF44546A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2">
    <xf numFmtId="0" fontId="0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9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  <xf numFmtId="176" fontId="6" fillId="26" borderId="1" xfId="0" applyNumberFormat="1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7" fillId="0" borderId="0" xfId="14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28" fillId="0" borderId="1" xfId="14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0" xfId="1" applyFont="1" applyAlignment="1">
      <alignment horizontal="center" vertical="center"/>
    </xf>
    <xf numFmtId="0" fontId="11" fillId="27" borderId="4" xfId="0" applyFont="1" applyFill="1" applyBorder="1" applyAlignment="1">
      <alignment horizontal="center" vertical="center"/>
    </xf>
    <xf numFmtId="0" fontId="11" fillId="27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22" fontId="6" fillId="26" borderId="1" xfId="0" applyNumberFormat="1" applyFont="1" applyFill="1" applyBorder="1" applyAlignment="1">
      <alignment horizontal="center" vertical="center" wrapText="1"/>
    </xf>
    <xf numFmtId="22" fontId="6" fillId="26" borderId="1" xfId="0" applyNumberFormat="1" applyFont="1" applyFill="1" applyBorder="1" applyAlignment="1">
      <alignment horizontal="center" vertical="center"/>
    </xf>
    <xf numFmtId="0" fontId="6" fillId="26" borderId="3" xfId="0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</cellXfs>
  <cellStyles count="142">
    <cellStyle name="20% - 强调文字颜色 1 2" xfId="25"/>
    <cellStyle name="20% - 强调文字颜色 1 3" xfId="71"/>
    <cellStyle name="20% - 强调文字颜色 1 4" xfId="118"/>
    <cellStyle name="20% - 强调文字颜色 2 2" xfId="29"/>
    <cellStyle name="20% - 强调文字颜色 2 3" xfId="75"/>
    <cellStyle name="20% - 强调文字颜色 2 4" xfId="122"/>
    <cellStyle name="20% - 强调文字颜色 3 2" xfId="33"/>
    <cellStyle name="20% - 强调文字颜色 3 3" xfId="79"/>
    <cellStyle name="20% - 强调文字颜色 3 4" xfId="126"/>
    <cellStyle name="20% - 强调文字颜色 4 2" xfId="37"/>
    <cellStyle name="20% - 强调文字颜色 4 3" xfId="83"/>
    <cellStyle name="20% - 强调文字颜色 4 4" xfId="130"/>
    <cellStyle name="20% - 强调文字颜色 5 2" xfId="41"/>
    <cellStyle name="20% - 强调文字颜色 5 3" xfId="87"/>
    <cellStyle name="20% - 强调文字颜色 5 4" xfId="134"/>
    <cellStyle name="20% - 强调文字颜色 6 2" xfId="45"/>
    <cellStyle name="20% - 强调文字颜色 6 3" xfId="91"/>
    <cellStyle name="20% - 强调文字颜色 6 4" xfId="138"/>
    <cellStyle name="40% - 强调文字颜色 1 2" xfId="26"/>
    <cellStyle name="40% - 强调文字颜色 1 3" xfId="72"/>
    <cellStyle name="40% - 强调文字颜色 1 4" xfId="119"/>
    <cellStyle name="40% - 强调文字颜色 2 2" xfId="30"/>
    <cellStyle name="40% - 强调文字颜色 2 3" xfId="76"/>
    <cellStyle name="40% - 强调文字颜色 2 4" xfId="123"/>
    <cellStyle name="40% - 强调文字颜色 3 2" xfId="34"/>
    <cellStyle name="40% - 强调文字颜色 3 3" xfId="80"/>
    <cellStyle name="40% - 强调文字颜色 3 4" xfId="127"/>
    <cellStyle name="40% - 强调文字颜色 4 2" xfId="38"/>
    <cellStyle name="40% - 强调文字颜色 4 3" xfId="84"/>
    <cellStyle name="40% - 强调文字颜色 4 4" xfId="131"/>
    <cellStyle name="40% - 强调文字颜色 5 2" xfId="42"/>
    <cellStyle name="40% - 强调文字颜色 5 3" xfId="88"/>
    <cellStyle name="40% - 强调文字颜色 5 4" xfId="135"/>
    <cellStyle name="40% - 强调文字颜色 6 2" xfId="46"/>
    <cellStyle name="40% - 强调文字颜色 6 3" xfId="92"/>
    <cellStyle name="40% - 强调文字颜色 6 4" xfId="139"/>
    <cellStyle name="60% - 强调文字颜色 1 2" xfId="27"/>
    <cellStyle name="60% - 强调文字颜色 1 3" xfId="73"/>
    <cellStyle name="60% - 强调文字颜色 1 4" xfId="120"/>
    <cellStyle name="60% - 强调文字颜色 2 2" xfId="31"/>
    <cellStyle name="60% - 强调文字颜色 2 3" xfId="77"/>
    <cellStyle name="60% - 强调文字颜色 2 4" xfId="124"/>
    <cellStyle name="60% - 强调文字颜色 3 2" xfId="35"/>
    <cellStyle name="60% - 强调文字颜色 3 3" xfId="81"/>
    <cellStyle name="60% - 强调文字颜色 3 4" xfId="128"/>
    <cellStyle name="60% - 强调文字颜色 4 2" xfId="39"/>
    <cellStyle name="60% - 强调文字颜色 4 3" xfId="85"/>
    <cellStyle name="60% - 强调文字颜色 4 4" xfId="132"/>
    <cellStyle name="60% - 强调文字颜色 5 2" xfId="43"/>
    <cellStyle name="60% - 强调文字颜色 5 3" xfId="89"/>
    <cellStyle name="60% - 强调文字颜色 5 4" xfId="136"/>
    <cellStyle name="60% - 强调文字颜色 6 2" xfId="47"/>
    <cellStyle name="60% - 强调文字颜色 6 3" xfId="93"/>
    <cellStyle name="60% - 强调文字颜色 6 4" xfId="140"/>
    <cellStyle name="百分比 2" xfId="6"/>
    <cellStyle name="百分比 3" xfId="52"/>
    <cellStyle name="百分比 4" xfId="99"/>
    <cellStyle name="标题 1 2" xfId="8"/>
    <cellStyle name="标题 1 3" xfId="54"/>
    <cellStyle name="标题 1 4" xfId="101"/>
    <cellStyle name="标题 2 2" xfId="9"/>
    <cellStyle name="标题 2 3" xfId="55"/>
    <cellStyle name="标题 2 4" xfId="102"/>
    <cellStyle name="标题 3 2" xfId="10"/>
    <cellStyle name="标题 3 3" xfId="56"/>
    <cellStyle name="标题 3 4" xfId="103"/>
    <cellStyle name="标题 4 2" xfId="11"/>
    <cellStyle name="标题 4 3" xfId="57"/>
    <cellStyle name="标题 4 4" xfId="104"/>
    <cellStyle name="标题 5" xfId="7"/>
    <cellStyle name="标题 6" xfId="53"/>
    <cellStyle name="标题 7" xfId="100"/>
    <cellStyle name="差 2" xfId="13"/>
    <cellStyle name="差 3" xfId="59"/>
    <cellStyle name="差 4" xfId="106"/>
    <cellStyle name="常规" xfId="0" builtinId="0"/>
    <cellStyle name="常规 2" xfId="1"/>
    <cellStyle name="常规 4" xfId="141"/>
    <cellStyle name="常规 5" xfId="94"/>
    <cellStyle name="好 2" xfId="12"/>
    <cellStyle name="好 3" xfId="58"/>
    <cellStyle name="好 4" xfId="105"/>
    <cellStyle name="汇总 2" xfId="23"/>
    <cellStyle name="汇总 3" xfId="69"/>
    <cellStyle name="汇总 4" xfId="116"/>
    <cellStyle name="货币 2" xfId="4"/>
    <cellStyle name="货币 3" xfId="50"/>
    <cellStyle name="货币 4" xfId="97"/>
    <cellStyle name="货币[0] 2" xfId="5"/>
    <cellStyle name="货币[0] 3" xfId="51"/>
    <cellStyle name="货币[0] 4" xfId="98"/>
    <cellStyle name="计算 2" xfId="17"/>
    <cellStyle name="计算 3" xfId="63"/>
    <cellStyle name="计算 4" xfId="110"/>
    <cellStyle name="检查单元格 2" xfId="19"/>
    <cellStyle name="检查单元格 3" xfId="65"/>
    <cellStyle name="检查单元格 4" xfId="112"/>
    <cellStyle name="解释性文本 2" xfId="22"/>
    <cellStyle name="解释性文本 3" xfId="68"/>
    <cellStyle name="解释性文本 4" xfId="115"/>
    <cellStyle name="警告文本 2" xfId="20"/>
    <cellStyle name="警告文本 3" xfId="66"/>
    <cellStyle name="警告文本 4" xfId="113"/>
    <cellStyle name="链接单元格 2" xfId="18"/>
    <cellStyle name="链接单元格 3" xfId="64"/>
    <cellStyle name="链接单元格 4" xfId="111"/>
    <cellStyle name="千位分隔 2" xfId="2"/>
    <cellStyle name="千位分隔 3" xfId="48"/>
    <cellStyle name="千位分隔 4" xfId="95"/>
    <cellStyle name="千位分隔[0] 2" xfId="3"/>
    <cellStyle name="千位分隔[0] 3" xfId="49"/>
    <cellStyle name="千位分隔[0] 4" xfId="96"/>
    <cellStyle name="强调文字颜色 1 2" xfId="24"/>
    <cellStyle name="强调文字颜色 1 3" xfId="70"/>
    <cellStyle name="强调文字颜色 1 4" xfId="117"/>
    <cellStyle name="强调文字颜色 2 2" xfId="28"/>
    <cellStyle name="强调文字颜色 2 3" xfId="74"/>
    <cellStyle name="强调文字颜色 2 4" xfId="121"/>
    <cellStyle name="强调文字颜色 3 2" xfId="32"/>
    <cellStyle name="强调文字颜色 3 3" xfId="78"/>
    <cellStyle name="强调文字颜色 3 4" xfId="125"/>
    <cellStyle name="强调文字颜色 4 2" xfId="36"/>
    <cellStyle name="强调文字颜色 4 3" xfId="82"/>
    <cellStyle name="强调文字颜色 4 4" xfId="129"/>
    <cellStyle name="强调文字颜色 5 2" xfId="40"/>
    <cellStyle name="强调文字颜色 5 3" xfId="86"/>
    <cellStyle name="强调文字颜色 5 4" xfId="133"/>
    <cellStyle name="强调文字颜色 6 2" xfId="44"/>
    <cellStyle name="强调文字颜色 6 3" xfId="90"/>
    <cellStyle name="强调文字颜色 6 4" xfId="137"/>
    <cellStyle name="适中 2" xfId="14"/>
    <cellStyle name="适中 3" xfId="60"/>
    <cellStyle name="适中 4" xfId="107"/>
    <cellStyle name="输出 2" xfId="16"/>
    <cellStyle name="输出 3" xfId="62"/>
    <cellStyle name="输出 4" xfId="109"/>
    <cellStyle name="输入 2" xfId="15"/>
    <cellStyle name="输入 3" xfId="61"/>
    <cellStyle name="输入 4" xfId="108"/>
    <cellStyle name="注释 2" xfId="21"/>
    <cellStyle name="注释 3" xfId="67"/>
    <cellStyle name="注释 4" xfId="1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workbookViewId="0">
      <selection activeCell="M25" sqref="M25"/>
    </sheetView>
  </sheetViews>
  <sheetFormatPr defaultRowHeight="13.5"/>
  <cols>
    <col min="1" max="2" width="9" style="13"/>
    <col min="3" max="3" width="19.125" customWidth="1"/>
    <col min="4" max="4" width="13.25" customWidth="1"/>
    <col min="5" max="5" width="9" style="16"/>
  </cols>
  <sheetData>
    <row r="1" spans="1:16">
      <c r="A1" s="4" t="s">
        <v>260</v>
      </c>
      <c r="B1" s="4" t="s">
        <v>272</v>
      </c>
      <c r="C1" s="1" t="s">
        <v>261</v>
      </c>
      <c r="D1" s="2" t="s">
        <v>0</v>
      </c>
      <c r="E1" s="15" t="s">
        <v>1</v>
      </c>
      <c r="F1" s="3" t="s">
        <v>2</v>
      </c>
      <c r="G1" s="3" t="s">
        <v>3</v>
      </c>
      <c r="H1" s="3" t="s">
        <v>4</v>
      </c>
      <c r="I1" s="3"/>
      <c r="J1" s="22" t="s">
        <v>273</v>
      </c>
      <c r="K1" s="22"/>
      <c r="L1" s="22"/>
      <c r="M1" s="22"/>
      <c r="N1" s="22"/>
      <c r="O1" s="22"/>
      <c r="P1" s="22"/>
    </row>
    <row r="2" spans="1:16">
      <c r="A2" s="27" t="s">
        <v>259</v>
      </c>
      <c r="B2" s="28" t="s">
        <v>30</v>
      </c>
      <c r="C2" s="28" t="s">
        <v>5</v>
      </c>
      <c r="D2" s="28" t="s">
        <v>6</v>
      </c>
      <c r="E2" s="28">
        <v>1</v>
      </c>
      <c r="F2" s="28">
        <v>139</v>
      </c>
      <c r="G2" s="28">
        <v>110</v>
      </c>
      <c r="H2" s="14">
        <f>ROUND(F2/E2,2)</f>
        <v>139</v>
      </c>
      <c r="I2" s="5"/>
      <c r="J2" s="6" t="s">
        <v>7</v>
      </c>
      <c r="K2" s="6">
        <v>155</v>
      </c>
      <c r="L2" s="6" t="s">
        <v>8</v>
      </c>
      <c r="M2" s="7">
        <f>SUM(E2:E156)</f>
        <v>230</v>
      </c>
      <c r="N2" s="22" t="s">
        <v>9</v>
      </c>
      <c r="O2" s="23" t="s">
        <v>274</v>
      </c>
      <c r="P2" s="8" t="s">
        <v>4</v>
      </c>
    </row>
    <row r="3" spans="1:16">
      <c r="A3" s="27" t="s">
        <v>259</v>
      </c>
      <c r="B3" s="28" t="s">
        <v>36</v>
      </c>
      <c r="C3" s="28" t="s">
        <v>13</v>
      </c>
      <c r="D3" s="28" t="s">
        <v>14</v>
      </c>
      <c r="E3" s="28">
        <v>2</v>
      </c>
      <c r="F3" s="28">
        <v>84</v>
      </c>
      <c r="G3" s="28">
        <v>40</v>
      </c>
      <c r="H3" s="14">
        <f>ROUND(F3/E3,2)</f>
        <v>42</v>
      </c>
      <c r="I3" s="5"/>
      <c r="J3" s="6" t="s">
        <v>11</v>
      </c>
      <c r="K3" s="6">
        <f>COUNTIF(F2:F156,"0")</f>
        <v>12</v>
      </c>
      <c r="L3" s="6" t="s">
        <v>12</v>
      </c>
      <c r="M3" s="6">
        <f>SUM(F2:F156)</f>
        <v>1765</v>
      </c>
      <c r="N3" s="22"/>
      <c r="O3" s="24"/>
      <c r="P3" s="22" t="str">
        <f>ROUND((M3/M2),2)&amp;":"&amp;1</f>
        <v>7.67:1</v>
      </c>
    </row>
    <row r="4" spans="1:16">
      <c r="A4" s="27" t="s">
        <v>259</v>
      </c>
      <c r="B4" s="28" t="s">
        <v>36</v>
      </c>
      <c r="C4" s="28" t="s">
        <v>5</v>
      </c>
      <c r="D4" s="28" t="s">
        <v>64</v>
      </c>
      <c r="E4" s="28">
        <v>1</v>
      </c>
      <c r="F4" s="28">
        <v>42</v>
      </c>
      <c r="G4" s="28">
        <v>5</v>
      </c>
      <c r="H4" s="14">
        <f>ROUND(F4/E4,2)</f>
        <v>42</v>
      </c>
      <c r="I4" s="5"/>
      <c r="J4" s="25" t="s">
        <v>15</v>
      </c>
      <c r="K4" s="26"/>
      <c r="L4" s="25">
        <v>794</v>
      </c>
      <c r="M4" s="26"/>
      <c r="N4" s="22"/>
      <c r="O4" s="24"/>
      <c r="P4" s="22"/>
    </row>
    <row r="5" spans="1:16">
      <c r="A5" s="27" t="s">
        <v>259</v>
      </c>
      <c r="B5" s="28" t="s">
        <v>38</v>
      </c>
      <c r="C5" s="28" t="s">
        <v>39</v>
      </c>
      <c r="D5" s="28" t="s">
        <v>40</v>
      </c>
      <c r="E5" s="28">
        <v>1</v>
      </c>
      <c r="F5" s="28">
        <v>33</v>
      </c>
      <c r="G5" s="28">
        <v>4</v>
      </c>
      <c r="H5" s="14">
        <f>ROUND(F5/E5,2)</f>
        <v>33</v>
      </c>
      <c r="I5" s="5"/>
      <c r="J5" s="9"/>
      <c r="K5" s="9"/>
      <c r="L5" s="9"/>
      <c r="M5" s="9"/>
      <c r="N5" s="9"/>
      <c r="O5" s="9"/>
      <c r="P5" s="9"/>
    </row>
    <row r="6" spans="1:16">
      <c r="A6" s="27" t="s">
        <v>259</v>
      </c>
      <c r="B6" s="28" t="s">
        <v>38</v>
      </c>
      <c r="C6" s="28" t="s">
        <v>139</v>
      </c>
      <c r="D6" s="28" t="s">
        <v>140</v>
      </c>
      <c r="E6" s="28">
        <v>1</v>
      </c>
      <c r="F6" s="28">
        <v>31</v>
      </c>
      <c r="G6" s="28">
        <v>2</v>
      </c>
      <c r="H6" s="14">
        <f>ROUND(F6/E6,2)</f>
        <v>31</v>
      </c>
      <c r="I6" s="5"/>
      <c r="J6" s="20" t="s">
        <v>19</v>
      </c>
      <c r="K6" s="21"/>
      <c r="L6" s="21"/>
      <c r="M6" s="21"/>
      <c r="N6" s="21"/>
      <c r="O6" s="21"/>
      <c r="P6" s="21"/>
    </row>
    <row r="7" spans="1:16" ht="22.5">
      <c r="A7" s="27" t="s">
        <v>259</v>
      </c>
      <c r="B7" s="28" t="s">
        <v>33</v>
      </c>
      <c r="C7" s="28" t="s">
        <v>66</v>
      </c>
      <c r="D7" s="28" t="s">
        <v>79</v>
      </c>
      <c r="E7" s="28">
        <v>1</v>
      </c>
      <c r="F7" s="28">
        <v>31</v>
      </c>
      <c r="G7" s="28">
        <v>23</v>
      </c>
      <c r="H7" s="14">
        <f>ROUND(F7/E7,2)</f>
        <v>31</v>
      </c>
      <c r="I7" s="5"/>
      <c r="J7" s="10" t="s">
        <v>21</v>
      </c>
      <c r="K7" s="10" t="s">
        <v>22</v>
      </c>
      <c r="L7" s="10" t="s">
        <v>23</v>
      </c>
      <c r="M7" s="10" t="s">
        <v>24</v>
      </c>
      <c r="N7" s="10" t="s">
        <v>25</v>
      </c>
      <c r="O7" s="10" t="s">
        <v>26</v>
      </c>
      <c r="P7" s="11" t="s">
        <v>27</v>
      </c>
    </row>
    <row r="8" spans="1:16">
      <c r="A8" s="27" t="s">
        <v>259</v>
      </c>
      <c r="B8" s="28" t="s">
        <v>41</v>
      </c>
      <c r="C8" s="28" t="s">
        <v>17</v>
      </c>
      <c r="D8" s="28" t="s">
        <v>18</v>
      </c>
      <c r="E8" s="28">
        <v>2</v>
      </c>
      <c r="F8" s="28">
        <v>58</v>
      </c>
      <c r="G8" s="28">
        <v>41</v>
      </c>
      <c r="H8" s="14">
        <f>ROUND(F8/E8,2)</f>
        <v>29</v>
      </c>
      <c r="I8" s="5"/>
      <c r="J8" s="19" t="s">
        <v>30</v>
      </c>
      <c r="K8" s="19" t="s">
        <v>5</v>
      </c>
      <c r="L8" s="19" t="s">
        <v>6</v>
      </c>
      <c r="M8" s="19">
        <v>1</v>
      </c>
      <c r="N8" s="19">
        <v>139</v>
      </c>
      <c r="O8" s="19">
        <v>110</v>
      </c>
      <c r="P8" s="17" t="str">
        <f>ROUND(N8/M8,2)&amp;":1"</f>
        <v>139:1</v>
      </c>
    </row>
    <row r="9" spans="1:16">
      <c r="A9" s="27" t="s">
        <v>259</v>
      </c>
      <c r="B9" s="28" t="s">
        <v>36</v>
      </c>
      <c r="C9" s="28" t="s">
        <v>34</v>
      </c>
      <c r="D9" s="28" t="s">
        <v>35</v>
      </c>
      <c r="E9" s="28">
        <v>1</v>
      </c>
      <c r="F9" s="28">
        <v>25</v>
      </c>
      <c r="G9" s="28">
        <v>12</v>
      </c>
      <c r="H9" s="14">
        <f>ROUND(F9/E9,2)</f>
        <v>25</v>
      </c>
      <c r="I9" s="5"/>
      <c r="J9" s="19" t="s">
        <v>36</v>
      </c>
      <c r="K9" s="19" t="s">
        <v>13</v>
      </c>
      <c r="L9" s="19" t="s">
        <v>14</v>
      </c>
      <c r="M9" s="19">
        <v>2</v>
      </c>
      <c r="N9" s="19">
        <v>84</v>
      </c>
      <c r="O9" s="19">
        <v>40</v>
      </c>
      <c r="P9" s="17" t="str">
        <f t="shared" ref="P9:P17" si="0">ROUND(N9/M9,2)&amp;":1"</f>
        <v>42:1</v>
      </c>
    </row>
    <row r="10" spans="1:16">
      <c r="A10" s="27" t="s">
        <v>259</v>
      </c>
      <c r="B10" s="28" t="s">
        <v>265</v>
      </c>
      <c r="C10" s="28" t="s">
        <v>5</v>
      </c>
      <c r="D10" s="28" t="s">
        <v>112</v>
      </c>
      <c r="E10" s="28">
        <v>1</v>
      </c>
      <c r="F10" s="28">
        <v>24</v>
      </c>
      <c r="G10" s="28">
        <v>0</v>
      </c>
      <c r="H10" s="14">
        <f>ROUND(F10/E10,2)</f>
        <v>24</v>
      </c>
      <c r="I10" s="5"/>
      <c r="J10" s="19" t="s">
        <v>36</v>
      </c>
      <c r="K10" s="19" t="s">
        <v>5</v>
      </c>
      <c r="L10" s="19" t="s">
        <v>64</v>
      </c>
      <c r="M10" s="19">
        <v>1</v>
      </c>
      <c r="N10" s="19">
        <v>42</v>
      </c>
      <c r="O10" s="19">
        <v>5</v>
      </c>
      <c r="P10" s="17" t="str">
        <f t="shared" si="0"/>
        <v>42:1</v>
      </c>
    </row>
    <row r="11" spans="1:16">
      <c r="A11" s="27" t="s">
        <v>259</v>
      </c>
      <c r="B11" s="28" t="s">
        <v>268</v>
      </c>
      <c r="C11" s="28" t="s">
        <v>116</v>
      </c>
      <c r="D11" s="28" t="s">
        <v>118</v>
      </c>
      <c r="E11" s="28">
        <v>2</v>
      </c>
      <c r="F11" s="28">
        <v>48</v>
      </c>
      <c r="G11" s="28">
        <v>19</v>
      </c>
      <c r="H11" s="14">
        <f>ROUND(F11/E11,2)</f>
        <v>24</v>
      </c>
      <c r="I11" s="5"/>
      <c r="J11" s="19" t="s">
        <v>38</v>
      </c>
      <c r="K11" s="19" t="s">
        <v>39</v>
      </c>
      <c r="L11" s="19" t="s">
        <v>40</v>
      </c>
      <c r="M11" s="19">
        <v>1</v>
      </c>
      <c r="N11" s="19">
        <v>33</v>
      </c>
      <c r="O11" s="19">
        <v>4</v>
      </c>
      <c r="P11" s="17" t="str">
        <f t="shared" si="0"/>
        <v>33:1</v>
      </c>
    </row>
    <row r="12" spans="1:16">
      <c r="A12" s="27" t="s">
        <v>259</v>
      </c>
      <c r="B12" s="28" t="s">
        <v>30</v>
      </c>
      <c r="C12" s="28" t="s">
        <v>50</v>
      </c>
      <c r="D12" s="28" t="s">
        <v>51</v>
      </c>
      <c r="E12" s="28">
        <v>1</v>
      </c>
      <c r="F12" s="28">
        <v>22</v>
      </c>
      <c r="G12" s="28">
        <v>15</v>
      </c>
      <c r="H12" s="14">
        <f>ROUND(F12/E12,2)</f>
        <v>22</v>
      </c>
      <c r="I12" s="5"/>
      <c r="J12" s="19" t="s">
        <v>38</v>
      </c>
      <c r="K12" s="19" t="s">
        <v>139</v>
      </c>
      <c r="L12" s="19" t="s">
        <v>140</v>
      </c>
      <c r="M12" s="19">
        <v>1</v>
      </c>
      <c r="N12" s="19">
        <v>31</v>
      </c>
      <c r="O12" s="19">
        <v>2</v>
      </c>
      <c r="P12" s="17" t="str">
        <f t="shared" si="0"/>
        <v>31:1</v>
      </c>
    </row>
    <row r="13" spans="1:16">
      <c r="A13" s="27" t="s">
        <v>259</v>
      </c>
      <c r="B13" s="28" t="s">
        <v>33</v>
      </c>
      <c r="C13" s="28" t="s">
        <v>52</v>
      </c>
      <c r="D13" s="28" t="s">
        <v>53</v>
      </c>
      <c r="E13" s="28">
        <v>1</v>
      </c>
      <c r="F13" s="28">
        <v>19</v>
      </c>
      <c r="G13" s="28">
        <v>15</v>
      </c>
      <c r="H13" s="14">
        <f>ROUND(F13/E13,2)</f>
        <v>19</v>
      </c>
      <c r="I13" s="5"/>
      <c r="J13" s="19" t="s">
        <v>33</v>
      </c>
      <c r="K13" s="19" t="s">
        <v>66</v>
      </c>
      <c r="L13" s="19" t="s">
        <v>79</v>
      </c>
      <c r="M13" s="19">
        <v>1</v>
      </c>
      <c r="N13" s="19">
        <v>31</v>
      </c>
      <c r="O13" s="19">
        <v>23</v>
      </c>
      <c r="P13" s="17" t="str">
        <f t="shared" si="0"/>
        <v>31:1</v>
      </c>
    </row>
    <row r="14" spans="1:16">
      <c r="A14" s="27" t="s">
        <v>259</v>
      </c>
      <c r="B14" s="28" t="s">
        <v>41</v>
      </c>
      <c r="C14" s="28" t="s">
        <v>238</v>
      </c>
      <c r="D14" s="28" t="s">
        <v>239</v>
      </c>
      <c r="E14" s="28">
        <v>1</v>
      </c>
      <c r="F14" s="28">
        <v>19</v>
      </c>
      <c r="G14" s="28">
        <v>3</v>
      </c>
      <c r="H14" s="14">
        <f>ROUND(F14/E14,2)</f>
        <v>19</v>
      </c>
      <c r="I14" s="5"/>
      <c r="J14" s="19" t="s">
        <v>41</v>
      </c>
      <c r="K14" s="19" t="s">
        <v>17</v>
      </c>
      <c r="L14" s="19" t="s">
        <v>18</v>
      </c>
      <c r="M14" s="19">
        <v>2</v>
      </c>
      <c r="N14" s="19">
        <v>58</v>
      </c>
      <c r="O14" s="19">
        <v>41</v>
      </c>
      <c r="P14" s="17" t="str">
        <f t="shared" si="0"/>
        <v>29:1</v>
      </c>
    </row>
    <row r="15" spans="1:16">
      <c r="A15" s="27" t="s">
        <v>259</v>
      </c>
      <c r="B15" s="28" t="s">
        <v>268</v>
      </c>
      <c r="C15" s="28" t="s">
        <v>116</v>
      </c>
      <c r="D15" s="28" t="s">
        <v>117</v>
      </c>
      <c r="E15" s="28">
        <v>1</v>
      </c>
      <c r="F15" s="28">
        <v>19</v>
      </c>
      <c r="G15" s="28">
        <v>7</v>
      </c>
      <c r="H15" s="14">
        <f>ROUND(F15/E15,2)</f>
        <v>19</v>
      </c>
      <c r="I15" s="5"/>
      <c r="J15" s="19" t="s">
        <v>36</v>
      </c>
      <c r="K15" s="19" t="s">
        <v>34</v>
      </c>
      <c r="L15" s="19" t="s">
        <v>35</v>
      </c>
      <c r="M15" s="19">
        <v>1</v>
      </c>
      <c r="N15" s="19">
        <v>25</v>
      </c>
      <c r="O15" s="19">
        <v>12</v>
      </c>
      <c r="P15" s="17" t="str">
        <f t="shared" si="0"/>
        <v>25:1</v>
      </c>
    </row>
    <row r="16" spans="1:16">
      <c r="A16" s="27" t="s">
        <v>259</v>
      </c>
      <c r="B16" s="28" t="s">
        <v>33</v>
      </c>
      <c r="C16" s="28" t="s">
        <v>5</v>
      </c>
      <c r="D16" s="28" t="s">
        <v>10</v>
      </c>
      <c r="E16" s="28">
        <v>4</v>
      </c>
      <c r="F16" s="28">
        <v>70</v>
      </c>
      <c r="G16" s="28">
        <v>0</v>
      </c>
      <c r="H16" s="14">
        <f>ROUND(F16/E16,2)</f>
        <v>17.5</v>
      </c>
      <c r="I16" s="5"/>
      <c r="J16" s="19" t="s">
        <v>265</v>
      </c>
      <c r="K16" s="19" t="s">
        <v>5</v>
      </c>
      <c r="L16" s="19" t="s">
        <v>112</v>
      </c>
      <c r="M16" s="19">
        <v>1</v>
      </c>
      <c r="N16" s="19">
        <v>24</v>
      </c>
      <c r="O16" s="19">
        <v>0</v>
      </c>
      <c r="P16" s="17" t="str">
        <f t="shared" si="0"/>
        <v>24:1</v>
      </c>
    </row>
    <row r="17" spans="1:16">
      <c r="A17" s="27" t="s">
        <v>259</v>
      </c>
      <c r="B17" s="28" t="s">
        <v>36</v>
      </c>
      <c r="C17" s="28" t="s">
        <v>186</v>
      </c>
      <c r="D17" s="28" t="s">
        <v>187</v>
      </c>
      <c r="E17" s="28">
        <v>1</v>
      </c>
      <c r="F17" s="28">
        <v>17</v>
      </c>
      <c r="G17" s="28">
        <v>1</v>
      </c>
      <c r="H17" s="14">
        <f>ROUND(F17/E17,2)</f>
        <v>17</v>
      </c>
      <c r="I17" s="5"/>
      <c r="J17" s="19" t="s">
        <v>268</v>
      </c>
      <c r="K17" s="19" t="s">
        <v>116</v>
      </c>
      <c r="L17" s="19" t="s">
        <v>118</v>
      </c>
      <c r="M17" s="19">
        <v>2</v>
      </c>
      <c r="N17" s="19">
        <v>48</v>
      </c>
      <c r="O17" s="19">
        <v>19</v>
      </c>
      <c r="P17" s="17" t="str">
        <f t="shared" si="0"/>
        <v>24:1</v>
      </c>
    </row>
    <row r="18" spans="1:16">
      <c r="A18" s="27" t="s">
        <v>259</v>
      </c>
      <c r="B18" s="28" t="s">
        <v>49</v>
      </c>
      <c r="C18" s="28" t="s">
        <v>42</v>
      </c>
      <c r="D18" s="28" t="s">
        <v>43</v>
      </c>
      <c r="E18" s="28">
        <v>1</v>
      </c>
      <c r="F18" s="28">
        <v>17</v>
      </c>
      <c r="G18" s="28">
        <v>13</v>
      </c>
      <c r="H18" s="14">
        <f>ROUND(F18/E18,2)</f>
        <v>17</v>
      </c>
      <c r="I18" s="5"/>
      <c r="J18" s="18"/>
      <c r="K18" s="18"/>
      <c r="L18" s="18"/>
      <c r="M18" s="18"/>
      <c r="N18" s="18"/>
      <c r="O18" s="18"/>
      <c r="P18" s="17"/>
    </row>
    <row r="19" spans="1:16">
      <c r="A19" s="27" t="s">
        <v>259</v>
      </c>
      <c r="B19" s="28" t="s">
        <v>44</v>
      </c>
      <c r="C19" s="28" t="s">
        <v>98</v>
      </c>
      <c r="D19" s="28" t="s">
        <v>99</v>
      </c>
      <c r="E19" s="28">
        <v>1</v>
      </c>
      <c r="F19" s="28">
        <v>16</v>
      </c>
      <c r="G19" s="28">
        <v>8</v>
      </c>
      <c r="H19" s="14">
        <f>ROUND(F19/E19,2)</f>
        <v>16</v>
      </c>
      <c r="I19" s="5"/>
      <c r="J19" s="12"/>
      <c r="K19" s="12"/>
      <c r="L19" s="12"/>
      <c r="M19" s="12"/>
      <c r="N19" s="12"/>
      <c r="O19" s="12"/>
      <c r="P19" s="12"/>
    </row>
    <row r="20" spans="1:16">
      <c r="A20" s="27" t="s">
        <v>259</v>
      </c>
      <c r="B20" s="28" t="s">
        <v>38</v>
      </c>
      <c r="C20" s="28" t="s">
        <v>28</v>
      </c>
      <c r="D20" s="28" t="s">
        <v>29</v>
      </c>
      <c r="E20" s="28">
        <v>1</v>
      </c>
      <c r="F20" s="28">
        <v>16</v>
      </c>
      <c r="G20" s="28">
        <v>5</v>
      </c>
      <c r="H20" s="14">
        <f>ROUND(F20/E20,2)</f>
        <v>16</v>
      </c>
      <c r="I20" s="5"/>
      <c r="J20" s="12"/>
      <c r="K20" s="12"/>
      <c r="L20" s="12"/>
      <c r="M20" s="12"/>
      <c r="N20" s="12"/>
      <c r="O20" s="12"/>
      <c r="P20" s="12"/>
    </row>
    <row r="21" spans="1:16">
      <c r="A21" s="27" t="s">
        <v>259</v>
      </c>
      <c r="B21" s="28" t="s">
        <v>38</v>
      </c>
      <c r="C21" s="28" t="s">
        <v>103</v>
      </c>
      <c r="D21" s="28" t="s">
        <v>104</v>
      </c>
      <c r="E21" s="28">
        <v>1</v>
      </c>
      <c r="F21" s="28">
        <v>16</v>
      </c>
      <c r="G21" s="28">
        <v>2</v>
      </c>
      <c r="H21" s="14">
        <f>ROUND(F21/E21,2)</f>
        <v>16</v>
      </c>
      <c r="I21" s="5"/>
      <c r="J21" s="12"/>
      <c r="K21" s="12"/>
      <c r="L21" s="12"/>
      <c r="M21" s="12"/>
      <c r="N21" s="12"/>
      <c r="O21" s="12"/>
      <c r="P21" s="12"/>
    </row>
    <row r="22" spans="1:16">
      <c r="A22" s="27" t="s">
        <v>259</v>
      </c>
      <c r="B22" s="28" t="s">
        <v>269</v>
      </c>
      <c r="C22" s="28" t="s">
        <v>60</v>
      </c>
      <c r="D22" s="28" t="s">
        <v>153</v>
      </c>
      <c r="E22" s="28">
        <v>1</v>
      </c>
      <c r="F22" s="28">
        <v>16</v>
      </c>
      <c r="G22" s="28">
        <v>12</v>
      </c>
      <c r="H22" s="14">
        <f>ROUND(F22/E22,2)</f>
        <v>16</v>
      </c>
      <c r="I22" s="5"/>
      <c r="J22" s="12"/>
      <c r="K22" s="12"/>
      <c r="L22" s="12"/>
      <c r="M22" s="12"/>
      <c r="N22" s="12"/>
      <c r="O22" s="12"/>
      <c r="P22" s="12"/>
    </row>
    <row r="23" spans="1:16">
      <c r="A23" s="27" t="s">
        <v>259</v>
      </c>
      <c r="B23" s="28" t="s">
        <v>44</v>
      </c>
      <c r="C23" s="28" t="s">
        <v>5</v>
      </c>
      <c r="D23" s="28" t="s">
        <v>20</v>
      </c>
      <c r="E23" s="28">
        <v>3</v>
      </c>
      <c r="F23" s="28">
        <v>47</v>
      </c>
      <c r="G23" s="28">
        <v>15</v>
      </c>
      <c r="H23" s="14">
        <f>ROUND(F23/E23,2)</f>
        <v>15.67</v>
      </c>
      <c r="I23" s="5"/>
      <c r="J23" s="12"/>
      <c r="K23" s="12"/>
      <c r="L23" s="12"/>
      <c r="M23" s="12"/>
      <c r="N23" s="12"/>
      <c r="O23" s="12"/>
      <c r="P23" s="12"/>
    </row>
    <row r="24" spans="1:16">
      <c r="A24" s="27" t="s">
        <v>259</v>
      </c>
      <c r="B24" s="28" t="s">
        <v>44</v>
      </c>
      <c r="C24" s="28" t="s">
        <v>5</v>
      </c>
      <c r="D24" s="28" t="s">
        <v>37</v>
      </c>
      <c r="E24" s="28">
        <v>3</v>
      </c>
      <c r="F24" s="28">
        <v>46</v>
      </c>
      <c r="G24" s="28">
        <v>11</v>
      </c>
      <c r="H24" s="14">
        <f>ROUND(F24/E24,2)</f>
        <v>15.33</v>
      </c>
      <c r="I24" s="5"/>
      <c r="J24" s="12"/>
      <c r="K24" s="12"/>
      <c r="L24" s="12"/>
      <c r="M24" s="12"/>
      <c r="N24" s="12"/>
      <c r="O24" s="12"/>
      <c r="P24" s="12"/>
    </row>
    <row r="25" spans="1:16">
      <c r="A25" s="27" t="s">
        <v>259</v>
      </c>
      <c r="B25" s="28" t="s">
        <v>38</v>
      </c>
      <c r="C25" s="28" t="s">
        <v>101</v>
      </c>
      <c r="D25" s="28" t="s">
        <v>102</v>
      </c>
      <c r="E25" s="28">
        <v>1</v>
      </c>
      <c r="F25" s="28">
        <v>14</v>
      </c>
      <c r="G25" s="28">
        <v>5</v>
      </c>
      <c r="H25" s="14">
        <f>ROUND(F25/E25,2)</f>
        <v>14</v>
      </c>
      <c r="I25" s="5"/>
      <c r="J25" s="12"/>
      <c r="K25" s="12"/>
      <c r="L25" s="12"/>
      <c r="M25" s="12"/>
      <c r="N25" s="12"/>
      <c r="O25" s="12"/>
      <c r="P25" s="12"/>
    </row>
    <row r="26" spans="1:16">
      <c r="A26" s="27" t="s">
        <v>259</v>
      </c>
      <c r="B26" s="28" t="s">
        <v>36</v>
      </c>
      <c r="C26" s="28" t="s">
        <v>62</v>
      </c>
      <c r="D26" s="28" t="s">
        <v>63</v>
      </c>
      <c r="E26" s="28">
        <v>1</v>
      </c>
      <c r="F26" s="28">
        <v>13</v>
      </c>
      <c r="G26" s="28">
        <v>4</v>
      </c>
      <c r="H26" s="14">
        <f>ROUND(F26/E26,2)</f>
        <v>13</v>
      </c>
      <c r="I26" s="5"/>
      <c r="J26" s="12"/>
      <c r="K26" s="12"/>
      <c r="L26" s="12"/>
      <c r="M26" s="12"/>
      <c r="N26" s="12"/>
      <c r="O26" s="12"/>
      <c r="P26" s="12"/>
    </row>
    <row r="27" spans="1:16">
      <c r="A27" s="27" t="s">
        <v>259</v>
      </c>
      <c r="B27" s="28" t="s">
        <v>30</v>
      </c>
      <c r="C27" s="28" t="s">
        <v>5</v>
      </c>
      <c r="D27" s="28" t="s">
        <v>100</v>
      </c>
      <c r="E27" s="28">
        <v>1</v>
      </c>
      <c r="F27" s="28">
        <v>13</v>
      </c>
      <c r="G27" s="28">
        <v>7</v>
      </c>
      <c r="H27" s="14">
        <f>ROUND(F27/E27,2)</f>
        <v>13</v>
      </c>
      <c r="I27" s="5"/>
      <c r="J27" s="12"/>
      <c r="K27" s="12"/>
      <c r="L27" s="12"/>
      <c r="M27" s="12"/>
      <c r="N27" s="12"/>
      <c r="O27" s="12"/>
      <c r="P27" s="12"/>
    </row>
    <row r="28" spans="1:16">
      <c r="A28" s="27" t="s">
        <v>259</v>
      </c>
      <c r="B28" s="28" t="s">
        <v>266</v>
      </c>
      <c r="C28" s="28" t="s">
        <v>58</v>
      </c>
      <c r="D28" s="28" t="s">
        <v>59</v>
      </c>
      <c r="E28" s="28">
        <v>1</v>
      </c>
      <c r="F28" s="28">
        <v>13</v>
      </c>
      <c r="G28" s="28">
        <v>9</v>
      </c>
      <c r="H28" s="14">
        <f>ROUND(F28/E28,2)</f>
        <v>13</v>
      </c>
      <c r="I28" s="5"/>
      <c r="J28" s="12"/>
      <c r="K28" s="12"/>
      <c r="L28" s="12"/>
      <c r="M28" s="12"/>
      <c r="N28" s="12"/>
      <c r="O28" s="12"/>
      <c r="P28" s="12"/>
    </row>
    <row r="29" spans="1:16">
      <c r="A29" s="27" t="s">
        <v>259</v>
      </c>
      <c r="B29" s="28" t="s">
        <v>33</v>
      </c>
      <c r="C29" s="28" t="s">
        <v>66</v>
      </c>
      <c r="D29" s="28" t="s">
        <v>67</v>
      </c>
      <c r="E29" s="28">
        <v>1</v>
      </c>
      <c r="F29" s="28">
        <v>12</v>
      </c>
      <c r="G29" s="28">
        <v>7</v>
      </c>
      <c r="H29" s="14">
        <f>ROUND(F29/E29,2)</f>
        <v>12</v>
      </c>
      <c r="I29" s="5"/>
      <c r="J29" s="12"/>
      <c r="K29" s="12"/>
      <c r="L29" s="12"/>
      <c r="M29" s="12"/>
      <c r="N29" s="12"/>
      <c r="O29" s="12"/>
      <c r="P29" s="12"/>
    </row>
    <row r="30" spans="1:16">
      <c r="A30" s="27" t="s">
        <v>259</v>
      </c>
      <c r="B30" s="28" t="s">
        <v>265</v>
      </c>
      <c r="C30" s="28" t="s">
        <v>56</v>
      </c>
      <c r="D30" s="28" t="s">
        <v>57</v>
      </c>
      <c r="E30" s="28">
        <v>2</v>
      </c>
      <c r="F30" s="28">
        <v>23</v>
      </c>
      <c r="G30" s="28">
        <v>0</v>
      </c>
      <c r="H30" s="14">
        <f>ROUND(F30/E30,2)</f>
        <v>11.5</v>
      </c>
      <c r="I30" s="5"/>
      <c r="J30" s="12"/>
      <c r="K30" s="12"/>
      <c r="L30" s="12"/>
      <c r="M30" s="12"/>
      <c r="N30" s="12"/>
      <c r="O30" s="12"/>
      <c r="P30" s="12"/>
    </row>
    <row r="31" spans="1:16">
      <c r="A31" s="27" t="s">
        <v>259</v>
      </c>
      <c r="B31" s="28" t="s">
        <v>36</v>
      </c>
      <c r="C31" s="28" t="s">
        <v>88</v>
      </c>
      <c r="D31" s="28" t="s">
        <v>89</v>
      </c>
      <c r="E31" s="28">
        <v>2</v>
      </c>
      <c r="F31" s="28">
        <v>22</v>
      </c>
      <c r="G31" s="28">
        <v>11</v>
      </c>
      <c r="H31" s="14">
        <f>ROUND(F31/E31,2)</f>
        <v>11</v>
      </c>
      <c r="I31" s="5"/>
      <c r="J31" s="12"/>
      <c r="K31" s="12"/>
      <c r="L31" s="12"/>
      <c r="M31" s="12"/>
      <c r="N31" s="12"/>
      <c r="O31" s="12"/>
      <c r="P31" s="12"/>
    </row>
    <row r="32" spans="1:16">
      <c r="A32" s="27" t="s">
        <v>259</v>
      </c>
      <c r="B32" s="28" t="s">
        <v>44</v>
      </c>
      <c r="C32" s="28" t="s">
        <v>5</v>
      </c>
      <c r="D32" s="28" t="s">
        <v>97</v>
      </c>
      <c r="E32" s="28">
        <v>1</v>
      </c>
      <c r="F32" s="28">
        <v>11</v>
      </c>
      <c r="G32" s="28">
        <v>7</v>
      </c>
      <c r="H32" s="14">
        <f>ROUND(F32/E32,2)</f>
        <v>11</v>
      </c>
      <c r="I32" s="5"/>
      <c r="J32" s="12"/>
      <c r="K32" s="12"/>
      <c r="L32" s="12"/>
      <c r="M32" s="12"/>
      <c r="N32" s="12"/>
      <c r="O32" s="12"/>
      <c r="P32" s="12"/>
    </row>
    <row r="33" spans="1:16">
      <c r="A33" s="27" t="s">
        <v>259</v>
      </c>
      <c r="B33" s="28" t="s">
        <v>264</v>
      </c>
      <c r="C33" s="28" t="s">
        <v>54</v>
      </c>
      <c r="D33" s="28" t="s">
        <v>55</v>
      </c>
      <c r="E33" s="28">
        <v>3</v>
      </c>
      <c r="F33" s="28">
        <v>31</v>
      </c>
      <c r="G33" s="28">
        <v>29</v>
      </c>
      <c r="H33" s="14">
        <f>ROUND(F33/E33,2)</f>
        <v>10.33</v>
      </c>
      <c r="I33" s="5"/>
      <c r="J33" s="12"/>
      <c r="K33" s="12"/>
      <c r="L33" s="12"/>
      <c r="M33" s="12"/>
      <c r="N33" s="12"/>
      <c r="O33" s="12"/>
      <c r="P33" s="12"/>
    </row>
    <row r="34" spans="1:16">
      <c r="A34" s="27" t="s">
        <v>259</v>
      </c>
      <c r="B34" s="28" t="s">
        <v>36</v>
      </c>
      <c r="C34" s="28" t="s">
        <v>75</v>
      </c>
      <c r="D34" s="28" t="s">
        <v>76</v>
      </c>
      <c r="E34" s="28">
        <v>1</v>
      </c>
      <c r="F34" s="28">
        <v>10</v>
      </c>
      <c r="G34" s="28">
        <v>4</v>
      </c>
      <c r="H34" s="14">
        <f>ROUND(F34/E34,2)</f>
        <v>10</v>
      </c>
      <c r="I34" s="5"/>
      <c r="J34" s="12"/>
      <c r="K34" s="12"/>
      <c r="L34" s="12"/>
      <c r="M34" s="12"/>
      <c r="N34" s="12"/>
      <c r="O34" s="12"/>
      <c r="P34" s="12"/>
    </row>
    <row r="35" spans="1:16">
      <c r="A35" s="27" t="s">
        <v>259</v>
      </c>
      <c r="B35" s="28" t="s">
        <v>36</v>
      </c>
      <c r="C35" s="28" t="s">
        <v>50</v>
      </c>
      <c r="D35" s="28" t="s">
        <v>119</v>
      </c>
      <c r="E35" s="28">
        <v>1</v>
      </c>
      <c r="F35" s="28">
        <v>10</v>
      </c>
      <c r="G35" s="28">
        <v>2</v>
      </c>
      <c r="H35" s="14">
        <f>ROUND(F35/E35,2)</f>
        <v>10</v>
      </c>
      <c r="I35" s="5"/>
      <c r="J35" s="12"/>
      <c r="K35" s="12"/>
      <c r="L35" s="12"/>
      <c r="M35" s="12"/>
      <c r="N35" s="12"/>
      <c r="O35" s="12"/>
      <c r="P35" s="12"/>
    </row>
    <row r="36" spans="1:16">
      <c r="A36" s="27" t="s">
        <v>259</v>
      </c>
      <c r="B36" s="28" t="s">
        <v>36</v>
      </c>
      <c r="C36" s="28" t="s">
        <v>90</v>
      </c>
      <c r="D36" s="28" t="s">
        <v>91</v>
      </c>
      <c r="E36" s="28">
        <v>1</v>
      </c>
      <c r="F36" s="28">
        <v>10</v>
      </c>
      <c r="G36" s="28">
        <v>2</v>
      </c>
      <c r="H36" s="14">
        <f>ROUND(F36/E36,2)</f>
        <v>10</v>
      </c>
      <c r="I36" s="5"/>
      <c r="J36" s="12"/>
      <c r="K36" s="12"/>
      <c r="L36" s="12"/>
      <c r="M36" s="12"/>
      <c r="N36" s="12"/>
      <c r="O36" s="12"/>
      <c r="P36" s="12"/>
    </row>
    <row r="37" spans="1:16">
      <c r="A37" s="27" t="s">
        <v>259</v>
      </c>
      <c r="B37" s="28" t="s">
        <v>30</v>
      </c>
      <c r="C37" s="28" t="s">
        <v>5</v>
      </c>
      <c r="D37" s="28" t="s">
        <v>65</v>
      </c>
      <c r="E37" s="28">
        <v>1</v>
      </c>
      <c r="F37" s="28">
        <v>10</v>
      </c>
      <c r="G37" s="28">
        <v>7</v>
      </c>
      <c r="H37" s="14">
        <f>ROUND(F37/E37,2)</f>
        <v>10</v>
      </c>
      <c r="I37" s="5"/>
      <c r="J37" s="12"/>
      <c r="K37" s="12"/>
      <c r="L37" s="12"/>
      <c r="M37" s="12"/>
      <c r="N37" s="12"/>
      <c r="O37" s="12"/>
      <c r="P37" s="12"/>
    </row>
    <row r="38" spans="1:16">
      <c r="A38" s="27" t="s">
        <v>259</v>
      </c>
      <c r="B38" s="28" t="s">
        <v>30</v>
      </c>
      <c r="C38" s="28" t="s">
        <v>211</v>
      </c>
      <c r="D38" s="28" t="s">
        <v>212</v>
      </c>
      <c r="E38" s="28">
        <v>1</v>
      </c>
      <c r="F38" s="28">
        <v>10</v>
      </c>
      <c r="G38" s="28">
        <v>2</v>
      </c>
      <c r="H38" s="14">
        <f>ROUND(F38/E38,2)</f>
        <v>10</v>
      </c>
      <c r="I38" s="5"/>
      <c r="J38" s="12"/>
      <c r="K38" s="12"/>
      <c r="L38" s="12"/>
      <c r="M38" s="12"/>
      <c r="N38" s="12"/>
      <c r="O38" s="12"/>
      <c r="P38" s="12"/>
    </row>
    <row r="39" spans="1:16">
      <c r="A39" s="27" t="s">
        <v>259</v>
      </c>
      <c r="B39" s="28" t="s">
        <v>266</v>
      </c>
      <c r="C39" s="28" t="s">
        <v>149</v>
      </c>
      <c r="D39" s="28" t="s">
        <v>150</v>
      </c>
      <c r="E39" s="28">
        <v>1</v>
      </c>
      <c r="F39" s="28">
        <v>10</v>
      </c>
      <c r="G39" s="28">
        <v>4</v>
      </c>
      <c r="H39" s="14">
        <f>ROUND(F39/E39,2)</f>
        <v>10</v>
      </c>
      <c r="I39" s="5"/>
      <c r="J39" s="12"/>
      <c r="K39" s="12"/>
      <c r="L39" s="12"/>
      <c r="M39" s="12"/>
      <c r="N39" s="12"/>
      <c r="O39" s="12"/>
      <c r="P39" s="12"/>
    </row>
    <row r="40" spans="1:16">
      <c r="A40" s="27" t="s">
        <v>259</v>
      </c>
      <c r="B40" s="28" t="s">
        <v>266</v>
      </c>
      <c r="C40" s="28" t="s">
        <v>58</v>
      </c>
      <c r="D40" s="28" t="s">
        <v>68</v>
      </c>
      <c r="E40" s="28">
        <v>3</v>
      </c>
      <c r="F40" s="28">
        <v>30</v>
      </c>
      <c r="G40" s="28">
        <v>10</v>
      </c>
      <c r="H40" s="14">
        <f>ROUND(F40/E40,2)</f>
        <v>10</v>
      </c>
      <c r="I40" s="5"/>
      <c r="J40" s="12"/>
      <c r="K40" s="12"/>
      <c r="L40" s="12"/>
      <c r="M40" s="12"/>
      <c r="N40" s="12"/>
      <c r="O40" s="12"/>
      <c r="P40" s="12"/>
    </row>
    <row r="41" spans="1:16">
      <c r="A41" s="27" t="s">
        <v>259</v>
      </c>
      <c r="B41" s="28" t="s">
        <v>267</v>
      </c>
      <c r="C41" s="28" t="s">
        <v>5</v>
      </c>
      <c r="D41" s="28" t="s">
        <v>83</v>
      </c>
      <c r="E41" s="28">
        <v>1</v>
      </c>
      <c r="F41" s="28">
        <v>10</v>
      </c>
      <c r="G41" s="28">
        <v>6</v>
      </c>
      <c r="H41" s="14">
        <f>ROUND(F41/E41,2)</f>
        <v>10</v>
      </c>
      <c r="I41" s="5"/>
      <c r="J41" s="12"/>
      <c r="K41" s="12"/>
      <c r="L41" s="12"/>
      <c r="M41" s="12"/>
      <c r="N41" s="12"/>
      <c r="O41" s="12"/>
      <c r="P41" s="12"/>
    </row>
    <row r="42" spans="1:16">
      <c r="A42" s="27" t="s">
        <v>259</v>
      </c>
      <c r="B42" s="28" t="s">
        <v>36</v>
      </c>
      <c r="C42" s="28" t="s">
        <v>169</v>
      </c>
      <c r="D42" s="28" t="s">
        <v>170</v>
      </c>
      <c r="E42" s="28">
        <v>1</v>
      </c>
      <c r="F42" s="28">
        <v>9</v>
      </c>
      <c r="G42" s="28">
        <v>5</v>
      </c>
      <c r="H42" s="14">
        <f>ROUND(F42/E42,2)</f>
        <v>9</v>
      </c>
      <c r="I42" s="5"/>
      <c r="J42" s="12"/>
      <c r="K42" s="12"/>
      <c r="L42" s="12"/>
      <c r="M42" s="12"/>
      <c r="N42" s="12"/>
      <c r="O42" s="12"/>
      <c r="P42" s="12"/>
    </row>
    <row r="43" spans="1:16">
      <c r="A43" s="27" t="s">
        <v>259</v>
      </c>
      <c r="B43" s="28" t="s">
        <v>36</v>
      </c>
      <c r="C43" s="28" t="s">
        <v>93</v>
      </c>
      <c r="D43" s="28" t="s">
        <v>192</v>
      </c>
      <c r="E43" s="28">
        <v>1</v>
      </c>
      <c r="F43" s="28">
        <v>9</v>
      </c>
      <c r="G43" s="28">
        <v>0</v>
      </c>
      <c r="H43" s="14">
        <f>ROUND(F43/E43,2)</f>
        <v>9</v>
      </c>
      <c r="I43" s="5"/>
      <c r="J43" s="12"/>
      <c r="K43" s="12"/>
      <c r="L43" s="12"/>
      <c r="M43" s="12"/>
      <c r="N43" s="12"/>
      <c r="O43" s="12"/>
      <c r="P43" s="12"/>
    </row>
    <row r="44" spans="1:16">
      <c r="A44" s="27" t="s">
        <v>259</v>
      </c>
      <c r="B44" s="28" t="s">
        <v>36</v>
      </c>
      <c r="C44" s="28" t="s">
        <v>95</v>
      </c>
      <c r="D44" s="28" t="s">
        <v>96</v>
      </c>
      <c r="E44" s="28">
        <v>1</v>
      </c>
      <c r="F44" s="28">
        <v>9</v>
      </c>
      <c r="G44" s="28">
        <v>1</v>
      </c>
      <c r="H44" s="14">
        <f>ROUND(F44/E44,2)</f>
        <v>9</v>
      </c>
      <c r="I44" s="5"/>
      <c r="J44" s="12"/>
      <c r="K44" s="12"/>
      <c r="L44" s="12"/>
      <c r="M44" s="12"/>
      <c r="N44" s="12"/>
      <c r="O44" s="12"/>
      <c r="P44" s="12"/>
    </row>
    <row r="45" spans="1:16">
      <c r="A45" s="27" t="s">
        <v>259</v>
      </c>
      <c r="B45" s="28" t="s">
        <v>44</v>
      </c>
      <c r="C45" s="28" t="s">
        <v>127</v>
      </c>
      <c r="D45" s="28" t="s">
        <v>128</v>
      </c>
      <c r="E45" s="28">
        <v>1</v>
      </c>
      <c r="F45" s="28">
        <v>9</v>
      </c>
      <c r="G45" s="28">
        <v>2</v>
      </c>
      <c r="H45" s="14">
        <f>ROUND(F45/E45,2)</f>
        <v>9</v>
      </c>
      <c r="I45" s="5"/>
      <c r="J45" s="12"/>
      <c r="K45" s="12"/>
      <c r="L45" s="12"/>
      <c r="M45" s="12"/>
      <c r="N45" s="12"/>
      <c r="O45" s="12"/>
      <c r="P45" s="12"/>
    </row>
    <row r="46" spans="1:16">
      <c r="A46" s="27" t="s">
        <v>259</v>
      </c>
      <c r="B46" s="28" t="s">
        <v>44</v>
      </c>
      <c r="C46" s="28" t="s">
        <v>130</v>
      </c>
      <c r="D46" s="28" t="s">
        <v>131</v>
      </c>
      <c r="E46" s="28">
        <v>1</v>
      </c>
      <c r="F46" s="28">
        <v>9</v>
      </c>
      <c r="G46" s="28">
        <v>0</v>
      </c>
      <c r="H46" s="14">
        <f>ROUND(F46/E46,2)</f>
        <v>9</v>
      </c>
      <c r="I46" s="5"/>
      <c r="J46" s="12"/>
      <c r="K46" s="12"/>
      <c r="L46" s="12"/>
      <c r="M46" s="12"/>
      <c r="N46" s="12"/>
      <c r="O46" s="12"/>
      <c r="P46" s="12"/>
    </row>
    <row r="47" spans="1:16">
      <c r="A47" s="27" t="s">
        <v>259</v>
      </c>
      <c r="B47" s="28" t="s">
        <v>30</v>
      </c>
      <c r="C47" s="28" t="s">
        <v>98</v>
      </c>
      <c r="D47" s="28" t="s">
        <v>133</v>
      </c>
      <c r="E47" s="28">
        <v>1</v>
      </c>
      <c r="F47" s="28">
        <v>9</v>
      </c>
      <c r="G47" s="28">
        <v>6</v>
      </c>
      <c r="H47" s="14">
        <f>ROUND(F47/E47,2)</f>
        <v>9</v>
      </c>
      <c r="I47" s="5"/>
      <c r="J47" s="12"/>
      <c r="K47" s="12"/>
      <c r="L47" s="12"/>
      <c r="M47" s="12"/>
      <c r="N47" s="12"/>
      <c r="O47" s="12"/>
      <c r="P47" s="12"/>
    </row>
    <row r="48" spans="1:16">
      <c r="A48" s="27" t="s">
        <v>259</v>
      </c>
      <c r="B48" s="28" t="s">
        <v>265</v>
      </c>
      <c r="C48" s="28" t="s">
        <v>5</v>
      </c>
      <c r="D48" s="28" t="s">
        <v>113</v>
      </c>
      <c r="E48" s="28">
        <v>1</v>
      </c>
      <c r="F48" s="28">
        <v>9</v>
      </c>
      <c r="G48" s="28">
        <v>0</v>
      </c>
      <c r="H48" s="14">
        <f>ROUND(F48/E48,2)</f>
        <v>9</v>
      </c>
      <c r="I48" s="5"/>
      <c r="J48" s="12"/>
      <c r="K48" s="12"/>
      <c r="L48" s="12"/>
      <c r="M48" s="12"/>
      <c r="N48" s="12"/>
      <c r="O48" s="12"/>
      <c r="P48" s="12"/>
    </row>
    <row r="49" spans="1:16">
      <c r="A49" s="27" t="s">
        <v>259</v>
      </c>
      <c r="B49" s="28" t="s">
        <v>49</v>
      </c>
      <c r="C49" s="28" t="s">
        <v>31</v>
      </c>
      <c r="D49" s="28" t="s">
        <v>32</v>
      </c>
      <c r="E49" s="28">
        <v>4</v>
      </c>
      <c r="F49" s="28">
        <v>35</v>
      </c>
      <c r="G49" s="28">
        <v>24</v>
      </c>
      <c r="H49" s="14">
        <f>ROUND(F49/E49,2)</f>
        <v>8.75</v>
      </c>
      <c r="I49" s="5"/>
      <c r="J49" s="12"/>
      <c r="K49" s="12"/>
      <c r="L49" s="12"/>
      <c r="M49" s="12"/>
      <c r="N49" s="12"/>
      <c r="O49" s="12"/>
      <c r="P49" s="12"/>
    </row>
    <row r="50" spans="1:16">
      <c r="A50" s="27" t="s">
        <v>259</v>
      </c>
      <c r="B50" s="28" t="s">
        <v>269</v>
      </c>
      <c r="C50" s="28" t="s">
        <v>60</v>
      </c>
      <c r="D50" s="28" t="s">
        <v>61</v>
      </c>
      <c r="E50" s="28">
        <v>4</v>
      </c>
      <c r="F50" s="28">
        <v>33</v>
      </c>
      <c r="G50" s="28">
        <v>21</v>
      </c>
      <c r="H50" s="14">
        <f>ROUND(F50/E50,2)</f>
        <v>8.25</v>
      </c>
      <c r="I50" s="5"/>
      <c r="J50" s="12"/>
      <c r="K50" s="12"/>
      <c r="L50" s="12"/>
      <c r="M50" s="12"/>
      <c r="N50" s="12"/>
      <c r="O50" s="12"/>
      <c r="P50" s="12"/>
    </row>
    <row r="51" spans="1:16">
      <c r="A51" s="27" t="s">
        <v>259</v>
      </c>
      <c r="B51" s="28" t="s">
        <v>262</v>
      </c>
      <c r="C51" s="28" t="s">
        <v>73</v>
      </c>
      <c r="D51" s="28" t="s">
        <v>74</v>
      </c>
      <c r="E51" s="28">
        <v>1</v>
      </c>
      <c r="F51" s="28">
        <v>8</v>
      </c>
      <c r="G51" s="28">
        <v>6</v>
      </c>
      <c r="H51" s="14">
        <f>ROUND(F51/E51,2)</f>
        <v>8</v>
      </c>
      <c r="I51" s="5"/>
      <c r="J51" s="12"/>
      <c r="K51" s="12"/>
      <c r="L51" s="12"/>
      <c r="M51" s="12"/>
      <c r="N51" s="12"/>
      <c r="O51" s="12"/>
      <c r="P51" s="12"/>
    </row>
    <row r="52" spans="1:16">
      <c r="A52" s="27" t="s">
        <v>259</v>
      </c>
      <c r="B52" s="28" t="s">
        <v>263</v>
      </c>
      <c r="C52" s="28" t="s">
        <v>160</v>
      </c>
      <c r="D52" s="28" t="s">
        <v>161</v>
      </c>
      <c r="E52" s="28">
        <v>1</v>
      </c>
      <c r="F52" s="28">
        <v>8</v>
      </c>
      <c r="G52" s="28">
        <v>5</v>
      </c>
      <c r="H52" s="14">
        <f>ROUND(F52/E52,2)</f>
        <v>8</v>
      </c>
      <c r="I52" s="5"/>
      <c r="J52" s="12"/>
      <c r="K52" s="12"/>
      <c r="L52" s="12"/>
      <c r="M52" s="12"/>
      <c r="N52" s="12"/>
      <c r="O52" s="12"/>
      <c r="P52" s="12"/>
    </row>
    <row r="53" spans="1:16">
      <c r="A53" s="27" t="s">
        <v>259</v>
      </c>
      <c r="B53" s="28" t="s">
        <v>36</v>
      </c>
      <c r="C53" s="28" t="s">
        <v>77</v>
      </c>
      <c r="D53" s="28" t="s">
        <v>78</v>
      </c>
      <c r="E53" s="28">
        <v>2</v>
      </c>
      <c r="F53" s="28">
        <v>16</v>
      </c>
      <c r="G53" s="28">
        <v>1</v>
      </c>
      <c r="H53" s="14">
        <f>ROUND(F53/E53,2)</f>
        <v>8</v>
      </c>
      <c r="I53" s="5"/>
      <c r="J53" s="12"/>
      <c r="K53" s="12"/>
      <c r="L53" s="12"/>
      <c r="M53" s="12"/>
      <c r="N53" s="12"/>
      <c r="O53" s="12"/>
      <c r="P53" s="12"/>
    </row>
    <row r="54" spans="1:16">
      <c r="A54" s="27" t="s">
        <v>259</v>
      </c>
      <c r="B54" s="28" t="s">
        <v>36</v>
      </c>
      <c r="C54" s="28" t="s">
        <v>98</v>
      </c>
      <c r="D54" s="28" t="s">
        <v>188</v>
      </c>
      <c r="E54" s="28">
        <v>1</v>
      </c>
      <c r="F54" s="28">
        <v>8</v>
      </c>
      <c r="G54" s="28">
        <v>1</v>
      </c>
      <c r="H54" s="14">
        <f>ROUND(F54/E54,2)</f>
        <v>8</v>
      </c>
      <c r="I54" s="5"/>
      <c r="J54" s="12"/>
      <c r="K54" s="12"/>
      <c r="L54" s="12"/>
      <c r="M54" s="12"/>
      <c r="N54" s="12"/>
      <c r="O54" s="12"/>
      <c r="P54" s="12"/>
    </row>
    <row r="55" spans="1:16">
      <c r="A55" s="27" t="s">
        <v>259</v>
      </c>
      <c r="B55" s="28" t="s">
        <v>49</v>
      </c>
      <c r="C55" s="28" t="s">
        <v>110</v>
      </c>
      <c r="D55" s="28" t="s">
        <v>111</v>
      </c>
      <c r="E55" s="28">
        <v>4</v>
      </c>
      <c r="F55" s="28">
        <v>31</v>
      </c>
      <c r="G55" s="28">
        <v>20</v>
      </c>
      <c r="H55" s="14">
        <f>ROUND(F55/E55,2)</f>
        <v>7.75</v>
      </c>
      <c r="I55" s="5"/>
      <c r="J55" s="12"/>
      <c r="K55" s="12"/>
      <c r="L55" s="12"/>
      <c r="M55" s="12"/>
      <c r="N55" s="12"/>
      <c r="O55" s="12"/>
      <c r="P55" s="12"/>
    </row>
    <row r="56" spans="1:16">
      <c r="A56" s="27" t="s">
        <v>259</v>
      </c>
      <c r="B56" s="28" t="s">
        <v>33</v>
      </c>
      <c r="C56" s="28" t="s">
        <v>107</v>
      </c>
      <c r="D56" s="28" t="s">
        <v>108</v>
      </c>
      <c r="E56" s="28">
        <v>2</v>
      </c>
      <c r="F56" s="28">
        <v>15</v>
      </c>
      <c r="G56" s="28">
        <v>0</v>
      </c>
      <c r="H56" s="14">
        <f>ROUND(F56/E56,2)</f>
        <v>7.5</v>
      </c>
      <c r="I56" s="5"/>
      <c r="J56" s="12"/>
      <c r="K56" s="12"/>
      <c r="L56" s="12"/>
      <c r="M56" s="12"/>
      <c r="N56" s="12"/>
      <c r="O56" s="12"/>
      <c r="P56" s="12"/>
    </row>
    <row r="57" spans="1:16">
      <c r="A57" s="27" t="s">
        <v>259</v>
      </c>
      <c r="B57" s="28" t="s">
        <v>36</v>
      </c>
      <c r="C57" s="28" t="s">
        <v>184</v>
      </c>
      <c r="D57" s="28" t="s">
        <v>185</v>
      </c>
      <c r="E57" s="28">
        <v>1</v>
      </c>
      <c r="F57" s="28">
        <v>7</v>
      </c>
      <c r="G57" s="28">
        <v>3</v>
      </c>
      <c r="H57" s="14">
        <f>ROUND(F57/E57,2)</f>
        <v>7</v>
      </c>
      <c r="I57" s="5"/>
      <c r="J57" s="12"/>
      <c r="K57" s="12"/>
      <c r="L57" s="12"/>
      <c r="M57" s="12"/>
      <c r="N57" s="12"/>
      <c r="O57" s="12"/>
      <c r="P57" s="12"/>
    </row>
    <row r="58" spans="1:16">
      <c r="A58" s="27" t="s">
        <v>259</v>
      </c>
      <c r="B58" s="28" t="s">
        <v>44</v>
      </c>
      <c r="C58" s="28" t="s">
        <v>5</v>
      </c>
      <c r="D58" s="28" t="s">
        <v>200</v>
      </c>
      <c r="E58" s="28">
        <v>1</v>
      </c>
      <c r="F58" s="28">
        <v>7</v>
      </c>
      <c r="G58" s="28">
        <v>0</v>
      </c>
      <c r="H58" s="14">
        <f>ROUND(F58/E58,2)</f>
        <v>7</v>
      </c>
      <c r="I58" s="5"/>
      <c r="J58" s="12"/>
      <c r="K58" s="12"/>
      <c r="L58" s="12"/>
      <c r="M58" s="12"/>
      <c r="N58" s="12"/>
      <c r="O58" s="12"/>
      <c r="P58" s="12"/>
    </row>
    <row r="59" spans="1:16">
      <c r="A59" s="27" t="s">
        <v>259</v>
      </c>
      <c r="B59" s="28" t="s">
        <v>49</v>
      </c>
      <c r="C59" s="28" t="s">
        <v>50</v>
      </c>
      <c r="D59" s="28" t="s">
        <v>109</v>
      </c>
      <c r="E59" s="28">
        <v>1</v>
      </c>
      <c r="F59" s="28">
        <v>7</v>
      </c>
      <c r="G59" s="28">
        <v>6</v>
      </c>
      <c r="H59" s="14">
        <f>ROUND(F59/E59,2)</f>
        <v>7</v>
      </c>
      <c r="I59" s="5"/>
      <c r="J59" s="12"/>
      <c r="K59" s="12"/>
      <c r="L59" s="12"/>
      <c r="M59" s="12"/>
      <c r="N59" s="12"/>
      <c r="O59" s="12"/>
      <c r="P59" s="12"/>
    </row>
    <row r="60" spans="1:16">
      <c r="A60" s="27" t="s">
        <v>259</v>
      </c>
      <c r="B60" s="28" t="s">
        <v>265</v>
      </c>
      <c r="C60" s="28" t="s">
        <v>5</v>
      </c>
      <c r="D60" s="28" t="s">
        <v>148</v>
      </c>
      <c r="E60" s="28">
        <v>1</v>
      </c>
      <c r="F60" s="28">
        <v>7</v>
      </c>
      <c r="G60" s="28">
        <v>0</v>
      </c>
      <c r="H60" s="14">
        <f>ROUND(F60/E60,2)</f>
        <v>7</v>
      </c>
      <c r="I60" s="5"/>
      <c r="J60" s="12"/>
      <c r="K60" s="12"/>
      <c r="L60" s="12"/>
      <c r="M60" s="12"/>
      <c r="N60" s="12"/>
      <c r="O60" s="12"/>
      <c r="P60" s="12"/>
    </row>
    <row r="61" spans="1:16">
      <c r="A61" s="27" t="s">
        <v>259</v>
      </c>
      <c r="B61" s="28" t="s">
        <v>267</v>
      </c>
      <c r="C61" s="28" t="s">
        <v>107</v>
      </c>
      <c r="D61" s="28" t="s">
        <v>241</v>
      </c>
      <c r="E61" s="28">
        <v>1</v>
      </c>
      <c r="F61" s="28">
        <v>7</v>
      </c>
      <c r="G61" s="28">
        <v>4</v>
      </c>
      <c r="H61" s="14">
        <f>ROUND(F61/E61,2)</f>
        <v>7</v>
      </c>
      <c r="I61" s="5"/>
      <c r="J61" s="12"/>
      <c r="K61" s="12"/>
      <c r="L61" s="12"/>
      <c r="M61" s="12"/>
      <c r="N61" s="12"/>
      <c r="O61" s="12"/>
      <c r="P61" s="12"/>
    </row>
    <row r="62" spans="1:16">
      <c r="A62" s="27" t="s">
        <v>259</v>
      </c>
      <c r="B62" s="28" t="s">
        <v>268</v>
      </c>
      <c r="C62" s="28" t="s">
        <v>116</v>
      </c>
      <c r="D62" s="28" t="s">
        <v>243</v>
      </c>
      <c r="E62" s="28">
        <v>1</v>
      </c>
      <c r="F62" s="28">
        <v>7</v>
      </c>
      <c r="G62" s="28">
        <v>3</v>
      </c>
      <c r="H62" s="14">
        <f>ROUND(F62/E62,2)</f>
        <v>7</v>
      </c>
      <c r="I62" s="5"/>
      <c r="J62" s="12"/>
      <c r="K62" s="12"/>
      <c r="L62" s="12"/>
      <c r="M62" s="12"/>
      <c r="N62" s="12"/>
      <c r="O62" s="12"/>
      <c r="P62" s="12"/>
    </row>
    <row r="63" spans="1:16">
      <c r="A63" s="27" t="s">
        <v>259</v>
      </c>
      <c r="B63" s="28" t="s">
        <v>271</v>
      </c>
      <c r="C63" s="28" t="s">
        <v>47</v>
      </c>
      <c r="D63" s="28" t="s">
        <v>48</v>
      </c>
      <c r="E63" s="28">
        <v>1</v>
      </c>
      <c r="F63" s="28">
        <v>7</v>
      </c>
      <c r="G63" s="28">
        <v>7</v>
      </c>
      <c r="H63" s="14">
        <f>ROUND(F63/E63,2)</f>
        <v>7</v>
      </c>
      <c r="I63" s="5"/>
      <c r="J63" s="12"/>
      <c r="K63" s="12"/>
      <c r="L63" s="12"/>
      <c r="M63" s="12"/>
      <c r="N63" s="12"/>
      <c r="O63" s="12"/>
      <c r="P63" s="12"/>
    </row>
    <row r="64" spans="1:16">
      <c r="A64" s="27" t="s">
        <v>259</v>
      </c>
      <c r="B64" s="28" t="s">
        <v>38</v>
      </c>
      <c r="C64" s="28" t="s">
        <v>5</v>
      </c>
      <c r="D64" s="28" t="s">
        <v>16</v>
      </c>
      <c r="E64" s="28">
        <v>4</v>
      </c>
      <c r="F64" s="28">
        <v>26</v>
      </c>
      <c r="G64" s="28">
        <v>15</v>
      </c>
      <c r="H64" s="14">
        <f>ROUND(F64/E64,2)</f>
        <v>6.5</v>
      </c>
      <c r="I64" s="5"/>
      <c r="J64" s="12"/>
      <c r="K64" s="12"/>
      <c r="L64" s="12"/>
      <c r="M64" s="12"/>
      <c r="N64" s="12"/>
      <c r="O64" s="12"/>
      <c r="P64" s="12"/>
    </row>
    <row r="65" spans="1:16">
      <c r="A65" s="27" t="s">
        <v>259</v>
      </c>
      <c r="B65" s="28" t="s">
        <v>264</v>
      </c>
      <c r="C65" s="28" t="s">
        <v>45</v>
      </c>
      <c r="D65" s="28" t="s">
        <v>46</v>
      </c>
      <c r="E65" s="28">
        <v>4</v>
      </c>
      <c r="F65" s="28">
        <v>26</v>
      </c>
      <c r="G65" s="28">
        <v>23</v>
      </c>
      <c r="H65" s="14">
        <f>ROUND(F65/E65,2)</f>
        <v>6.5</v>
      </c>
      <c r="I65" s="5"/>
      <c r="J65" s="12"/>
      <c r="K65" s="12"/>
      <c r="L65" s="12"/>
      <c r="M65" s="12"/>
      <c r="N65" s="12"/>
      <c r="O65" s="12"/>
      <c r="P65" s="12"/>
    </row>
    <row r="66" spans="1:16">
      <c r="A66" s="27" t="s">
        <v>259</v>
      </c>
      <c r="B66" s="28" t="s">
        <v>268</v>
      </c>
      <c r="C66" s="28" t="s">
        <v>71</v>
      </c>
      <c r="D66" s="28" t="s">
        <v>72</v>
      </c>
      <c r="E66" s="28">
        <v>2</v>
      </c>
      <c r="F66" s="28">
        <v>13</v>
      </c>
      <c r="G66" s="28">
        <v>7</v>
      </c>
      <c r="H66" s="14">
        <f>ROUND(F66/E66,2)</f>
        <v>6.5</v>
      </c>
      <c r="I66" s="5"/>
      <c r="J66" s="12"/>
      <c r="K66" s="12"/>
      <c r="L66" s="12"/>
      <c r="M66" s="12"/>
      <c r="N66" s="12"/>
      <c r="O66" s="12"/>
      <c r="P66" s="12"/>
    </row>
    <row r="67" spans="1:16">
      <c r="A67" s="27" t="s">
        <v>259</v>
      </c>
      <c r="B67" s="28" t="s">
        <v>33</v>
      </c>
      <c r="C67" s="28" t="s">
        <v>98</v>
      </c>
      <c r="D67" s="28" t="s">
        <v>142</v>
      </c>
      <c r="E67" s="28">
        <v>3</v>
      </c>
      <c r="F67" s="28">
        <v>19</v>
      </c>
      <c r="G67" s="28">
        <v>5</v>
      </c>
      <c r="H67" s="14">
        <f>ROUND(F67/E67,2)</f>
        <v>6.33</v>
      </c>
      <c r="I67" s="5"/>
      <c r="J67" s="12"/>
      <c r="K67" s="12"/>
      <c r="L67" s="12"/>
      <c r="M67" s="12"/>
      <c r="N67" s="12"/>
      <c r="O67" s="12"/>
      <c r="P67" s="12"/>
    </row>
    <row r="68" spans="1:16">
      <c r="A68" s="27" t="s">
        <v>259</v>
      </c>
      <c r="B68" s="28" t="s">
        <v>262</v>
      </c>
      <c r="C68" s="28" t="s">
        <v>73</v>
      </c>
      <c r="D68" s="28" t="s">
        <v>159</v>
      </c>
      <c r="E68" s="28">
        <v>1</v>
      </c>
      <c r="F68" s="28">
        <v>6</v>
      </c>
      <c r="G68" s="28">
        <v>4</v>
      </c>
      <c r="H68" s="14">
        <f>ROUND(F68/E68,2)</f>
        <v>6</v>
      </c>
      <c r="I68" s="5"/>
      <c r="J68" s="12"/>
      <c r="K68" s="12"/>
      <c r="L68" s="12"/>
      <c r="M68" s="12"/>
      <c r="N68" s="12"/>
      <c r="O68" s="12"/>
      <c r="P68" s="12"/>
    </row>
    <row r="69" spans="1:16">
      <c r="A69" s="27" t="s">
        <v>259</v>
      </c>
      <c r="B69" s="28" t="s">
        <v>36</v>
      </c>
      <c r="C69" s="28" t="s">
        <v>93</v>
      </c>
      <c r="D69" s="28" t="s">
        <v>94</v>
      </c>
      <c r="E69" s="28">
        <v>1</v>
      </c>
      <c r="F69" s="28">
        <v>6</v>
      </c>
      <c r="G69" s="28">
        <v>2</v>
      </c>
      <c r="H69" s="14">
        <f>ROUND(F69/E69,2)</f>
        <v>6</v>
      </c>
      <c r="I69" s="5"/>
      <c r="J69" s="12"/>
      <c r="K69" s="12"/>
      <c r="L69" s="12"/>
      <c r="M69" s="12"/>
      <c r="N69" s="12"/>
      <c r="O69" s="12"/>
      <c r="P69" s="12"/>
    </row>
    <row r="70" spans="1:16">
      <c r="A70" s="27" t="s">
        <v>259</v>
      </c>
      <c r="B70" s="28" t="s">
        <v>30</v>
      </c>
      <c r="C70" s="28" t="s">
        <v>105</v>
      </c>
      <c r="D70" s="28" t="s">
        <v>138</v>
      </c>
      <c r="E70" s="28">
        <v>1</v>
      </c>
      <c r="F70" s="28">
        <v>6</v>
      </c>
      <c r="G70" s="28">
        <v>5</v>
      </c>
      <c r="H70" s="14">
        <f>ROUND(F70/E70,2)</f>
        <v>6</v>
      </c>
      <c r="I70" s="5"/>
      <c r="J70" s="12"/>
      <c r="K70" s="12"/>
      <c r="L70" s="12"/>
      <c r="M70" s="12"/>
      <c r="N70" s="12"/>
      <c r="O70" s="12"/>
      <c r="P70" s="12"/>
    </row>
    <row r="71" spans="1:16">
      <c r="A71" s="27" t="s">
        <v>259</v>
      </c>
      <c r="B71" s="28" t="s">
        <v>49</v>
      </c>
      <c r="C71" s="28" t="s">
        <v>5</v>
      </c>
      <c r="D71" s="28" t="s">
        <v>233</v>
      </c>
      <c r="E71" s="28">
        <v>1</v>
      </c>
      <c r="F71" s="28">
        <v>6</v>
      </c>
      <c r="G71" s="28">
        <v>6</v>
      </c>
      <c r="H71" s="14">
        <f>ROUND(F71/E71,2)</f>
        <v>6</v>
      </c>
      <c r="I71" s="5"/>
      <c r="J71" s="12"/>
      <c r="K71" s="12"/>
      <c r="L71" s="12"/>
      <c r="M71" s="12"/>
      <c r="N71" s="12"/>
      <c r="O71" s="12"/>
      <c r="P71" s="12"/>
    </row>
    <row r="72" spans="1:16">
      <c r="A72" s="27" t="s">
        <v>259</v>
      </c>
      <c r="B72" s="28" t="s">
        <v>41</v>
      </c>
      <c r="C72" s="28" t="s">
        <v>69</v>
      </c>
      <c r="D72" s="28" t="s">
        <v>70</v>
      </c>
      <c r="E72" s="28">
        <v>2</v>
      </c>
      <c r="F72" s="28">
        <v>12</v>
      </c>
      <c r="G72" s="28">
        <v>9</v>
      </c>
      <c r="H72" s="14">
        <f>ROUND(F72/E72,2)</f>
        <v>6</v>
      </c>
      <c r="I72" s="5"/>
      <c r="J72" s="12"/>
      <c r="K72" s="12"/>
      <c r="L72" s="12"/>
      <c r="M72" s="12"/>
      <c r="N72" s="12"/>
      <c r="O72" s="12"/>
      <c r="P72" s="12"/>
    </row>
    <row r="73" spans="1:16">
      <c r="A73" s="27" t="s">
        <v>259</v>
      </c>
      <c r="B73" s="28" t="s">
        <v>268</v>
      </c>
      <c r="C73" s="28" t="s">
        <v>71</v>
      </c>
      <c r="D73" s="28" t="s">
        <v>244</v>
      </c>
      <c r="E73" s="28">
        <v>1</v>
      </c>
      <c r="F73" s="28">
        <v>6</v>
      </c>
      <c r="G73" s="28">
        <v>0</v>
      </c>
      <c r="H73" s="14">
        <f>ROUND(F73/E73,2)</f>
        <v>6</v>
      </c>
      <c r="I73" s="5"/>
      <c r="J73" s="12"/>
      <c r="K73" s="12"/>
      <c r="L73" s="12"/>
      <c r="M73" s="12"/>
      <c r="N73" s="12"/>
      <c r="O73" s="12"/>
      <c r="P73" s="12"/>
    </row>
    <row r="74" spans="1:16">
      <c r="A74" s="27" t="s">
        <v>259</v>
      </c>
      <c r="B74" s="28" t="s">
        <v>264</v>
      </c>
      <c r="C74" s="28" t="s">
        <v>146</v>
      </c>
      <c r="D74" s="28" t="s">
        <v>147</v>
      </c>
      <c r="E74" s="28">
        <v>3</v>
      </c>
      <c r="F74" s="28">
        <v>17</v>
      </c>
      <c r="G74" s="28">
        <v>16</v>
      </c>
      <c r="H74" s="14">
        <f>ROUND(F74/E74,2)</f>
        <v>5.67</v>
      </c>
      <c r="I74" s="5"/>
      <c r="J74" s="12"/>
      <c r="K74" s="12"/>
      <c r="L74" s="12"/>
      <c r="M74" s="12"/>
      <c r="N74" s="12"/>
      <c r="O74" s="12"/>
      <c r="P74" s="12"/>
    </row>
    <row r="75" spans="1:16">
      <c r="A75" s="27" t="s">
        <v>259</v>
      </c>
      <c r="B75" s="28" t="s">
        <v>41</v>
      </c>
      <c r="C75" s="28" t="s">
        <v>69</v>
      </c>
      <c r="D75" s="28" t="s">
        <v>240</v>
      </c>
      <c r="E75" s="28">
        <v>2</v>
      </c>
      <c r="F75" s="28">
        <v>11</v>
      </c>
      <c r="G75" s="28">
        <v>6</v>
      </c>
      <c r="H75" s="14">
        <f>ROUND(F75/E75,2)</f>
        <v>5.5</v>
      </c>
      <c r="I75" s="5"/>
      <c r="J75" s="12"/>
      <c r="K75" s="12"/>
      <c r="L75" s="12"/>
      <c r="M75" s="12"/>
      <c r="N75" s="12"/>
      <c r="O75" s="12"/>
      <c r="P75" s="12"/>
    </row>
    <row r="76" spans="1:16">
      <c r="A76" s="27" t="s">
        <v>259</v>
      </c>
      <c r="B76" s="28" t="s">
        <v>36</v>
      </c>
      <c r="C76" s="28" t="s">
        <v>86</v>
      </c>
      <c r="D76" s="28" t="s">
        <v>87</v>
      </c>
      <c r="E76" s="28">
        <v>1</v>
      </c>
      <c r="F76" s="28">
        <v>5</v>
      </c>
      <c r="G76" s="28">
        <v>4</v>
      </c>
      <c r="H76" s="14">
        <f>ROUND(F76/E76,2)</f>
        <v>5</v>
      </c>
      <c r="I76" s="5"/>
      <c r="J76" s="12"/>
      <c r="K76" s="12"/>
      <c r="L76" s="12"/>
      <c r="M76" s="12"/>
      <c r="N76" s="12"/>
      <c r="O76" s="12"/>
      <c r="P76" s="12"/>
    </row>
    <row r="77" spans="1:16">
      <c r="A77" s="27" t="s">
        <v>259</v>
      </c>
      <c r="B77" s="28" t="s">
        <v>36</v>
      </c>
      <c r="C77" s="28" t="s">
        <v>174</v>
      </c>
      <c r="D77" s="28" t="s">
        <v>175</v>
      </c>
      <c r="E77" s="28">
        <v>1</v>
      </c>
      <c r="F77" s="28">
        <v>5</v>
      </c>
      <c r="G77" s="28">
        <v>2</v>
      </c>
      <c r="H77" s="14">
        <f>ROUND(F77/E77,2)</f>
        <v>5</v>
      </c>
      <c r="I77" s="5"/>
      <c r="J77" s="12"/>
      <c r="K77" s="12"/>
      <c r="L77" s="12"/>
      <c r="M77" s="12"/>
      <c r="N77" s="12"/>
      <c r="O77" s="12"/>
      <c r="P77" s="12"/>
    </row>
    <row r="78" spans="1:16">
      <c r="A78" s="27" t="s">
        <v>259</v>
      </c>
      <c r="B78" s="28" t="s">
        <v>36</v>
      </c>
      <c r="C78" s="28" t="s">
        <v>182</v>
      </c>
      <c r="D78" s="28" t="s">
        <v>183</v>
      </c>
      <c r="E78" s="28">
        <v>1</v>
      </c>
      <c r="F78" s="28">
        <v>5</v>
      </c>
      <c r="G78" s="28">
        <v>1</v>
      </c>
      <c r="H78" s="14">
        <f>ROUND(F78/E78,2)</f>
        <v>5</v>
      </c>
      <c r="I78" s="5"/>
      <c r="J78" s="12"/>
      <c r="K78" s="12"/>
      <c r="L78" s="12"/>
      <c r="M78" s="12"/>
      <c r="N78" s="12"/>
      <c r="O78" s="12"/>
      <c r="P78" s="12"/>
    </row>
    <row r="79" spans="1:16">
      <c r="A79" s="27" t="s">
        <v>259</v>
      </c>
      <c r="B79" s="28" t="s">
        <v>36</v>
      </c>
      <c r="C79" s="28" t="s">
        <v>50</v>
      </c>
      <c r="D79" s="28" t="s">
        <v>92</v>
      </c>
      <c r="E79" s="28">
        <v>1</v>
      </c>
      <c r="F79" s="28">
        <v>5</v>
      </c>
      <c r="G79" s="28">
        <v>0</v>
      </c>
      <c r="H79" s="14">
        <f>ROUND(F79/E79,2)</f>
        <v>5</v>
      </c>
      <c r="I79" s="5"/>
      <c r="J79" s="12"/>
      <c r="K79" s="12"/>
      <c r="L79" s="12"/>
      <c r="M79" s="12"/>
      <c r="N79" s="12"/>
      <c r="O79" s="12"/>
      <c r="P79" s="12"/>
    </row>
    <row r="80" spans="1:16">
      <c r="A80" s="27" t="s">
        <v>259</v>
      </c>
      <c r="B80" s="28" t="s">
        <v>44</v>
      </c>
      <c r="C80" s="28" t="s">
        <v>123</v>
      </c>
      <c r="D80" s="28" t="s">
        <v>124</v>
      </c>
      <c r="E80" s="28">
        <v>1</v>
      </c>
      <c r="F80" s="28">
        <v>5</v>
      </c>
      <c r="G80" s="28">
        <v>3</v>
      </c>
      <c r="H80" s="14">
        <f>ROUND(F80/E80,2)</f>
        <v>5</v>
      </c>
      <c r="I80" s="5"/>
      <c r="J80" s="12"/>
      <c r="K80" s="12"/>
      <c r="L80" s="12"/>
      <c r="M80" s="12"/>
      <c r="N80" s="12"/>
      <c r="O80" s="12"/>
      <c r="P80" s="12"/>
    </row>
    <row r="81" spans="1:16">
      <c r="A81" s="27" t="s">
        <v>259</v>
      </c>
      <c r="B81" s="28" t="s">
        <v>44</v>
      </c>
      <c r="C81" s="28" t="s">
        <v>125</v>
      </c>
      <c r="D81" s="28" t="s">
        <v>126</v>
      </c>
      <c r="E81" s="28">
        <v>1</v>
      </c>
      <c r="F81" s="28">
        <v>5</v>
      </c>
      <c r="G81" s="28">
        <v>2</v>
      </c>
      <c r="H81" s="14">
        <f>ROUND(F81/E81,2)</f>
        <v>5</v>
      </c>
      <c r="I81" s="5"/>
      <c r="J81" s="12"/>
      <c r="K81" s="12"/>
      <c r="L81" s="12"/>
      <c r="M81" s="12"/>
      <c r="N81" s="12"/>
      <c r="O81" s="12"/>
      <c r="P81" s="12"/>
    </row>
    <row r="82" spans="1:16">
      <c r="A82" s="27" t="s">
        <v>259</v>
      </c>
      <c r="B82" s="28" t="s">
        <v>30</v>
      </c>
      <c r="C82" s="28" t="s">
        <v>202</v>
      </c>
      <c r="D82" s="28" t="s">
        <v>203</v>
      </c>
      <c r="E82" s="28">
        <v>1</v>
      </c>
      <c r="F82" s="28">
        <v>5</v>
      </c>
      <c r="G82" s="28">
        <v>3</v>
      </c>
      <c r="H82" s="14">
        <f>ROUND(F82/E82,2)</f>
        <v>5</v>
      </c>
      <c r="I82" s="5"/>
      <c r="J82" s="12"/>
      <c r="K82" s="12"/>
      <c r="L82" s="12"/>
      <c r="M82" s="12"/>
      <c r="N82" s="12"/>
      <c r="O82" s="12"/>
      <c r="P82" s="12"/>
    </row>
    <row r="83" spans="1:16">
      <c r="A83" s="27" t="s">
        <v>259</v>
      </c>
      <c r="B83" s="28" t="s">
        <v>30</v>
      </c>
      <c r="C83" s="28" t="s">
        <v>207</v>
      </c>
      <c r="D83" s="28" t="s">
        <v>208</v>
      </c>
      <c r="E83" s="28">
        <v>1</v>
      </c>
      <c r="F83" s="28">
        <v>5</v>
      </c>
      <c r="G83" s="28">
        <v>3</v>
      </c>
      <c r="H83" s="14">
        <f>ROUND(F83/E83,2)</f>
        <v>5</v>
      </c>
      <c r="I83" s="5"/>
      <c r="J83" s="12"/>
      <c r="K83" s="12"/>
      <c r="L83" s="12"/>
      <c r="M83" s="12"/>
      <c r="N83" s="12"/>
      <c r="O83" s="12"/>
      <c r="P83" s="12"/>
    </row>
    <row r="84" spans="1:16">
      <c r="A84" s="27" t="s">
        <v>259</v>
      </c>
      <c r="B84" s="28" t="s">
        <v>268</v>
      </c>
      <c r="C84" s="28" t="s">
        <v>71</v>
      </c>
      <c r="D84" s="28" t="s">
        <v>84</v>
      </c>
      <c r="E84" s="28">
        <v>1</v>
      </c>
      <c r="F84" s="28">
        <v>5</v>
      </c>
      <c r="G84" s="28">
        <v>5</v>
      </c>
      <c r="H84" s="14">
        <f>ROUND(F84/E84,2)</f>
        <v>5</v>
      </c>
      <c r="I84" s="5"/>
      <c r="J84" s="12"/>
      <c r="K84" s="12"/>
      <c r="L84" s="12"/>
      <c r="M84" s="12"/>
      <c r="N84" s="12"/>
      <c r="O84" s="12"/>
      <c r="P84" s="12"/>
    </row>
    <row r="85" spans="1:16">
      <c r="A85" s="27" t="s">
        <v>259</v>
      </c>
      <c r="B85" s="28" t="s">
        <v>267</v>
      </c>
      <c r="C85" s="28" t="s">
        <v>107</v>
      </c>
      <c r="D85" s="28" t="s">
        <v>115</v>
      </c>
      <c r="E85" s="28">
        <v>2</v>
      </c>
      <c r="F85" s="28">
        <v>9</v>
      </c>
      <c r="G85" s="28">
        <v>5</v>
      </c>
      <c r="H85" s="14">
        <f>ROUND(F85/E85,2)</f>
        <v>4.5</v>
      </c>
      <c r="I85" s="5"/>
      <c r="J85" s="12"/>
      <c r="K85" s="12"/>
      <c r="L85" s="12"/>
      <c r="M85" s="12"/>
      <c r="N85" s="12"/>
      <c r="O85" s="12"/>
      <c r="P85" s="12"/>
    </row>
    <row r="86" spans="1:16">
      <c r="A86" s="27" t="s">
        <v>259</v>
      </c>
      <c r="B86" s="28" t="s">
        <v>262</v>
      </c>
      <c r="C86" s="28" t="s">
        <v>73</v>
      </c>
      <c r="D86" s="28" t="s">
        <v>158</v>
      </c>
      <c r="E86" s="28">
        <v>1</v>
      </c>
      <c r="F86" s="28">
        <v>4</v>
      </c>
      <c r="G86" s="28">
        <v>3</v>
      </c>
      <c r="H86" s="14">
        <f>ROUND(F86/E86,2)</f>
        <v>4</v>
      </c>
      <c r="I86" s="5"/>
      <c r="J86" s="12"/>
      <c r="K86" s="12"/>
      <c r="L86" s="12"/>
      <c r="M86" s="12"/>
      <c r="N86" s="12"/>
      <c r="O86" s="12"/>
      <c r="P86" s="12"/>
    </row>
    <row r="87" spans="1:16">
      <c r="A87" s="27" t="s">
        <v>259</v>
      </c>
      <c r="B87" s="28" t="s">
        <v>36</v>
      </c>
      <c r="C87" s="28" t="s">
        <v>172</v>
      </c>
      <c r="D87" s="28" t="s">
        <v>173</v>
      </c>
      <c r="E87" s="28">
        <v>1</v>
      </c>
      <c r="F87" s="28">
        <v>4</v>
      </c>
      <c r="G87" s="28">
        <v>1</v>
      </c>
      <c r="H87" s="14">
        <f>ROUND(F87/E87,2)</f>
        <v>4</v>
      </c>
      <c r="I87" s="5"/>
      <c r="J87" s="12"/>
      <c r="K87" s="12"/>
      <c r="L87" s="12"/>
      <c r="M87" s="12"/>
      <c r="N87" s="12"/>
      <c r="O87" s="12"/>
      <c r="P87" s="12"/>
    </row>
    <row r="88" spans="1:16">
      <c r="A88" s="27" t="s">
        <v>259</v>
      </c>
      <c r="B88" s="28" t="s">
        <v>36</v>
      </c>
      <c r="C88" s="28" t="s">
        <v>176</v>
      </c>
      <c r="D88" s="28" t="s">
        <v>177</v>
      </c>
      <c r="E88" s="28">
        <v>1</v>
      </c>
      <c r="F88" s="28">
        <v>4</v>
      </c>
      <c r="G88" s="28">
        <v>0</v>
      </c>
      <c r="H88" s="14">
        <f>ROUND(F88/E88,2)</f>
        <v>4</v>
      </c>
      <c r="I88" s="5"/>
      <c r="J88" s="12"/>
      <c r="K88" s="12"/>
      <c r="L88" s="12"/>
      <c r="M88" s="12"/>
      <c r="N88" s="12"/>
      <c r="O88" s="12"/>
      <c r="P88" s="12"/>
    </row>
    <row r="89" spans="1:16">
      <c r="A89" s="27" t="s">
        <v>259</v>
      </c>
      <c r="B89" s="28" t="s">
        <v>44</v>
      </c>
      <c r="C89" s="28" t="s">
        <v>5</v>
      </c>
      <c r="D89" s="28" t="s">
        <v>194</v>
      </c>
      <c r="E89" s="28">
        <v>1</v>
      </c>
      <c r="F89" s="28">
        <v>4</v>
      </c>
      <c r="G89" s="28">
        <v>1</v>
      </c>
      <c r="H89" s="14">
        <f>ROUND(F89/E89,2)</f>
        <v>4</v>
      </c>
      <c r="I89" s="5"/>
      <c r="J89" s="12"/>
      <c r="K89" s="12"/>
      <c r="L89" s="12"/>
      <c r="M89" s="12"/>
      <c r="N89" s="12"/>
      <c r="O89" s="12"/>
      <c r="P89" s="12"/>
    </row>
    <row r="90" spans="1:16">
      <c r="A90" s="27" t="s">
        <v>259</v>
      </c>
      <c r="B90" s="28" t="s">
        <v>44</v>
      </c>
      <c r="C90" s="28" t="s">
        <v>196</v>
      </c>
      <c r="D90" s="28" t="s">
        <v>197</v>
      </c>
      <c r="E90" s="28">
        <v>1</v>
      </c>
      <c r="F90" s="28">
        <v>4</v>
      </c>
      <c r="G90" s="28">
        <v>0</v>
      </c>
      <c r="H90" s="14">
        <f>ROUND(F90/E90,2)</f>
        <v>4</v>
      </c>
      <c r="I90" s="5"/>
      <c r="J90" s="12"/>
      <c r="K90" s="12"/>
      <c r="L90" s="12"/>
      <c r="M90" s="12"/>
      <c r="N90" s="12"/>
      <c r="O90" s="12"/>
      <c r="P90" s="12"/>
    </row>
    <row r="91" spans="1:16">
      <c r="A91" s="27" t="s">
        <v>259</v>
      </c>
      <c r="B91" s="28" t="s">
        <v>44</v>
      </c>
      <c r="C91" s="28" t="s">
        <v>5</v>
      </c>
      <c r="D91" s="28" t="s">
        <v>198</v>
      </c>
      <c r="E91" s="28">
        <v>1</v>
      </c>
      <c r="F91" s="28">
        <v>4</v>
      </c>
      <c r="G91" s="28">
        <v>3</v>
      </c>
      <c r="H91" s="14">
        <f>ROUND(F91/E91,2)</f>
        <v>4</v>
      </c>
      <c r="I91" s="5"/>
      <c r="J91" s="12"/>
      <c r="K91" s="12"/>
      <c r="L91" s="12"/>
      <c r="M91" s="12"/>
      <c r="N91" s="12"/>
      <c r="O91" s="12"/>
      <c r="P91" s="12"/>
    </row>
    <row r="92" spans="1:16">
      <c r="A92" s="27" t="s">
        <v>259</v>
      </c>
      <c r="B92" s="28" t="s">
        <v>44</v>
      </c>
      <c r="C92" s="28" t="s">
        <v>5</v>
      </c>
      <c r="D92" s="28" t="s">
        <v>129</v>
      </c>
      <c r="E92" s="28">
        <v>1</v>
      </c>
      <c r="F92" s="28">
        <v>4</v>
      </c>
      <c r="G92" s="28">
        <v>1</v>
      </c>
      <c r="H92" s="14">
        <f>ROUND(F92/E92,2)</f>
        <v>4</v>
      </c>
      <c r="I92" s="5"/>
      <c r="J92" s="12"/>
      <c r="K92" s="12"/>
      <c r="L92" s="12"/>
      <c r="M92" s="12"/>
      <c r="N92" s="12"/>
      <c r="O92" s="12"/>
      <c r="P92" s="12"/>
    </row>
    <row r="93" spans="1:16">
      <c r="A93" s="27" t="s">
        <v>259</v>
      </c>
      <c r="B93" s="28" t="s">
        <v>30</v>
      </c>
      <c r="C93" s="28" t="s">
        <v>136</v>
      </c>
      <c r="D93" s="28" t="s">
        <v>137</v>
      </c>
      <c r="E93" s="28">
        <v>1</v>
      </c>
      <c r="F93" s="28">
        <v>4</v>
      </c>
      <c r="G93" s="28">
        <v>2</v>
      </c>
      <c r="H93" s="14">
        <f>ROUND(F93/E93,2)</f>
        <v>4</v>
      </c>
      <c r="I93" s="5"/>
      <c r="J93" s="12"/>
      <c r="K93" s="12"/>
      <c r="L93" s="12"/>
      <c r="M93" s="12"/>
      <c r="N93" s="12"/>
      <c r="O93" s="12"/>
      <c r="P93" s="12"/>
    </row>
    <row r="94" spans="1:16">
      <c r="A94" s="27" t="s">
        <v>259</v>
      </c>
      <c r="B94" s="28" t="s">
        <v>38</v>
      </c>
      <c r="C94" s="28" t="s">
        <v>5</v>
      </c>
      <c r="D94" s="28" t="s">
        <v>218</v>
      </c>
      <c r="E94" s="28">
        <v>1</v>
      </c>
      <c r="F94" s="28">
        <v>4</v>
      </c>
      <c r="G94" s="28">
        <v>2</v>
      </c>
      <c r="H94" s="14">
        <f>ROUND(F94/E94,2)</f>
        <v>4</v>
      </c>
      <c r="I94" s="5"/>
      <c r="J94" s="12"/>
      <c r="K94" s="12"/>
      <c r="L94" s="12"/>
      <c r="M94" s="12"/>
      <c r="N94" s="12"/>
      <c r="O94" s="12"/>
      <c r="P94" s="12"/>
    </row>
    <row r="95" spans="1:16">
      <c r="A95" s="27" t="s">
        <v>259</v>
      </c>
      <c r="B95" s="28" t="s">
        <v>33</v>
      </c>
      <c r="C95" s="28" t="s">
        <v>105</v>
      </c>
      <c r="D95" s="28" t="s">
        <v>106</v>
      </c>
      <c r="E95" s="28">
        <v>1</v>
      </c>
      <c r="F95" s="28">
        <v>4</v>
      </c>
      <c r="G95" s="28">
        <v>0</v>
      </c>
      <c r="H95" s="14">
        <f>ROUND(F95/E95,2)</f>
        <v>4</v>
      </c>
      <c r="I95" s="5"/>
      <c r="J95" s="12"/>
      <c r="K95" s="12"/>
      <c r="L95" s="12"/>
      <c r="M95" s="12"/>
      <c r="N95" s="12"/>
      <c r="O95" s="12"/>
      <c r="P95" s="12"/>
    </row>
    <row r="96" spans="1:16">
      <c r="A96" s="27" t="s">
        <v>259</v>
      </c>
      <c r="B96" s="28" t="s">
        <v>266</v>
      </c>
      <c r="C96" s="28" t="s">
        <v>58</v>
      </c>
      <c r="D96" s="28" t="s">
        <v>114</v>
      </c>
      <c r="E96" s="28">
        <v>1</v>
      </c>
      <c r="F96" s="28">
        <v>4</v>
      </c>
      <c r="G96" s="28">
        <v>2</v>
      </c>
      <c r="H96" s="14">
        <f>ROUND(F96/E96,2)</f>
        <v>4</v>
      </c>
      <c r="I96" s="5"/>
      <c r="J96" s="12"/>
      <c r="K96" s="12"/>
      <c r="L96" s="12"/>
      <c r="M96" s="12"/>
      <c r="N96" s="12"/>
      <c r="O96" s="12"/>
      <c r="P96" s="12"/>
    </row>
    <row r="97" spans="1:16">
      <c r="A97" s="27" t="s">
        <v>259</v>
      </c>
      <c r="B97" s="28" t="s">
        <v>269</v>
      </c>
      <c r="C97" s="28" t="s">
        <v>60</v>
      </c>
      <c r="D97" s="28" t="s">
        <v>245</v>
      </c>
      <c r="E97" s="28">
        <v>1</v>
      </c>
      <c r="F97" s="28">
        <v>4</v>
      </c>
      <c r="G97" s="28">
        <v>4</v>
      </c>
      <c r="H97" s="14">
        <f>ROUND(F97/E97,2)</f>
        <v>4</v>
      </c>
      <c r="I97" s="5"/>
      <c r="J97" s="12"/>
      <c r="K97" s="12"/>
      <c r="L97" s="12"/>
      <c r="M97" s="12"/>
      <c r="N97" s="12"/>
      <c r="O97" s="12"/>
      <c r="P97" s="12"/>
    </row>
    <row r="98" spans="1:16">
      <c r="A98" s="27" t="s">
        <v>259</v>
      </c>
      <c r="B98" s="28" t="s">
        <v>49</v>
      </c>
      <c r="C98" s="28" t="s">
        <v>81</v>
      </c>
      <c r="D98" s="28" t="s">
        <v>82</v>
      </c>
      <c r="E98" s="28">
        <v>2</v>
      </c>
      <c r="F98" s="28">
        <v>7</v>
      </c>
      <c r="G98" s="28">
        <v>5</v>
      </c>
      <c r="H98" s="14">
        <f>ROUND(F98/E98,2)</f>
        <v>3.5</v>
      </c>
      <c r="I98" s="5"/>
      <c r="J98" s="12"/>
      <c r="K98" s="12"/>
      <c r="L98" s="12"/>
      <c r="M98" s="12"/>
      <c r="N98" s="12"/>
      <c r="O98" s="12"/>
      <c r="P98" s="12"/>
    </row>
    <row r="99" spans="1:16">
      <c r="A99" s="27" t="s">
        <v>259</v>
      </c>
      <c r="B99" s="28" t="s">
        <v>269</v>
      </c>
      <c r="C99" s="28" t="s">
        <v>60</v>
      </c>
      <c r="D99" s="28" t="s">
        <v>85</v>
      </c>
      <c r="E99" s="28">
        <v>4</v>
      </c>
      <c r="F99" s="28">
        <v>13</v>
      </c>
      <c r="G99" s="28">
        <v>11</v>
      </c>
      <c r="H99" s="14">
        <f>ROUND(F99/E99,2)</f>
        <v>3.25</v>
      </c>
      <c r="I99" s="5"/>
      <c r="J99" s="12"/>
      <c r="K99" s="12"/>
      <c r="L99" s="12"/>
      <c r="M99" s="12"/>
      <c r="N99" s="12"/>
      <c r="O99" s="12"/>
      <c r="P99" s="12"/>
    </row>
    <row r="100" spans="1:16">
      <c r="A100" s="27" t="s">
        <v>259</v>
      </c>
      <c r="B100" s="28" t="s">
        <v>36</v>
      </c>
      <c r="C100" s="28" t="s">
        <v>5</v>
      </c>
      <c r="D100" s="28" t="s">
        <v>189</v>
      </c>
      <c r="E100" s="28">
        <v>1</v>
      </c>
      <c r="F100" s="28">
        <v>3</v>
      </c>
      <c r="G100" s="28">
        <v>0</v>
      </c>
      <c r="H100" s="14">
        <f>ROUND(F100/E100,2)</f>
        <v>3</v>
      </c>
      <c r="I100" s="5"/>
      <c r="J100" s="12"/>
      <c r="K100" s="12"/>
      <c r="L100" s="12"/>
      <c r="M100" s="12"/>
      <c r="N100" s="12"/>
      <c r="O100" s="12"/>
      <c r="P100" s="12"/>
    </row>
    <row r="101" spans="1:16">
      <c r="A101" s="27" t="s">
        <v>259</v>
      </c>
      <c r="B101" s="28" t="s">
        <v>36</v>
      </c>
      <c r="C101" s="28" t="s">
        <v>95</v>
      </c>
      <c r="D101" s="28" t="s">
        <v>122</v>
      </c>
      <c r="E101" s="28">
        <v>1</v>
      </c>
      <c r="F101" s="28">
        <v>3</v>
      </c>
      <c r="G101" s="28">
        <v>0</v>
      </c>
      <c r="H101" s="14">
        <f>ROUND(F101/E101,2)</f>
        <v>3</v>
      </c>
      <c r="I101" s="5"/>
      <c r="J101" s="12"/>
      <c r="K101" s="12"/>
      <c r="L101" s="12"/>
      <c r="M101" s="12"/>
      <c r="N101" s="12"/>
      <c r="O101" s="12"/>
      <c r="P101" s="12"/>
    </row>
    <row r="102" spans="1:16">
      <c r="A102" s="27" t="s">
        <v>259</v>
      </c>
      <c r="B102" s="28" t="s">
        <v>44</v>
      </c>
      <c r="C102" s="28" t="s">
        <v>107</v>
      </c>
      <c r="D102" s="28" t="s">
        <v>195</v>
      </c>
      <c r="E102" s="28">
        <v>1</v>
      </c>
      <c r="F102" s="28">
        <v>3</v>
      </c>
      <c r="G102" s="28">
        <v>2</v>
      </c>
      <c r="H102" s="14">
        <f>ROUND(F102/E102,2)</f>
        <v>3</v>
      </c>
      <c r="I102" s="5"/>
      <c r="J102" s="12"/>
      <c r="K102" s="12"/>
      <c r="L102" s="12"/>
      <c r="M102" s="12"/>
      <c r="N102" s="12"/>
      <c r="O102" s="12"/>
      <c r="P102" s="12"/>
    </row>
    <row r="103" spans="1:16">
      <c r="A103" s="27" t="s">
        <v>259</v>
      </c>
      <c r="B103" s="28" t="s">
        <v>30</v>
      </c>
      <c r="C103" s="28" t="s">
        <v>50</v>
      </c>
      <c r="D103" s="28" t="s">
        <v>206</v>
      </c>
      <c r="E103" s="28">
        <v>1</v>
      </c>
      <c r="F103" s="28">
        <v>3</v>
      </c>
      <c r="G103" s="28">
        <v>2</v>
      </c>
      <c r="H103" s="14">
        <f>ROUND(F103/E103,2)</f>
        <v>3</v>
      </c>
      <c r="I103" s="5"/>
      <c r="J103" s="12"/>
      <c r="K103" s="12"/>
      <c r="L103" s="12"/>
      <c r="M103" s="12"/>
      <c r="N103" s="12"/>
      <c r="O103" s="12"/>
      <c r="P103" s="12"/>
    </row>
    <row r="104" spans="1:16">
      <c r="A104" s="27" t="s">
        <v>259</v>
      </c>
      <c r="B104" s="28" t="s">
        <v>30</v>
      </c>
      <c r="C104" s="28" t="s">
        <v>5</v>
      </c>
      <c r="D104" s="28" t="s">
        <v>132</v>
      </c>
      <c r="E104" s="28">
        <v>1</v>
      </c>
      <c r="F104" s="28">
        <v>3</v>
      </c>
      <c r="G104" s="28">
        <v>3</v>
      </c>
      <c r="H104" s="14">
        <f>ROUND(F104/E104,2)</f>
        <v>3</v>
      </c>
      <c r="I104" s="5"/>
      <c r="J104" s="12"/>
      <c r="K104" s="12"/>
      <c r="L104" s="12"/>
      <c r="M104" s="12"/>
      <c r="N104" s="12"/>
      <c r="O104" s="12"/>
      <c r="P104" s="12"/>
    </row>
    <row r="105" spans="1:16">
      <c r="A105" s="27" t="s">
        <v>259</v>
      </c>
      <c r="B105" s="28" t="s">
        <v>38</v>
      </c>
      <c r="C105" s="28" t="s">
        <v>5</v>
      </c>
      <c r="D105" s="28" t="s">
        <v>141</v>
      </c>
      <c r="E105" s="28">
        <v>1</v>
      </c>
      <c r="F105" s="28">
        <v>3</v>
      </c>
      <c r="G105" s="28">
        <v>0</v>
      </c>
      <c r="H105" s="14">
        <f>ROUND(F105/E105,2)</f>
        <v>3</v>
      </c>
      <c r="I105" s="5"/>
      <c r="J105" s="12"/>
      <c r="K105" s="12"/>
      <c r="L105" s="12"/>
      <c r="M105" s="12"/>
      <c r="N105" s="12"/>
      <c r="O105" s="12"/>
      <c r="P105" s="12"/>
    </row>
    <row r="106" spans="1:16">
      <c r="A106" s="27" t="s">
        <v>259</v>
      </c>
      <c r="B106" s="28" t="s">
        <v>33</v>
      </c>
      <c r="C106" s="28" t="s">
        <v>5</v>
      </c>
      <c r="D106" s="28" t="s">
        <v>80</v>
      </c>
      <c r="E106" s="28">
        <v>3</v>
      </c>
      <c r="F106" s="28">
        <v>9</v>
      </c>
      <c r="G106" s="28">
        <v>0</v>
      </c>
      <c r="H106" s="14">
        <f>ROUND(F106/E106,2)</f>
        <v>3</v>
      </c>
      <c r="I106" s="5"/>
      <c r="J106" s="12"/>
      <c r="K106" s="12"/>
      <c r="L106" s="12"/>
      <c r="M106" s="12"/>
      <c r="N106" s="12"/>
      <c r="O106" s="12"/>
      <c r="P106" s="12"/>
    </row>
    <row r="107" spans="1:16">
      <c r="A107" s="27" t="s">
        <v>259</v>
      </c>
      <c r="B107" s="28" t="s">
        <v>49</v>
      </c>
      <c r="C107" s="28" t="s">
        <v>5</v>
      </c>
      <c r="D107" s="28" t="s">
        <v>220</v>
      </c>
      <c r="E107" s="28">
        <v>1</v>
      </c>
      <c r="F107" s="28">
        <v>3</v>
      </c>
      <c r="G107" s="28">
        <v>1</v>
      </c>
      <c r="H107" s="14">
        <f>ROUND(F107/E107,2)</f>
        <v>3</v>
      </c>
      <c r="I107" s="5"/>
      <c r="J107" s="12"/>
      <c r="K107" s="12"/>
      <c r="L107" s="12"/>
      <c r="M107" s="12"/>
      <c r="N107" s="12"/>
      <c r="O107" s="12"/>
      <c r="P107" s="12"/>
    </row>
    <row r="108" spans="1:16">
      <c r="A108" s="27" t="s">
        <v>259</v>
      </c>
      <c r="B108" s="28" t="s">
        <v>49</v>
      </c>
      <c r="C108" s="28" t="s">
        <v>231</v>
      </c>
      <c r="D108" s="28" t="s">
        <v>234</v>
      </c>
      <c r="E108" s="28">
        <v>1</v>
      </c>
      <c r="F108" s="28">
        <v>3</v>
      </c>
      <c r="G108" s="28">
        <v>0</v>
      </c>
      <c r="H108" s="14">
        <f>ROUND(F108/E108,2)</f>
        <v>3</v>
      </c>
      <c r="I108" s="5"/>
      <c r="J108" s="12"/>
      <c r="K108" s="12"/>
      <c r="L108" s="12"/>
      <c r="M108" s="12"/>
      <c r="N108" s="12"/>
      <c r="O108" s="12"/>
      <c r="P108" s="12"/>
    </row>
    <row r="109" spans="1:16">
      <c r="A109" s="27" t="s">
        <v>259</v>
      </c>
      <c r="B109" s="28" t="s">
        <v>266</v>
      </c>
      <c r="C109" s="28" t="s">
        <v>149</v>
      </c>
      <c r="D109" s="28" t="s">
        <v>237</v>
      </c>
      <c r="E109" s="28">
        <v>1</v>
      </c>
      <c r="F109" s="28">
        <v>3</v>
      </c>
      <c r="G109" s="28">
        <v>0</v>
      </c>
      <c r="H109" s="14">
        <f>ROUND(F109/E109,2)</f>
        <v>3</v>
      </c>
      <c r="I109" s="5"/>
      <c r="J109" s="12"/>
      <c r="K109" s="12"/>
      <c r="L109" s="12"/>
      <c r="M109" s="12"/>
      <c r="N109" s="12"/>
      <c r="O109" s="12"/>
      <c r="P109" s="12"/>
    </row>
    <row r="110" spans="1:16">
      <c r="A110" s="27" t="s">
        <v>259</v>
      </c>
      <c r="B110" s="28" t="s">
        <v>41</v>
      </c>
      <c r="C110" s="28" t="s">
        <v>17</v>
      </c>
      <c r="D110" s="28" t="s">
        <v>151</v>
      </c>
      <c r="E110" s="28">
        <v>1</v>
      </c>
      <c r="F110" s="28">
        <v>3</v>
      </c>
      <c r="G110" s="28">
        <v>3</v>
      </c>
      <c r="H110" s="14">
        <f>ROUND(F110/E110,2)</f>
        <v>3</v>
      </c>
      <c r="I110" s="5"/>
      <c r="J110" s="12"/>
      <c r="K110" s="12"/>
      <c r="L110" s="12"/>
      <c r="M110" s="12"/>
      <c r="N110" s="12"/>
      <c r="O110" s="12"/>
      <c r="P110" s="12"/>
    </row>
    <row r="111" spans="1:16">
      <c r="A111" s="27" t="s">
        <v>259</v>
      </c>
      <c r="B111" s="28" t="s">
        <v>267</v>
      </c>
      <c r="C111" s="28" t="s">
        <v>5</v>
      </c>
      <c r="D111" s="28" t="s">
        <v>152</v>
      </c>
      <c r="E111" s="28">
        <v>2</v>
      </c>
      <c r="F111" s="28">
        <v>6</v>
      </c>
      <c r="G111" s="28">
        <v>3</v>
      </c>
      <c r="H111" s="14">
        <f>ROUND(F111/E111,2)</f>
        <v>3</v>
      </c>
      <c r="I111" s="5"/>
      <c r="J111" s="12"/>
      <c r="K111" s="12"/>
      <c r="L111" s="12"/>
      <c r="M111" s="12"/>
      <c r="N111" s="12"/>
      <c r="O111" s="12"/>
      <c r="P111" s="12"/>
    </row>
    <row r="112" spans="1:16">
      <c r="A112" s="27" t="s">
        <v>259</v>
      </c>
      <c r="B112" s="28" t="s">
        <v>38</v>
      </c>
      <c r="C112" s="28" t="s">
        <v>98</v>
      </c>
      <c r="D112" s="28" t="s">
        <v>217</v>
      </c>
      <c r="E112" s="28">
        <v>2</v>
      </c>
      <c r="F112" s="28">
        <v>5</v>
      </c>
      <c r="G112" s="28">
        <v>0</v>
      </c>
      <c r="H112" s="14">
        <f>ROUND(F112/E112,2)</f>
        <v>2.5</v>
      </c>
      <c r="I112" s="5"/>
      <c r="J112" s="12"/>
      <c r="K112" s="12"/>
      <c r="L112" s="12"/>
      <c r="M112" s="12"/>
      <c r="N112" s="12"/>
      <c r="O112" s="12"/>
      <c r="P112" s="12"/>
    </row>
    <row r="113" spans="1:16">
      <c r="A113" s="27" t="s">
        <v>259</v>
      </c>
      <c r="B113" s="28" t="s">
        <v>49</v>
      </c>
      <c r="C113" s="28" t="s">
        <v>5</v>
      </c>
      <c r="D113" s="28" t="s">
        <v>225</v>
      </c>
      <c r="E113" s="28">
        <v>2</v>
      </c>
      <c r="F113" s="28">
        <v>5</v>
      </c>
      <c r="G113" s="28">
        <v>1</v>
      </c>
      <c r="H113" s="14">
        <f>ROUND(F113/E113,2)</f>
        <v>2.5</v>
      </c>
      <c r="I113" s="5"/>
      <c r="J113" s="12"/>
      <c r="K113" s="12"/>
      <c r="L113" s="12"/>
      <c r="M113" s="12"/>
      <c r="N113" s="12"/>
      <c r="O113" s="12"/>
      <c r="P113" s="12"/>
    </row>
    <row r="114" spans="1:16">
      <c r="A114" s="27" t="s">
        <v>259</v>
      </c>
      <c r="B114" s="28" t="s">
        <v>36</v>
      </c>
      <c r="C114" s="28" t="s">
        <v>165</v>
      </c>
      <c r="D114" s="28" t="s">
        <v>166</v>
      </c>
      <c r="E114" s="28">
        <v>1</v>
      </c>
      <c r="F114" s="28">
        <v>2</v>
      </c>
      <c r="G114" s="28">
        <v>0</v>
      </c>
      <c r="H114" s="14">
        <f>ROUND(F114/E114,2)</f>
        <v>2</v>
      </c>
      <c r="I114" s="5"/>
      <c r="J114" s="12"/>
      <c r="K114" s="12"/>
      <c r="L114" s="12"/>
      <c r="M114" s="12"/>
      <c r="N114" s="12"/>
      <c r="O114" s="12"/>
      <c r="P114" s="12"/>
    </row>
    <row r="115" spans="1:16">
      <c r="A115" s="27" t="s">
        <v>259</v>
      </c>
      <c r="B115" s="28" t="s">
        <v>36</v>
      </c>
      <c r="C115" s="28" t="s">
        <v>120</v>
      </c>
      <c r="D115" s="28" t="s">
        <v>121</v>
      </c>
      <c r="E115" s="28">
        <v>1</v>
      </c>
      <c r="F115" s="28">
        <v>2</v>
      </c>
      <c r="G115" s="28">
        <v>0</v>
      </c>
      <c r="H115" s="14">
        <f>ROUND(F115/E115,2)</f>
        <v>2</v>
      </c>
      <c r="I115" s="5"/>
      <c r="J115" s="12"/>
      <c r="K115" s="12"/>
      <c r="L115" s="12"/>
      <c r="M115" s="12"/>
      <c r="N115" s="12"/>
      <c r="O115" s="12"/>
      <c r="P115" s="12"/>
    </row>
    <row r="116" spans="1:16">
      <c r="A116" s="27" t="s">
        <v>259</v>
      </c>
      <c r="B116" s="28" t="s">
        <v>36</v>
      </c>
      <c r="C116" s="28" t="s">
        <v>190</v>
      </c>
      <c r="D116" s="28" t="s">
        <v>191</v>
      </c>
      <c r="E116" s="28">
        <v>1</v>
      </c>
      <c r="F116" s="28">
        <v>2</v>
      </c>
      <c r="G116" s="28">
        <v>0</v>
      </c>
      <c r="H116" s="14">
        <f>ROUND(F116/E116,2)</f>
        <v>2</v>
      </c>
      <c r="I116" s="5"/>
      <c r="J116" s="12"/>
      <c r="K116" s="12"/>
      <c r="L116" s="12"/>
      <c r="M116" s="12"/>
      <c r="N116" s="12"/>
      <c r="O116" s="12"/>
      <c r="P116" s="12"/>
    </row>
    <row r="117" spans="1:16">
      <c r="A117" s="27" t="s">
        <v>259</v>
      </c>
      <c r="B117" s="28" t="s">
        <v>44</v>
      </c>
      <c r="C117" s="28" t="s">
        <v>5</v>
      </c>
      <c r="D117" s="28" t="s">
        <v>199</v>
      </c>
      <c r="E117" s="28">
        <v>1</v>
      </c>
      <c r="F117" s="28">
        <v>2</v>
      </c>
      <c r="G117" s="28">
        <v>0</v>
      </c>
      <c r="H117" s="14">
        <f>ROUND(F117/E117,2)</f>
        <v>2</v>
      </c>
      <c r="I117" s="5"/>
      <c r="J117" s="12"/>
      <c r="K117" s="12"/>
      <c r="L117" s="12"/>
      <c r="M117" s="12"/>
      <c r="N117" s="12"/>
      <c r="O117" s="12"/>
      <c r="P117" s="12"/>
    </row>
    <row r="118" spans="1:16">
      <c r="A118" s="27" t="s">
        <v>259</v>
      </c>
      <c r="B118" s="28" t="s">
        <v>44</v>
      </c>
      <c r="C118" s="28" t="s">
        <v>5</v>
      </c>
      <c r="D118" s="28" t="s">
        <v>201</v>
      </c>
      <c r="E118" s="28">
        <v>2</v>
      </c>
      <c r="F118" s="28">
        <v>4</v>
      </c>
      <c r="G118" s="28">
        <v>1</v>
      </c>
      <c r="H118" s="14">
        <f>ROUND(F118/E118,2)</f>
        <v>2</v>
      </c>
      <c r="I118" s="5"/>
      <c r="J118" s="12"/>
      <c r="K118" s="12"/>
      <c r="L118" s="12"/>
      <c r="M118" s="12"/>
      <c r="N118" s="12"/>
      <c r="O118" s="12"/>
      <c r="P118" s="12"/>
    </row>
    <row r="119" spans="1:16">
      <c r="A119" s="27" t="s">
        <v>259</v>
      </c>
      <c r="B119" s="28" t="s">
        <v>30</v>
      </c>
      <c r="C119" s="28" t="s">
        <v>209</v>
      </c>
      <c r="D119" s="28" t="s">
        <v>210</v>
      </c>
      <c r="E119" s="28">
        <v>1</v>
      </c>
      <c r="F119" s="28">
        <v>2</v>
      </c>
      <c r="G119" s="28">
        <v>1</v>
      </c>
      <c r="H119" s="14">
        <f>ROUND(F119/E119,2)</f>
        <v>2</v>
      </c>
      <c r="I119" s="5"/>
      <c r="J119" s="12"/>
      <c r="K119" s="12"/>
      <c r="L119" s="12"/>
      <c r="M119" s="12"/>
      <c r="N119" s="12"/>
      <c r="O119" s="12"/>
      <c r="P119" s="12"/>
    </row>
    <row r="120" spans="1:16">
      <c r="A120" s="27" t="s">
        <v>259</v>
      </c>
      <c r="B120" s="28" t="s">
        <v>33</v>
      </c>
      <c r="C120" s="28" t="s">
        <v>5</v>
      </c>
      <c r="D120" s="28" t="s">
        <v>219</v>
      </c>
      <c r="E120" s="28">
        <v>1</v>
      </c>
      <c r="F120" s="28">
        <v>2</v>
      </c>
      <c r="G120" s="28">
        <v>0</v>
      </c>
      <c r="H120" s="14">
        <f>ROUND(F120/E120,2)</f>
        <v>2</v>
      </c>
      <c r="I120" s="5"/>
      <c r="J120" s="12"/>
      <c r="K120" s="12"/>
      <c r="L120" s="12"/>
      <c r="M120" s="12"/>
      <c r="N120" s="12"/>
      <c r="O120" s="12"/>
      <c r="P120" s="12"/>
    </row>
    <row r="121" spans="1:16">
      <c r="A121" s="27" t="s">
        <v>259</v>
      </c>
      <c r="B121" s="28" t="s">
        <v>49</v>
      </c>
      <c r="C121" s="28" t="s">
        <v>5</v>
      </c>
      <c r="D121" s="28" t="s">
        <v>224</v>
      </c>
      <c r="E121" s="28">
        <v>1</v>
      </c>
      <c r="F121" s="28">
        <v>2</v>
      </c>
      <c r="G121" s="28">
        <v>2</v>
      </c>
      <c r="H121" s="14">
        <f>ROUND(F121/E121,2)</f>
        <v>2</v>
      </c>
      <c r="I121" s="5"/>
      <c r="J121" s="12"/>
      <c r="K121" s="12"/>
      <c r="L121" s="12"/>
      <c r="M121" s="12"/>
      <c r="N121" s="12"/>
      <c r="O121" s="12"/>
      <c r="P121" s="12"/>
    </row>
    <row r="122" spans="1:16">
      <c r="A122" s="27" t="s">
        <v>259</v>
      </c>
      <c r="B122" s="28" t="s">
        <v>267</v>
      </c>
      <c r="C122" s="28" t="s">
        <v>5</v>
      </c>
      <c r="D122" s="28" t="s">
        <v>242</v>
      </c>
      <c r="E122" s="28">
        <v>1</v>
      </c>
      <c r="F122" s="28">
        <v>2</v>
      </c>
      <c r="G122" s="28">
        <v>1</v>
      </c>
      <c r="H122" s="14">
        <f>ROUND(F122/E122,2)</f>
        <v>2</v>
      </c>
      <c r="I122" s="5"/>
      <c r="J122" s="12"/>
      <c r="K122" s="12"/>
      <c r="L122" s="12"/>
      <c r="M122" s="12"/>
      <c r="N122" s="12"/>
      <c r="O122" s="12"/>
      <c r="P122" s="12"/>
    </row>
    <row r="123" spans="1:16">
      <c r="A123" s="27" t="s">
        <v>259</v>
      </c>
      <c r="B123" s="28" t="s">
        <v>270</v>
      </c>
      <c r="C123" s="28" t="s">
        <v>154</v>
      </c>
      <c r="D123" s="28" t="s">
        <v>157</v>
      </c>
      <c r="E123" s="28">
        <v>1</v>
      </c>
      <c r="F123" s="28">
        <v>2</v>
      </c>
      <c r="G123" s="28">
        <v>1</v>
      </c>
      <c r="H123" s="14">
        <f>ROUND(F123/E123,2)</f>
        <v>2</v>
      </c>
      <c r="I123" s="5"/>
      <c r="J123" s="12"/>
      <c r="K123" s="12"/>
      <c r="L123" s="12"/>
      <c r="M123" s="12"/>
      <c r="N123" s="12"/>
      <c r="O123" s="12"/>
      <c r="P123" s="12"/>
    </row>
    <row r="124" spans="1:16">
      <c r="A124" s="27" t="s">
        <v>259</v>
      </c>
      <c r="B124" s="28" t="s">
        <v>264</v>
      </c>
      <c r="C124" s="28" t="s">
        <v>235</v>
      </c>
      <c r="D124" s="28" t="s">
        <v>236</v>
      </c>
      <c r="E124" s="28">
        <v>2</v>
      </c>
      <c r="F124" s="28">
        <v>3</v>
      </c>
      <c r="G124" s="28">
        <v>2</v>
      </c>
      <c r="H124" s="14">
        <f>ROUND(F124/E124,2)</f>
        <v>1.5</v>
      </c>
      <c r="I124" s="5"/>
      <c r="J124" s="12"/>
      <c r="K124" s="12"/>
      <c r="L124" s="12"/>
      <c r="M124" s="12"/>
      <c r="N124" s="12"/>
      <c r="O124" s="12"/>
      <c r="P124" s="12"/>
    </row>
    <row r="125" spans="1:16">
      <c r="A125" s="27" t="s">
        <v>259</v>
      </c>
      <c r="B125" s="28" t="s">
        <v>270</v>
      </c>
      <c r="C125" s="28" t="s">
        <v>154</v>
      </c>
      <c r="D125" s="28" t="s">
        <v>156</v>
      </c>
      <c r="E125" s="28">
        <v>5</v>
      </c>
      <c r="F125" s="28">
        <v>7</v>
      </c>
      <c r="G125" s="28">
        <v>4</v>
      </c>
      <c r="H125" s="14">
        <f>ROUND(F125/E125,2)</f>
        <v>1.4</v>
      </c>
      <c r="I125" s="5"/>
      <c r="J125" s="12"/>
      <c r="K125" s="12"/>
      <c r="L125" s="12"/>
      <c r="M125" s="12"/>
      <c r="N125" s="12"/>
      <c r="O125" s="12"/>
      <c r="P125" s="12"/>
    </row>
    <row r="126" spans="1:16">
      <c r="A126" s="27" t="s">
        <v>259</v>
      </c>
      <c r="B126" s="28" t="s">
        <v>30</v>
      </c>
      <c r="C126" s="28" t="s">
        <v>134</v>
      </c>
      <c r="D126" s="28" t="s">
        <v>135</v>
      </c>
      <c r="E126" s="28">
        <v>3</v>
      </c>
      <c r="F126" s="28">
        <v>4</v>
      </c>
      <c r="G126" s="28">
        <v>3</v>
      </c>
      <c r="H126" s="14">
        <f>ROUND(F126/E126,2)</f>
        <v>1.33</v>
      </c>
      <c r="I126" s="5"/>
      <c r="J126" s="12"/>
      <c r="K126" s="12"/>
      <c r="L126" s="12"/>
      <c r="M126" s="12"/>
      <c r="N126" s="12"/>
      <c r="O126" s="12"/>
      <c r="P126" s="12"/>
    </row>
    <row r="127" spans="1:16">
      <c r="A127" s="27" t="s">
        <v>259</v>
      </c>
      <c r="B127" s="28" t="s">
        <v>36</v>
      </c>
      <c r="C127" s="28" t="s">
        <v>162</v>
      </c>
      <c r="D127" s="28" t="s">
        <v>163</v>
      </c>
      <c r="E127" s="28">
        <v>1</v>
      </c>
      <c r="F127" s="28">
        <v>1</v>
      </c>
      <c r="G127" s="28">
        <v>0</v>
      </c>
      <c r="H127" s="14">
        <f>ROUND(F127/E127,2)</f>
        <v>1</v>
      </c>
      <c r="I127" s="5"/>
      <c r="J127" s="12"/>
      <c r="K127" s="12"/>
      <c r="L127" s="12"/>
      <c r="M127" s="12"/>
      <c r="N127" s="12"/>
      <c r="O127" s="12"/>
      <c r="P127" s="12"/>
    </row>
    <row r="128" spans="1:16">
      <c r="A128" s="27" t="s">
        <v>259</v>
      </c>
      <c r="B128" s="28" t="s">
        <v>36</v>
      </c>
      <c r="C128" s="28" t="s">
        <v>130</v>
      </c>
      <c r="D128" s="28" t="s">
        <v>164</v>
      </c>
      <c r="E128" s="28">
        <v>1</v>
      </c>
      <c r="F128" s="28">
        <v>1</v>
      </c>
      <c r="G128" s="28">
        <v>0</v>
      </c>
      <c r="H128" s="14">
        <f>ROUND(F128/E128,2)</f>
        <v>1</v>
      </c>
      <c r="I128" s="5"/>
      <c r="J128" s="12"/>
      <c r="K128" s="12"/>
      <c r="L128" s="12"/>
      <c r="M128" s="12"/>
      <c r="N128" s="12"/>
      <c r="O128" s="12"/>
      <c r="P128" s="12"/>
    </row>
    <row r="129" spans="1:16">
      <c r="A129" s="27" t="s">
        <v>259</v>
      </c>
      <c r="B129" s="28" t="s">
        <v>36</v>
      </c>
      <c r="C129" s="28" t="s">
        <v>180</v>
      </c>
      <c r="D129" s="28" t="s">
        <v>181</v>
      </c>
      <c r="E129" s="28">
        <v>1</v>
      </c>
      <c r="F129" s="28">
        <v>1</v>
      </c>
      <c r="G129" s="28">
        <v>0</v>
      </c>
      <c r="H129" s="14">
        <f>ROUND(F129/E129,2)</f>
        <v>1</v>
      </c>
      <c r="I129" s="5"/>
      <c r="J129" s="12"/>
      <c r="K129" s="12"/>
      <c r="L129" s="12"/>
      <c r="M129" s="12"/>
      <c r="N129" s="12"/>
      <c r="O129" s="12"/>
      <c r="P129" s="12"/>
    </row>
    <row r="130" spans="1:16">
      <c r="A130" s="27" t="s">
        <v>259</v>
      </c>
      <c r="B130" s="28" t="s">
        <v>30</v>
      </c>
      <c r="C130" s="28" t="s">
        <v>204</v>
      </c>
      <c r="D130" s="28" t="s">
        <v>205</v>
      </c>
      <c r="E130" s="28">
        <v>1</v>
      </c>
      <c r="F130" s="28">
        <v>1</v>
      </c>
      <c r="G130" s="28">
        <v>1</v>
      </c>
      <c r="H130" s="14">
        <f>ROUND(F130/E130,2)</f>
        <v>1</v>
      </c>
      <c r="I130" s="5"/>
      <c r="J130" s="12"/>
      <c r="K130" s="12"/>
      <c r="L130" s="12"/>
      <c r="M130" s="12"/>
      <c r="N130" s="12"/>
      <c r="O130" s="12"/>
      <c r="P130" s="12"/>
    </row>
    <row r="131" spans="1:16">
      <c r="A131" s="27" t="s">
        <v>259</v>
      </c>
      <c r="B131" s="28" t="s">
        <v>30</v>
      </c>
      <c r="C131" s="28" t="s">
        <v>213</v>
      </c>
      <c r="D131" s="28" t="s">
        <v>214</v>
      </c>
      <c r="E131" s="28">
        <v>2</v>
      </c>
      <c r="F131" s="28">
        <v>2</v>
      </c>
      <c r="G131" s="28">
        <v>1</v>
      </c>
      <c r="H131" s="14">
        <f>ROUND(F131/E131,2)</f>
        <v>1</v>
      </c>
      <c r="I131" s="5"/>
      <c r="J131" s="12"/>
      <c r="K131" s="12"/>
      <c r="L131" s="12"/>
      <c r="M131" s="12"/>
      <c r="N131" s="12"/>
      <c r="O131" s="12"/>
      <c r="P131" s="12"/>
    </row>
    <row r="132" spans="1:16">
      <c r="A132" s="27" t="s">
        <v>259</v>
      </c>
      <c r="B132" s="28" t="s">
        <v>38</v>
      </c>
      <c r="C132" s="28" t="s">
        <v>215</v>
      </c>
      <c r="D132" s="28" t="s">
        <v>216</v>
      </c>
      <c r="E132" s="28">
        <v>1</v>
      </c>
      <c r="F132" s="28">
        <v>1</v>
      </c>
      <c r="G132" s="28">
        <v>0</v>
      </c>
      <c r="H132" s="14">
        <f>ROUND(F132/E132,2)</f>
        <v>1</v>
      </c>
      <c r="I132" s="5"/>
      <c r="J132" s="12"/>
      <c r="K132" s="12"/>
      <c r="L132" s="12"/>
      <c r="M132" s="12"/>
      <c r="N132" s="12"/>
      <c r="O132" s="12"/>
      <c r="P132" s="12"/>
    </row>
    <row r="133" spans="1:16">
      <c r="A133" s="27" t="s">
        <v>259</v>
      </c>
      <c r="B133" s="28" t="s">
        <v>49</v>
      </c>
      <c r="C133" s="28" t="s">
        <v>221</v>
      </c>
      <c r="D133" s="28" t="s">
        <v>222</v>
      </c>
      <c r="E133" s="28">
        <v>1</v>
      </c>
      <c r="F133" s="28">
        <v>1</v>
      </c>
      <c r="G133" s="28">
        <v>1</v>
      </c>
      <c r="H133" s="14">
        <f>ROUND(F133/E133,2)</f>
        <v>1</v>
      </c>
      <c r="I133" s="5"/>
      <c r="J133" s="12"/>
      <c r="K133" s="12"/>
      <c r="L133" s="12"/>
      <c r="M133" s="12"/>
      <c r="N133" s="12"/>
      <c r="O133" s="12"/>
      <c r="P133" s="12"/>
    </row>
    <row r="134" spans="1:16">
      <c r="A134" s="27" t="s">
        <v>259</v>
      </c>
      <c r="B134" s="28" t="s">
        <v>49</v>
      </c>
      <c r="C134" s="28" t="s">
        <v>5</v>
      </c>
      <c r="D134" s="28" t="s">
        <v>143</v>
      </c>
      <c r="E134" s="28">
        <v>1</v>
      </c>
      <c r="F134" s="28">
        <v>1</v>
      </c>
      <c r="G134" s="28">
        <v>1</v>
      </c>
      <c r="H134" s="14">
        <f>ROUND(F134/E134,2)</f>
        <v>1</v>
      </c>
      <c r="I134" s="5"/>
      <c r="J134" s="12"/>
      <c r="K134" s="12"/>
      <c r="L134" s="12"/>
      <c r="M134" s="12"/>
      <c r="N134" s="12"/>
      <c r="O134" s="12"/>
      <c r="P134" s="12"/>
    </row>
    <row r="135" spans="1:16">
      <c r="A135" s="27" t="s">
        <v>259</v>
      </c>
      <c r="B135" s="28" t="s">
        <v>49</v>
      </c>
      <c r="C135" s="28" t="s">
        <v>5</v>
      </c>
      <c r="D135" s="28" t="s">
        <v>223</v>
      </c>
      <c r="E135" s="28">
        <v>1</v>
      </c>
      <c r="F135" s="28">
        <v>1</v>
      </c>
      <c r="G135" s="28">
        <v>0</v>
      </c>
      <c r="H135" s="14">
        <f>ROUND(F135/E135,2)</f>
        <v>1</v>
      </c>
      <c r="I135" s="5"/>
      <c r="J135" s="12"/>
      <c r="K135" s="12"/>
      <c r="L135" s="12"/>
      <c r="M135" s="12"/>
      <c r="N135" s="12"/>
      <c r="O135" s="12"/>
      <c r="P135" s="12"/>
    </row>
    <row r="136" spans="1:16">
      <c r="A136" s="27" t="s">
        <v>259</v>
      </c>
      <c r="B136" s="28" t="s">
        <v>49</v>
      </c>
      <c r="C136" s="28" t="s">
        <v>144</v>
      </c>
      <c r="D136" s="28" t="s">
        <v>145</v>
      </c>
      <c r="E136" s="28">
        <v>1</v>
      </c>
      <c r="F136" s="28">
        <v>1</v>
      </c>
      <c r="G136" s="28">
        <v>1</v>
      </c>
      <c r="H136" s="14">
        <f>ROUND(F136/E136,2)</f>
        <v>1</v>
      </c>
      <c r="I136" s="5"/>
      <c r="J136" s="12"/>
      <c r="K136" s="12"/>
      <c r="L136" s="12"/>
      <c r="M136" s="12"/>
      <c r="N136" s="12"/>
      <c r="O136" s="12"/>
      <c r="P136" s="12"/>
    </row>
    <row r="137" spans="1:16">
      <c r="A137" s="27" t="s">
        <v>259</v>
      </c>
      <c r="B137" s="28" t="s">
        <v>271</v>
      </c>
      <c r="C137" s="28" t="s">
        <v>252</v>
      </c>
      <c r="D137" s="28" t="s">
        <v>253</v>
      </c>
      <c r="E137" s="28">
        <v>2</v>
      </c>
      <c r="F137" s="28">
        <v>2</v>
      </c>
      <c r="G137" s="28">
        <v>0</v>
      </c>
      <c r="H137" s="14">
        <f>ROUND(F137/E137,2)</f>
        <v>1</v>
      </c>
      <c r="I137" s="5"/>
      <c r="J137" s="12"/>
      <c r="K137" s="12"/>
      <c r="L137" s="12"/>
      <c r="M137" s="12"/>
      <c r="N137" s="12"/>
      <c r="O137" s="12"/>
      <c r="P137" s="12"/>
    </row>
    <row r="138" spans="1:16">
      <c r="A138" s="27" t="s">
        <v>259</v>
      </c>
      <c r="B138" s="28" t="s">
        <v>271</v>
      </c>
      <c r="C138" s="28" t="s">
        <v>252</v>
      </c>
      <c r="D138" s="28" t="s">
        <v>255</v>
      </c>
      <c r="E138" s="28">
        <v>2</v>
      </c>
      <c r="F138" s="28">
        <v>2</v>
      </c>
      <c r="G138" s="28">
        <v>1</v>
      </c>
      <c r="H138" s="14">
        <f>ROUND(F138/E138,2)</f>
        <v>1</v>
      </c>
      <c r="I138" s="5"/>
      <c r="J138" s="12"/>
      <c r="K138" s="12"/>
      <c r="L138" s="12"/>
      <c r="M138" s="12"/>
      <c r="N138" s="12"/>
      <c r="O138" s="12"/>
      <c r="P138" s="12"/>
    </row>
    <row r="139" spans="1:16">
      <c r="A139" s="27" t="s">
        <v>259</v>
      </c>
      <c r="B139" s="28" t="s">
        <v>271</v>
      </c>
      <c r="C139" s="28" t="s">
        <v>47</v>
      </c>
      <c r="D139" s="28" t="s">
        <v>257</v>
      </c>
      <c r="E139" s="28">
        <v>1</v>
      </c>
      <c r="F139" s="28">
        <v>1</v>
      </c>
      <c r="G139" s="28">
        <v>0</v>
      </c>
      <c r="H139" s="14">
        <f>ROUND(F139/E139,2)</f>
        <v>1</v>
      </c>
      <c r="I139" s="5"/>
      <c r="J139" s="12"/>
      <c r="K139" s="12"/>
      <c r="L139" s="12"/>
      <c r="M139" s="12"/>
      <c r="N139" s="12"/>
      <c r="O139" s="12"/>
      <c r="P139" s="12"/>
    </row>
    <row r="140" spans="1:16">
      <c r="A140" s="27" t="s">
        <v>259</v>
      </c>
      <c r="B140" s="28" t="s">
        <v>271</v>
      </c>
      <c r="C140" s="28" t="s">
        <v>250</v>
      </c>
      <c r="D140" s="28" t="s">
        <v>258</v>
      </c>
      <c r="E140" s="28">
        <v>2</v>
      </c>
      <c r="F140" s="28">
        <v>2</v>
      </c>
      <c r="G140" s="28">
        <v>1</v>
      </c>
      <c r="H140" s="14">
        <f>ROUND(F140/E140,2)</f>
        <v>1</v>
      </c>
      <c r="I140" s="5"/>
      <c r="J140" s="12"/>
      <c r="K140" s="12"/>
      <c r="L140" s="12"/>
      <c r="M140" s="12"/>
      <c r="N140" s="12"/>
      <c r="O140" s="12"/>
      <c r="P140" s="12"/>
    </row>
    <row r="141" spans="1:16">
      <c r="A141" s="27" t="s">
        <v>259</v>
      </c>
      <c r="B141" s="28" t="s">
        <v>270</v>
      </c>
      <c r="C141" s="28" t="s">
        <v>154</v>
      </c>
      <c r="D141" s="28" t="s">
        <v>155</v>
      </c>
      <c r="E141" s="28">
        <v>4</v>
      </c>
      <c r="F141" s="28">
        <v>3</v>
      </c>
      <c r="G141" s="28">
        <v>2</v>
      </c>
      <c r="H141" s="14">
        <f>ROUND(F141/E141,2)</f>
        <v>0.75</v>
      </c>
      <c r="I141" s="5"/>
      <c r="J141" s="12"/>
      <c r="K141" s="12"/>
      <c r="L141" s="12"/>
      <c r="M141" s="12"/>
      <c r="N141" s="12"/>
      <c r="O141" s="12"/>
      <c r="P141" s="12"/>
    </row>
    <row r="142" spans="1:16">
      <c r="A142" s="27" t="s">
        <v>259</v>
      </c>
      <c r="B142" s="28" t="s">
        <v>270</v>
      </c>
      <c r="C142" s="28" t="s">
        <v>154</v>
      </c>
      <c r="D142" s="28" t="s">
        <v>246</v>
      </c>
      <c r="E142" s="28">
        <v>2</v>
      </c>
      <c r="F142" s="28">
        <v>1</v>
      </c>
      <c r="G142" s="28">
        <v>0</v>
      </c>
      <c r="H142" s="14">
        <f>ROUND(F142/E142,2)</f>
        <v>0.5</v>
      </c>
      <c r="I142" s="5"/>
      <c r="J142" s="12"/>
      <c r="K142" s="12"/>
      <c r="L142" s="12"/>
      <c r="M142" s="12"/>
      <c r="N142" s="12"/>
      <c r="O142" s="12"/>
      <c r="P142" s="12"/>
    </row>
    <row r="143" spans="1:16">
      <c r="A143" s="27" t="s">
        <v>259</v>
      </c>
      <c r="B143" s="28" t="s">
        <v>270</v>
      </c>
      <c r="C143" s="28" t="s">
        <v>154</v>
      </c>
      <c r="D143" s="28" t="s">
        <v>249</v>
      </c>
      <c r="E143" s="28">
        <v>4</v>
      </c>
      <c r="F143" s="28">
        <v>2</v>
      </c>
      <c r="G143" s="28">
        <v>0</v>
      </c>
      <c r="H143" s="14">
        <f>ROUND(F143/E143,2)</f>
        <v>0.5</v>
      </c>
      <c r="I143" s="5"/>
      <c r="J143" s="12"/>
      <c r="K143" s="12"/>
      <c r="L143" s="12"/>
      <c r="M143" s="12"/>
      <c r="N143" s="12"/>
      <c r="O143" s="12"/>
      <c r="P143" s="12"/>
    </row>
    <row r="144" spans="1:16">
      <c r="A144" s="27" t="s">
        <v>259</v>
      </c>
      <c r="B144" s="28" t="s">
        <v>271</v>
      </c>
      <c r="C144" s="28" t="s">
        <v>252</v>
      </c>
      <c r="D144" s="28" t="s">
        <v>254</v>
      </c>
      <c r="E144" s="28">
        <v>3</v>
      </c>
      <c r="F144" s="28">
        <v>1</v>
      </c>
      <c r="G144" s="28">
        <v>0</v>
      </c>
      <c r="H144" s="14">
        <f>ROUND(F144/E144,2)</f>
        <v>0.33</v>
      </c>
      <c r="I144" s="5"/>
      <c r="J144" s="12"/>
      <c r="K144" s="12"/>
      <c r="L144" s="12"/>
      <c r="M144" s="12"/>
      <c r="N144" s="12"/>
      <c r="O144" s="12"/>
      <c r="P144" s="12"/>
    </row>
    <row r="145" spans="1:16">
      <c r="A145" s="27" t="s">
        <v>259</v>
      </c>
      <c r="B145" s="28" t="s">
        <v>36</v>
      </c>
      <c r="C145" s="28" t="s">
        <v>167</v>
      </c>
      <c r="D145" s="28" t="s">
        <v>168</v>
      </c>
      <c r="E145" s="28">
        <v>1</v>
      </c>
      <c r="F145" s="28">
        <v>0</v>
      </c>
      <c r="G145" s="28">
        <v>0</v>
      </c>
      <c r="H145" s="14">
        <f>ROUND(F145/E145,2)</f>
        <v>0</v>
      </c>
      <c r="I145" s="5"/>
      <c r="J145" s="12"/>
      <c r="K145" s="12"/>
      <c r="L145" s="12"/>
      <c r="M145" s="12"/>
      <c r="N145" s="12"/>
      <c r="O145" s="12"/>
      <c r="P145" s="12"/>
    </row>
    <row r="146" spans="1:16">
      <c r="A146" s="27" t="s">
        <v>259</v>
      </c>
      <c r="B146" s="28" t="s">
        <v>36</v>
      </c>
      <c r="C146" s="28" t="s">
        <v>130</v>
      </c>
      <c r="D146" s="28" t="s">
        <v>171</v>
      </c>
      <c r="E146" s="28">
        <v>1</v>
      </c>
      <c r="F146" s="28">
        <v>0</v>
      </c>
      <c r="G146" s="28">
        <v>0</v>
      </c>
      <c r="H146" s="14">
        <f>ROUND(F146/E146,2)</f>
        <v>0</v>
      </c>
      <c r="I146" s="5"/>
      <c r="J146" s="12"/>
      <c r="K146" s="12"/>
      <c r="L146" s="12"/>
      <c r="M146" s="12"/>
      <c r="N146" s="12"/>
      <c r="O146" s="12"/>
      <c r="P146" s="12"/>
    </row>
    <row r="147" spans="1:16">
      <c r="A147" s="27" t="s">
        <v>259</v>
      </c>
      <c r="B147" s="28" t="s">
        <v>36</v>
      </c>
      <c r="C147" s="28" t="s">
        <v>178</v>
      </c>
      <c r="D147" s="28" t="s">
        <v>179</v>
      </c>
      <c r="E147" s="28">
        <v>1</v>
      </c>
      <c r="F147" s="28">
        <v>0</v>
      </c>
      <c r="G147" s="28">
        <v>0</v>
      </c>
      <c r="H147" s="14">
        <f>ROUND(F147/E147,2)</f>
        <v>0</v>
      </c>
      <c r="I147" s="5"/>
      <c r="J147" s="12"/>
      <c r="K147" s="12"/>
      <c r="L147" s="12"/>
      <c r="M147" s="12"/>
      <c r="N147" s="12"/>
      <c r="O147" s="12"/>
      <c r="P147" s="12"/>
    </row>
    <row r="148" spans="1:16">
      <c r="A148" s="27" t="s">
        <v>259</v>
      </c>
      <c r="B148" s="28" t="s">
        <v>36</v>
      </c>
      <c r="C148" s="28" t="s">
        <v>95</v>
      </c>
      <c r="D148" s="28" t="s">
        <v>193</v>
      </c>
      <c r="E148" s="28">
        <v>1</v>
      </c>
      <c r="F148" s="28">
        <v>0</v>
      </c>
      <c r="G148" s="28">
        <v>0</v>
      </c>
      <c r="H148" s="14">
        <f>ROUND(F148/E148,2)</f>
        <v>0</v>
      </c>
      <c r="I148" s="5"/>
      <c r="J148" s="12"/>
      <c r="K148" s="12"/>
      <c r="L148" s="12"/>
      <c r="M148" s="12"/>
      <c r="N148" s="12"/>
      <c r="O148" s="12"/>
      <c r="P148" s="12"/>
    </row>
    <row r="149" spans="1:16">
      <c r="A149" s="27" t="s">
        <v>259</v>
      </c>
      <c r="B149" s="28" t="s">
        <v>49</v>
      </c>
      <c r="C149" s="28" t="s">
        <v>98</v>
      </c>
      <c r="D149" s="28" t="s">
        <v>226</v>
      </c>
      <c r="E149" s="28">
        <v>1</v>
      </c>
      <c r="F149" s="28">
        <v>0</v>
      </c>
      <c r="G149" s="28">
        <v>0</v>
      </c>
      <c r="H149" s="14">
        <f>ROUND(F149/E149,2)</f>
        <v>0</v>
      </c>
      <c r="I149" s="5"/>
      <c r="J149" s="12"/>
      <c r="K149" s="12"/>
      <c r="L149" s="12"/>
      <c r="M149" s="12"/>
      <c r="N149" s="12"/>
      <c r="O149" s="12"/>
      <c r="P149" s="12"/>
    </row>
    <row r="150" spans="1:16">
      <c r="A150" s="27" t="s">
        <v>259</v>
      </c>
      <c r="B150" s="28" t="s">
        <v>49</v>
      </c>
      <c r="C150" s="28" t="s">
        <v>227</v>
      </c>
      <c r="D150" s="28" t="s">
        <v>228</v>
      </c>
      <c r="E150" s="28">
        <v>1</v>
      </c>
      <c r="F150" s="28">
        <v>0</v>
      </c>
      <c r="G150" s="28">
        <v>0</v>
      </c>
      <c r="H150" s="14">
        <f>ROUND(F150/E150,2)</f>
        <v>0</v>
      </c>
      <c r="I150" s="5"/>
      <c r="J150" s="12"/>
      <c r="K150" s="12"/>
      <c r="L150" s="12"/>
      <c r="M150" s="12"/>
      <c r="N150" s="12"/>
      <c r="O150" s="12"/>
      <c r="P150" s="12"/>
    </row>
    <row r="151" spans="1:16">
      <c r="A151" s="27" t="s">
        <v>259</v>
      </c>
      <c r="B151" s="28" t="s">
        <v>49</v>
      </c>
      <c r="C151" s="28" t="s">
        <v>229</v>
      </c>
      <c r="D151" s="28" t="s">
        <v>230</v>
      </c>
      <c r="E151" s="28">
        <v>1</v>
      </c>
      <c r="F151" s="28">
        <v>0</v>
      </c>
      <c r="G151" s="28">
        <v>0</v>
      </c>
      <c r="H151" s="14">
        <f>ROUND(F151/E151,2)</f>
        <v>0</v>
      </c>
      <c r="I151" s="5"/>
      <c r="J151" s="12"/>
      <c r="K151" s="12"/>
      <c r="L151" s="12"/>
      <c r="M151" s="12"/>
      <c r="N151" s="12"/>
      <c r="O151" s="12"/>
      <c r="P151" s="12"/>
    </row>
    <row r="152" spans="1:16">
      <c r="A152" s="27" t="s">
        <v>259</v>
      </c>
      <c r="B152" s="28" t="s">
        <v>49</v>
      </c>
      <c r="C152" s="28" t="s">
        <v>231</v>
      </c>
      <c r="D152" s="28" t="s">
        <v>232</v>
      </c>
      <c r="E152" s="28">
        <v>1</v>
      </c>
      <c r="F152" s="28">
        <v>0</v>
      </c>
      <c r="G152" s="28">
        <v>0</v>
      </c>
      <c r="H152" s="14">
        <f>ROUND(F152/E152,2)</f>
        <v>0</v>
      </c>
      <c r="I152" s="5"/>
      <c r="J152" s="12"/>
      <c r="K152" s="12"/>
      <c r="L152" s="12"/>
      <c r="M152" s="12"/>
      <c r="N152" s="12"/>
      <c r="O152" s="12"/>
      <c r="P152" s="12"/>
    </row>
    <row r="153" spans="1:16">
      <c r="A153" s="27" t="s">
        <v>259</v>
      </c>
      <c r="B153" s="28" t="s">
        <v>270</v>
      </c>
      <c r="C153" s="28" t="s">
        <v>154</v>
      </c>
      <c r="D153" s="28" t="s">
        <v>247</v>
      </c>
      <c r="E153" s="28">
        <v>1</v>
      </c>
      <c r="F153" s="28">
        <v>0</v>
      </c>
      <c r="G153" s="28">
        <v>0</v>
      </c>
      <c r="H153" s="14">
        <f>ROUND(F153/E153,2)</f>
        <v>0</v>
      </c>
      <c r="I153" s="5"/>
      <c r="J153" s="12"/>
      <c r="K153" s="12"/>
      <c r="L153" s="12"/>
      <c r="M153" s="12"/>
      <c r="N153" s="12"/>
      <c r="O153" s="12"/>
      <c r="P153" s="12"/>
    </row>
    <row r="154" spans="1:16">
      <c r="A154" s="27" t="s">
        <v>259</v>
      </c>
      <c r="B154" s="28" t="s">
        <v>270</v>
      </c>
      <c r="C154" s="28" t="s">
        <v>154</v>
      </c>
      <c r="D154" s="28" t="s">
        <v>248</v>
      </c>
      <c r="E154" s="28">
        <v>4</v>
      </c>
      <c r="F154" s="28">
        <v>0</v>
      </c>
      <c r="G154" s="28">
        <v>0</v>
      </c>
      <c r="H154" s="14">
        <f>ROUND(F154/E154,2)</f>
        <v>0</v>
      </c>
      <c r="I154" s="5"/>
      <c r="J154" s="12"/>
      <c r="K154" s="12"/>
      <c r="L154" s="12"/>
      <c r="M154" s="12"/>
      <c r="N154" s="12"/>
      <c r="O154" s="12"/>
      <c r="P154" s="12"/>
    </row>
    <row r="155" spans="1:16">
      <c r="A155" s="27" t="s">
        <v>259</v>
      </c>
      <c r="B155" s="28" t="s">
        <v>271</v>
      </c>
      <c r="C155" s="28" t="s">
        <v>250</v>
      </c>
      <c r="D155" s="28" t="s">
        <v>251</v>
      </c>
      <c r="E155" s="28">
        <v>2</v>
      </c>
      <c r="F155" s="28">
        <v>0</v>
      </c>
      <c r="G155" s="28">
        <v>0</v>
      </c>
      <c r="H155" s="14">
        <f>ROUND(F155/E155,2)</f>
        <v>0</v>
      </c>
      <c r="I155" s="5"/>
      <c r="J155" s="12"/>
      <c r="K155" s="12"/>
      <c r="L155" s="12"/>
      <c r="M155" s="12"/>
      <c r="N155" s="12"/>
      <c r="O155" s="12"/>
      <c r="P155" s="12"/>
    </row>
    <row r="156" spans="1:16">
      <c r="A156" s="27" t="s">
        <v>259</v>
      </c>
      <c r="B156" s="28" t="s">
        <v>271</v>
      </c>
      <c r="C156" s="28" t="s">
        <v>250</v>
      </c>
      <c r="D156" s="28" t="s">
        <v>256</v>
      </c>
      <c r="E156" s="28">
        <v>1</v>
      </c>
      <c r="F156" s="28">
        <v>0</v>
      </c>
      <c r="G156" s="28">
        <v>0</v>
      </c>
      <c r="H156" s="14">
        <f>ROUND(F156/E156,2)</f>
        <v>0</v>
      </c>
      <c r="I156" s="5"/>
      <c r="J156" s="12"/>
      <c r="K156" s="12"/>
      <c r="L156" s="12"/>
      <c r="M156" s="12"/>
      <c r="N156" s="12"/>
      <c r="O156" s="12"/>
      <c r="P156" s="12"/>
    </row>
  </sheetData>
  <sortState ref="A2:H156">
    <sortCondition descending="1" ref="H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ysy</cp:lastModifiedBy>
  <dcterms:created xsi:type="dcterms:W3CDTF">2018-03-20T09:09:49Z</dcterms:created>
  <dcterms:modified xsi:type="dcterms:W3CDTF">2018-03-23T02:50:11Z</dcterms:modified>
</cp:coreProperties>
</file>