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9570" activeTab="0"/>
  </bookViews>
  <sheets>
    <sheet name="资格复审" sheetId="1" r:id="rId1"/>
  </sheets>
  <definedNames>
    <definedName name="_xlnm.Print_Titles" localSheetId="0">'资格复审'!$1:$3</definedName>
  </definedNames>
  <calcPr fullCalcOnLoad="1"/>
</workbook>
</file>

<file path=xl/sharedStrings.xml><?xml version="1.0" encoding="utf-8"?>
<sst xmlns="http://schemas.openxmlformats.org/spreadsheetml/2006/main" count="304" uniqueCount="248">
  <si>
    <t>陈诚</t>
  </si>
  <si>
    <t>420624199012015115</t>
  </si>
  <si>
    <t>南漳县农业技术推广中心</t>
  </si>
  <si>
    <t>刘昌媛</t>
  </si>
  <si>
    <t>420624198811037965</t>
  </si>
  <si>
    <t>张阳芷</t>
  </si>
  <si>
    <t>420602199111171609</t>
  </si>
  <si>
    <t>南漳县县域经济办公室</t>
  </si>
  <si>
    <t>楚伦文</t>
  </si>
  <si>
    <t>420624198601084317</t>
  </si>
  <si>
    <t>杨雪</t>
  </si>
  <si>
    <t>420624198212022964</t>
  </si>
  <si>
    <t>都雯琦</t>
  </si>
  <si>
    <t>420624198511166140</t>
  </si>
  <si>
    <t>南漳县土地和房屋征收管理办公室</t>
  </si>
  <si>
    <t>叶果</t>
  </si>
  <si>
    <t>420624199104032916</t>
  </si>
  <si>
    <t>于文冉</t>
  </si>
  <si>
    <t>420624199112173655</t>
  </si>
  <si>
    <t>王聪</t>
  </si>
  <si>
    <t>合计</t>
  </si>
  <si>
    <t>准考证号码</t>
  </si>
  <si>
    <t>笔试成绩</t>
  </si>
  <si>
    <t>加分</t>
  </si>
  <si>
    <t>张翰</t>
  </si>
  <si>
    <t>420624198812087630</t>
  </si>
  <si>
    <t>002</t>
  </si>
  <si>
    <t>赵旭阳</t>
  </si>
  <si>
    <t>420624199410094330</t>
  </si>
  <si>
    <t>420624198402270037</t>
  </si>
  <si>
    <t>黄闰雨</t>
  </si>
  <si>
    <t>420624199305190021</t>
  </si>
  <si>
    <t>420624198602255819</t>
  </si>
  <si>
    <t>南漳县动物卫生监督所</t>
  </si>
  <si>
    <t>杨剑勇</t>
  </si>
  <si>
    <t>420624198707053316</t>
  </si>
  <si>
    <t>李琴</t>
  </si>
  <si>
    <t>420624199105124329</t>
  </si>
  <si>
    <t>孙娜</t>
  </si>
  <si>
    <t>420624198901072641</t>
  </si>
  <si>
    <t>焦梓</t>
  </si>
  <si>
    <t>420624199307040046</t>
  </si>
  <si>
    <t>姚红兵</t>
  </si>
  <si>
    <t>420682198303213516</t>
  </si>
  <si>
    <t>南漳县科技创业服务中心</t>
  </si>
  <si>
    <t>刘盛世</t>
  </si>
  <si>
    <t>420606199604183013</t>
  </si>
  <si>
    <t>马千里</t>
  </si>
  <si>
    <t>420624199011040036</t>
  </si>
  <si>
    <t>李梦</t>
  </si>
  <si>
    <t>420624199002020017</t>
  </si>
  <si>
    <t>南漳县公共资源交易中心</t>
  </si>
  <si>
    <t>杨源源</t>
  </si>
  <si>
    <t>420624199401097222</t>
  </si>
  <si>
    <t>龚雪</t>
  </si>
  <si>
    <t>长坪镇中心卫生院</t>
  </si>
  <si>
    <t>南漳县李庙镇中心卫生院</t>
  </si>
  <si>
    <t xml:space="preserve">临床医生
</t>
  </si>
  <si>
    <t>南漳县武安镇安集卫生院</t>
  </si>
  <si>
    <t>医疗及医疗技术</t>
  </si>
  <si>
    <t>420684199204208524</t>
  </si>
  <si>
    <t>土地和房屋征收管理</t>
  </si>
  <si>
    <t>监督科</t>
  </si>
  <si>
    <t>办公室</t>
  </si>
  <si>
    <t>综合管理</t>
  </si>
  <si>
    <t>财会人员</t>
  </si>
  <si>
    <t>临床医生</t>
  </si>
  <si>
    <t>南漳县疾病预防控制中心</t>
  </si>
  <si>
    <t>疾控科</t>
  </si>
  <si>
    <t>技术员</t>
  </si>
  <si>
    <t>南漳县东巩镇中心卫生院</t>
  </si>
  <si>
    <t>南漳县第二人民医院</t>
  </si>
  <si>
    <t>秦雪松</t>
  </si>
  <si>
    <t>42062419871121133X</t>
  </si>
  <si>
    <t>张康</t>
  </si>
  <si>
    <t>420624199404214017</t>
  </si>
  <si>
    <t>刘伟</t>
  </si>
  <si>
    <t>420624198601104314</t>
  </si>
  <si>
    <t>秦国</t>
  </si>
  <si>
    <t>420624198405205118</t>
  </si>
  <si>
    <t>陶柳</t>
  </si>
  <si>
    <t>42062419920410792X</t>
  </si>
  <si>
    <t>名次</t>
  </si>
  <si>
    <t>聂铭声</t>
  </si>
  <si>
    <t>420624198901030011</t>
  </si>
  <si>
    <t>郑璐垚</t>
  </si>
  <si>
    <t>420624199304125826</t>
  </si>
  <si>
    <t>中心解说、讲解</t>
  </si>
  <si>
    <t>韩辰肸</t>
  </si>
  <si>
    <t>420624199208060022</t>
  </si>
  <si>
    <t>420624199601150024</t>
  </si>
  <si>
    <t>许巧</t>
  </si>
  <si>
    <t>420624198903270027</t>
  </si>
  <si>
    <t>身份证号码</t>
  </si>
  <si>
    <t>秦善宝</t>
  </si>
  <si>
    <t>420624198208266157</t>
  </si>
  <si>
    <t>鲍佳璐</t>
  </si>
  <si>
    <t>420624199111230072</t>
  </si>
  <si>
    <t>李剑锋</t>
  </si>
  <si>
    <t>420624198806280039</t>
  </si>
  <si>
    <t>都正位</t>
  </si>
  <si>
    <t>420624198309200050</t>
  </si>
  <si>
    <t>杨智超</t>
  </si>
  <si>
    <t>420624199009130032</t>
  </si>
  <si>
    <t>杨楠</t>
  </si>
  <si>
    <t>420624199409052627</t>
  </si>
  <si>
    <r>
      <t>005</t>
    </r>
  </si>
  <si>
    <r>
      <t>011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</si>
  <si>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</si>
  <si>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</si>
  <si>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</si>
  <si>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</si>
  <si>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</si>
  <si>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035</t>
    </r>
  </si>
  <si>
    <r>
      <t>036</t>
    </r>
  </si>
  <si>
    <r>
      <t>037</t>
    </r>
  </si>
  <si>
    <r>
      <t>039</t>
    </r>
  </si>
  <si>
    <r>
      <t>040</t>
    </r>
  </si>
  <si>
    <r>
      <t>041</t>
    </r>
  </si>
  <si>
    <r>
      <t>045</t>
    </r>
  </si>
  <si>
    <r>
      <t>047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</si>
  <si>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</si>
  <si>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</si>
  <si>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</si>
  <si>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</si>
  <si>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</si>
  <si>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</si>
  <si>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</si>
  <si>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</si>
  <si>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</si>
  <si>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</si>
  <si>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086</t>
    </r>
  </si>
  <si>
    <r>
      <t>092</t>
    </r>
  </si>
  <si>
    <r>
      <t>103</t>
    </r>
  </si>
  <si>
    <r>
      <t>113</t>
    </r>
  </si>
  <si>
    <r>
      <t>123</t>
    </r>
  </si>
  <si>
    <r>
      <t>127</t>
    </r>
  </si>
  <si>
    <r>
      <t>140</t>
    </r>
  </si>
  <si>
    <r>
      <t>160</t>
    </r>
  </si>
  <si>
    <r>
      <t>176</t>
    </r>
  </si>
  <si>
    <r>
      <t>196</t>
    </r>
  </si>
  <si>
    <r>
      <t>211</t>
    </r>
  </si>
  <si>
    <r>
      <t>216</t>
    </r>
  </si>
  <si>
    <r>
      <t>254</t>
    </r>
  </si>
  <si>
    <r>
      <t>256</t>
    </r>
  </si>
  <si>
    <t>2016年南漳县事业单位公开招聘资格复审人员名单</t>
  </si>
  <si>
    <r>
      <t>018</t>
    </r>
  </si>
  <si>
    <r>
      <t>015</t>
    </r>
  </si>
  <si>
    <r>
      <t>017</t>
    </r>
  </si>
  <si>
    <r>
      <t>020</t>
    </r>
  </si>
  <si>
    <r>
      <t>026</t>
    </r>
  </si>
  <si>
    <r>
      <t>021</t>
    </r>
  </si>
  <si>
    <r>
      <t>022</t>
    </r>
  </si>
  <si>
    <t>420624199303134720</t>
  </si>
  <si>
    <t>说明：报考201602号岗位成绩排名第三的考生因超过报考年龄，取消面试复审资格。</t>
  </si>
  <si>
    <r>
      <t>282</t>
    </r>
  </si>
  <si>
    <r>
      <t>300</t>
    </r>
  </si>
  <si>
    <r>
      <t>314</t>
    </r>
  </si>
  <si>
    <r>
      <t>360</t>
    </r>
  </si>
  <si>
    <r>
      <t>361</t>
    </r>
  </si>
  <si>
    <r>
      <t>365</t>
    </r>
  </si>
  <si>
    <r>
      <t>402</t>
    </r>
  </si>
  <si>
    <r>
      <t>406</t>
    </r>
  </si>
  <si>
    <r>
      <t>409</t>
    </r>
  </si>
  <si>
    <r>
      <t>433</t>
    </r>
  </si>
  <si>
    <r>
      <t>435</t>
    </r>
  </si>
  <si>
    <r>
      <t>438</t>
    </r>
  </si>
  <si>
    <r>
      <t>450</t>
    </r>
  </si>
  <si>
    <r>
      <t>456</t>
    </r>
  </si>
  <si>
    <r>
      <t>499</t>
    </r>
  </si>
  <si>
    <r>
      <t>506</t>
    </r>
  </si>
  <si>
    <r>
      <t>536</t>
    </r>
  </si>
  <si>
    <r>
      <t>555</t>
    </r>
  </si>
  <si>
    <r>
      <t>560</t>
    </r>
  </si>
  <si>
    <r>
      <t>567</t>
    </r>
  </si>
  <si>
    <r>
      <t>568</t>
    </r>
  </si>
  <si>
    <t>廖云翔</t>
  </si>
  <si>
    <t>420684198809230017</t>
  </si>
  <si>
    <t>范子瑜</t>
  </si>
  <si>
    <t>420606199205271016</t>
  </si>
  <si>
    <t>张济</t>
  </si>
  <si>
    <t>420624198510150016</t>
  </si>
  <si>
    <t>黄怡文</t>
  </si>
  <si>
    <t>420624199009082245</t>
  </si>
  <si>
    <t>李晓阳</t>
  </si>
  <si>
    <t>潘倩</t>
  </si>
  <si>
    <t>420624199105212628</t>
  </si>
  <si>
    <t>杨小伟</t>
  </si>
  <si>
    <t>序号</t>
  </si>
  <si>
    <t>姓名</t>
  </si>
  <si>
    <t>性别</t>
  </si>
  <si>
    <t>联系电话</t>
  </si>
  <si>
    <t>报考单位</t>
  </si>
  <si>
    <t>报考岗位</t>
  </si>
  <si>
    <t>岗位代码</t>
  </si>
  <si>
    <t>冯靖</t>
  </si>
  <si>
    <t>420624198509187911</t>
  </si>
  <si>
    <t>南漳县城关中心医院</t>
  </si>
  <si>
    <t>张雪莲</t>
  </si>
  <si>
    <t>420602198206081628</t>
  </si>
  <si>
    <t>方勇</t>
  </si>
  <si>
    <t>42062419880606431X</t>
  </si>
  <si>
    <t>秦昌娟</t>
  </si>
  <si>
    <t>420624199001245521</t>
  </si>
  <si>
    <t>熊文婷</t>
  </si>
  <si>
    <t>420624199002050064</t>
  </si>
  <si>
    <t>顔卿</t>
  </si>
  <si>
    <t>龚杰</t>
  </si>
  <si>
    <t>420624199001151365</t>
  </si>
  <si>
    <t>杨道坤</t>
  </si>
  <si>
    <t>42062419900803791X</t>
  </si>
  <si>
    <t>南漳县板桥中心卫生院</t>
  </si>
  <si>
    <t>刘向荣</t>
  </si>
  <si>
    <t>420624199412147221</t>
  </si>
  <si>
    <t>420624198901190031</t>
  </si>
  <si>
    <t>李涵</t>
  </si>
  <si>
    <t>420624199504130072</t>
  </si>
  <si>
    <t>医学检验技术</t>
  </si>
  <si>
    <t>黄绯蔚</t>
  </si>
  <si>
    <t>420624199310130023</t>
  </si>
  <si>
    <t>赵姝婕</t>
  </si>
  <si>
    <t>420606199402071021</t>
  </si>
  <si>
    <t>吴悠</t>
  </si>
  <si>
    <t>宋转</t>
  </si>
  <si>
    <t>41132419931201482X</t>
  </si>
  <si>
    <t>梁智英</t>
  </si>
  <si>
    <t>41132119831028032X</t>
  </si>
  <si>
    <t>尹仁杰</t>
  </si>
  <si>
    <t>420624198701125112</t>
  </si>
  <si>
    <t>王珊珊</t>
  </si>
  <si>
    <t>420381198311016720</t>
  </si>
  <si>
    <t>王宗伟</t>
  </si>
  <si>
    <t>420624198306130034</t>
  </si>
  <si>
    <t>秦守成</t>
  </si>
  <si>
    <t>420624198707164710</t>
  </si>
  <si>
    <t>王世琼</t>
  </si>
  <si>
    <t>420602198303091529</t>
  </si>
  <si>
    <t>卢珊</t>
  </si>
  <si>
    <t>421302199411082960</t>
  </si>
  <si>
    <t>清河管理区</t>
  </si>
  <si>
    <t>“中国有机谷”南漳管委分</t>
  </si>
  <si>
    <t>胡孝奇</t>
  </si>
  <si>
    <t>420624199404106518</t>
  </si>
  <si>
    <t>孙清扬</t>
  </si>
  <si>
    <t>420624199106083637</t>
  </si>
  <si>
    <t>南漳县图书馆</t>
  </si>
  <si>
    <t>望超</t>
  </si>
  <si>
    <t>420624198510056812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</si>
</sst>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 shrinkToFit="1"/>
      <protection/>
    </xf>
    <xf numFmtId="49" fontId="5" fillId="0" borderId="3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vertical="center"/>
      <protection/>
    </xf>
    <xf numFmtId="0" fontId="5" fillId="0" borderId="2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vertical="center"/>
      <protection/>
    </xf>
    <xf numFmtId="49" fontId="5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 vertical="center" shrinkToFit="1"/>
      <protection/>
    </xf>
    <xf numFmtId="0" fontId="5" fillId="0" borderId="5" xfId="0" applyFont="1" applyFill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6" xfId="0" applyFont="1" applyBorder="1" applyAlignment="1" applyProtection="1">
      <alignment horizontal="center" vertical="center" shrinkToFit="1"/>
      <protection/>
    </xf>
    <xf numFmtId="0" fontId="5" fillId="0" borderId="7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Zeros="0" tabSelected="1" workbookViewId="0" topLeftCell="A1">
      <selection activeCell="C36" sqref="C36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20.25390625" style="0" customWidth="1"/>
    <col min="4" max="4" width="4.75390625" style="0" customWidth="1"/>
    <col min="5" max="5" width="12.875" style="0" customWidth="1"/>
    <col min="6" max="6" width="19.375" style="0" customWidth="1"/>
    <col min="7" max="7" width="8.125" style="0" customWidth="1"/>
    <col min="8" max="8" width="7.50390625" style="0" customWidth="1"/>
    <col min="9" max="9" width="6.375" style="0" customWidth="1"/>
    <col min="10" max="10" width="5.75390625" style="0" customWidth="1"/>
    <col min="11" max="11" width="6.75390625" style="0" customWidth="1"/>
    <col min="12" max="12" width="5.875" style="0" customWidth="1"/>
    <col min="13" max="13" width="6.75390625" style="0" customWidth="1"/>
  </cols>
  <sheetData>
    <row r="1" spans="1:13" ht="27" customHeight="1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1.75" customHeight="1">
      <c r="A3" s="2" t="s">
        <v>188</v>
      </c>
      <c r="B3" s="2" t="s">
        <v>189</v>
      </c>
      <c r="C3" s="2" t="s">
        <v>93</v>
      </c>
      <c r="D3" s="2" t="s">
        <v>190</v>
      </c>
      <c r="E3" s="2" t="s">
        <v>191</v>
      </c>
      <c r="F3" s="2" t="s">
        <v>192</v>
      </c>
      <c r="G3" s="2" t="s">
        <v>193</v>
      </c>
      <c r="H3" s="2" t="s">
        <v>194</v>
      </c>
      <c r="I3" s="3" t="s">
        <v>21</v>
      </c>
      <c r="J3" s="2" t="s">
        <v>22</v>
      </c>
      <c r="K3" s="4" t="s">
        <v>23</v>
      </c>
      <c r="L3" s="4" t="s">
        <v>20</v>
      </c>
      <c r="M3" s="4" t="s">
        <v>82</v>
      </c>
    </row>
    <row r="4" spans="1:13" ht="16.5" customHeight="1">
      <c r="A4" s="5">
        <v>1</v>
      </c>
      <c r="B4" s="5" t="s">
        <v>24</v>
      </c>
      <c r="C4" s="6" t="s">
        <v>25</v>
      </c>
      <c r="D4" s="5" t="str">
        <f aca="true" t="shared" si="0" ref="D4:D36">IF(MOD(MID(C4,(LEN(C4)=18)*2+15,1),2),"男","女")</f>
        <v>男</v>
      </c>
      <c r="E4" s="5">
        <v>18771533014</v>
      </c>
      <c r="F4" s="21" t="s">
        <v>67</v>
      </c>
      <c r="G4" s="7" t="s">
        <v>68</v>
      </c>
      <c r="H4" s="5">
        <v>201601</v>
      </c>
      <c r="I4" s="8" t="s">
        <v>106</v>
      </c>
      <c r="J4" s="5">
        <v>56</v>
      </c>
      <c r="K4" s="9"/>
      <c r="L4" s="9">
        <f aca="true" t="shared" si="1" ref="L4:L36">SUM(J4:K4)</f>
        <v>56</v>
      </c>
      <c r="M4" s="9">
        <v>1</v>
      </c>
    </row>
    <row r="5" spans="1:13" ht="16.5" customHeight="1">
      <c r="A5" s="5">
        <v>2</v>
      </c>
      <c r="B5" s="5" t="s">
        <v>195</v>
      </c>
      <c r="C5" s="6" t="s">
        <v>196</v>
      </c>
      <c r="D5" s="5" t="str">
        <f t="shared" si="0"/>
        <v>男</v>
      </c>
      <c r="E5" s="5">
        <v>13871794576</v>
      </c>
      <c r="F5" s="22"/>
      <c r="G5" s="7" t="s">
        <v>68</v>
      </c>
      <c r="H5" s="5">
        <v>201601</v>
      </c>
      <c r="I5" s="8" t="s">
        <v>26</v>
      </c>
      <c r="J5" s="5">
        <v>54</v>
      </c>
      <c r="K5" s="9"/>
      <c r="L5" s="9">
        <f t="shared" si="1"/>
        <v>54</v>
      </c>
      <c r="M5" s="9">
        <v>2</v>
      </c>
    </row>
    <row r="6" spans="1:13" ht="16.5" customHeight="1">
      <c r="A6" s="5">
        <v>3</v>
      </c>
      <c r="B6" s="10" t="s">
        <v>27</v>
      </c>
      <c r="C6" s="6" t="s">
        <v>28</v>
      </c>
      <c r="D6" s="5" t="str">
        <f t="shared" si="0"/>
        <v>男</v>
      </c>
      <c r="E6" s="11">
        <v>15572020881</v>
      </c>
      <c r="F6" s="23"/>
      <c r="G6" s="7" t="s">
        <v>68</v>
      </c>
      <c r="H6" s="12">
        <v>201601</v>
      </c>
      <c r="I6" s="5" t="s">
        <v>107</v>
      </c>
      <c r="J6" s="5">
        <v>46</v>
      </c>
      <c r="K6" s="5"/>
      <c r="L6" s="5">
        <f t="shared" si="1"/>
        <v>46</v>
      </c>
      <c r="M6" s="5">
        <v>3</v>
      </c>
    </row>
    <row r="7" spans="1:13" ht="16.5" customHeight="1">
      <c r="A7" s="5">
        <v>4</v>
      </c>
      <c r="B7" s="6" t="s">
        <v>202</v>
      </c>
      <c r="C7" s="6" t="s">
        <v>203</v>
      </c>
      <c r="D7" s="6" t="str">
        <f t="shared" si="0"/>
        <v>女</v>
      </c>
      <c r="E7" s="5">
        <v>15871000470</v>
      </c>
      <c r="F7" s="26" t="s">
        <v>197</v>
      </c>
      <c r="G7" s="6" t="s">
        <v>66</v>
      </c>
      <c r="H7" s="6">
        <v>201602</v>
      </c>
      <c r="I7" s="5" t="s">
        <v>146</v>
      </c>
      <c r="J7" s="5">
        <v>52</v>
      </c>
      <c r="K7" s="5"/>
      <c r="L7" s="5">
        <f t="shared" si="1"/>
        <v>52</v>
      </c>
      <c r="M7" s="5">
        <v>1</v>
      </c>
    </row>
    <row r="8" spans="1:13" ht="16.5" customHeight="1">
      <c r="A8" s="5">
        <v>5</v>
      </c>
      <c r="B8" s="6" t="s">
        <v>198</v>
      </c>
      <c r="C8" s="6" t="s">
        <v>199</v>
      </c>
      <c r="D8" s="6" t="str">
        <f t="shared" si="0"/>
        <v>女</v>
      </c>
      <c r="E8" s="5">
        <v>13774154680</v>
      </c>
      <c r="F8" s="27"/>
      <c r="G8" s="6" t="s">
        <v>66</v>
      </c>
      <c r="H8" s="6">
        <v>201602</v>
      </c>
      <c r="I8" s="5" t="s">
        <v>147</v>
      </c>
      <c r="J8" s="5">
        <v>49</v>
      </c>
      <c r="K8" s="5"/>
      <c r="L8" s="5">
        <f t="shared" si="1"/>
        <v>49</v>
      </c>
      <c r="M8" s="5">
        <v>2</v>
      </c>
    </row>
    <row r="9" spans="1:13" ht="16.5" customHeight="1">
      <c r="A9" s="5">
        <v>6</v>
      </c>
      <c r="B9" s="6" t="s">
        <v>200</v>
      </c>
      <c r="C9" s="6" t="s">
        <v>201</v>
      </c>
      <c r="D9" s="6" t="str">
        <f t="shared" si="0"/>
        <v>男</v>
      </c>
      <c r="E9" s="5">
        <v>13042811796</v>
      </c>
      <c r="F9" s="27"/>
      <c r="G9" s="6" t="s">
        <v>66</v>
      </c>
      <c r="H9" s="6">
        <v>201602</v>
      </c>
      <c r="I9" s="5" t="s">
        <v>148</v>
      </c>
      <c r="J9" s="5">
        <v>46</v>
      </c>
      <c r="K9" s="5"/>
      <c r="L9" s="5">
        <f t="shared" si="1"/>
        <v>46</v>
      </c>
      <c r="M9" s="5">
        <v>4</v>
      </c>
    </row>
    <row r="10" spans="1:13" ht="16.5" customHeight="1">
      <c r="A10" s="5">
        <v>7</v>
      </c>
      <c r="B10" s="6" t="s">
        <v>204</v>
      </c>
      <c r="C10" s="6" t="s">
        <v>205</v>
      </c>
      <c r="D10" s="6" t="str">
        <f t="shared" si="0"/>
        <v>女</v>
      </c>
      <c r="E10" s="5">
        <v>18272108309</v>
      </c>
      <c r="F10" s="27"/>
      <c r="G10" s="6" t="s">
        <v>66</v>
      </c>
      <c r="H10" s="6">
        <v>201602</v>
      </c>
      <c r="I10" s="5" t="s">
        <v>149</v>
      </c>
      <c r="J10" s="5">
        <v>44</v>
      </c>
      <c r="K10" s="5"/>
      <c r="L10" s="5">
        <f t="shared" si="1"/>
        <v>44</v>
      </c>
      <c r="M10" s="5">
        <v>5</v>
      </c>
    </row>
    <row r="11" spans="1:13" ht="16.5" customHeight="1">
      <c r="A11" s="5">
        <v>8</v>
      </c>
      <c r="B11" s="6" t="s">
        <v>94</v>
      </c>
      <c r="C11" s="6" t="s">
        <v>95</v>
      </c>
      <c r="D11" s="6" t="str">
        <f t="shared" si="0"/>
        <v>男</v>
      </c>
      <c r="E11" s="5">
        <v>15072235058</v>
      </c>
      <c r="F11" s="27"/>
      <c r="G11" s="6" t="s">
        <v>66</v>
      </c>
      <c r="H11" s="6">
        <v>201602</v>
      </c>
      <c r="I11" s="5" t="s">
        <v>150</v>
      </c>
      <c r="J11" s="5">
        <v>44</v>
      </c>
      <c r="K11" s="5"/>
      <c r="L11" s="5">
        <f t="shared" si="1"/>
        <v>44</v>
      </c>
      <c r="M11" s="5">
        <v>5</v>
      </c>
    </row>
    <row r="12" spans="1:13" s="1" customFormat="1" ht="16.5" customHeight="1">
      <c r="A12" s="5">
        <v>9</v>
      </c>
      <c r="B12" s="6" t="s">
        <v>206</v>
      </c>
      <c r="C12" s="6" t="s">
        <v>153</v>
      </c>
      <c r="D12" s="6" t="str">
        <f>IF(MOD(MID(C12,(LEN(C12)=18)*2+15,1),2),"男","女")</f>
        <v>女</v>
      </c>
      <c r="E12" s="5">
        <v>15271103653</v>
      </c>
      <c r="F12" s="27"/>
      <c r="G12" s="6" t="s">
        <v>66</v>
      </c>
      <c r="H12" s="6">
        <v>201602</v>
      </c>
      <c r="I12" s="5" t="s">
        <v>151</v>
      </c>
      <c r="J12" s="5">
        <v>43</v>
      </c>
      <c r="K12" s="5"/>
      <c r="L12" s="5">
        <f>SUM(J12:K12)</f>
        <v>43</v>
      </c>
      <c r="M12" s="5">
        <v>7</v>
      </c>
    </row>
    <row r="13" spans="1:13" s="1" customFormat="1" ht="16.5" customHeight="1">
      <c r="A13" s="5">
        <v>10</v>
      </c>
      <c r="B13" s="6" t="s">
        <v>207</v>
      </c>
      <c r="C13" s="6" t="s">
        <v>208</v>
      </c>
      <c r="D13" s="6" t="str">
        <f>IF(MOD(MID(C13,(LEN(C13)=18)*2+15,1),2),"男","女")</f>
        <v>女</v>
      </c>
      <c r="E13" s="5">
        <v>15118582969</v>
      </c>
      <c r="F13" s="28"/>
      <c r="G13" s="6" t="s">
        <v>66</v>
      </c>
      <c r="H13" s="6">
        <v>201602</v>
      </c>
      <c r="I13" s="5" t="s">
        <v>152</v>
      </c>
      <c r="J13" s="5">
        <v>43</v>
      </c>
      <c r="K13" s="5"/>
      <c r="L13" s="5">
        <f>SUM(J13:K13)</f>
        <v>43</v>
      </c>
      <c r="M13" s="5">
        <v>7</v>
      </c>
    </row>
    <row r="14" spans="1:13" ht="16.5" customHeight="1">
      <c r="A14" s="5">
        <v>11</v>
      </c>
      <c r="B14" s="5" t="s">
        <v>212</v>
      </c>
      <c r="C14" s="6" t="s">
        <v>213</v>
      </c>
      <c r="D14" s="5" t="str">
        <f t="shared" si="0"/>
        <v>女</v>
      </c>
      <c r="E14" s="5">
        <v>18171857278</v>
      </c>
      <c r="F14" s="21" t="s">
        <v>211</v>
      </c>
      <c r="G14" s="7" t="s">
        <v>66</v>
      </c>
      <c r="H14" s="5">
        <v>201603</v>
      </c>
      <c r="I14" s="8" t="s">
        <v>109</v>
      </c>
      <c r="J14" s="5">
        <v>50</v>
      </c>
      <c r="K14" s="9"/>
      <c r="L14" s="9">
        <f t="shared" si="1"/>
        <v>50</v>
      </c>
      <c r="M14" s="9">
        <v>1</v>
      </c>
    </row>
    <row r="15" spans="1:13" ht="16.5" customHeight="1">
      <c r="A15" s="5">
        <v>12</v>
      </c>
      <c r="B15" s="5" t="s">
        <v>209</v>
      </c>
      <c r="C15" s="6" t="s">
        <v>210</v>
      </c>
      <c r="D15" s="5" t="str">
        <f t="shared" si="0"/>
        <v>男</v>
      </c>
      <c r="E15" s="5">
        <v>18071764713</v>
      </c>
      <c r="F15" s="22"/>
      <c r="G15" s="7" t="s">
        <v>66</v>
      </c>
      <c r="H15" s="5">
        <v>201603</v>
      </c>
      <c r="I15" s="8" t="s">
        <v>108</v>
      </c>
      <c r="J15" s="5">
        <v>42</v>
      </c>
      <c r="K15" s="9"/>
      <c r="L15" s="9">
        <f t="shared" si="1"/>
        <v>42</v>
      </c>
      <c r="M15" s="9">
        <v>2</v>
      </c>
    </row>
    <row r="16" spans="1:13" ht="16.5" customHeight="1">
      <c r="A16" s="5">
        <v>13</v>
      </c>
      <c r="B16" s="5" t="s">
        <v>187</v>
      </c>
      <c r="C16" s="6" t="s">
        <v>214</v>
      </c>
      <c r="D16" s="5" t="str">
        <f t="shared" si="0"/>
        <v>男</v>
      </c>
      <c r="E16" s="5">
        <v>13617105629</v>
      </c>
      <c r="F16" s="23"/>
      <c r="G16" s="7" t="s">
        <v>66</v>
      </c>
      <c r="H16" s="5">
        <v>201603</v>
      </c>
      <c r="I16" s="8" t="s">
        <v>110</v>
      </c>
      <c r="J16" s="5">
        <v>27</v>
      </c>
      <c r="K16" s="9"/>
      <c r="L16" s="9">
        <f t="shared" si="1"/>
        <v>27</v>
      </c>
      <c r="M16" s="9">
        <v>3</v>
      </c>
    </row>
    <row r="17" spans="1:13" ht="16.5" customHeight="1">
      <c r="A17" s="5">
        <v>14</v>
      </c>
      <c r="B17" s="5" t="s">
        <v>218</v>
      </c>
      <c r="C17" s="6" t="s">
        <v>219</v>
      </c>
      <c r="D17" s="5" t="str">
        <f t="shared" si="0"/>
        <v>女</v>
      </c>
      <c r="E17" s="5">
        <v>13100776657</v>
      </c>
      <c r="F17" s="21" t="s">
        <v>70</v>
      </c>
      <c r="G17" s="7" t="s">
        <v>217</v>
      </c>
      <c r="H17" s="5">
        <v>201604</v>
      </c>
      <c r="I17" s="8" t="s">
        <v>112</v>
      </c>
      <c r="J17" s="5">
        <v>55</v>
      </c>
      <c r="K17" s="9"/>
      <c r="L17" s="9">
        <f t="shared" si="1"/>
        <v>55</v>
      </c>
      <c r="M17" s="9">
        <v>1</v>
      </c>
    </row>
    <row r="18" spans="1:13" ht="16.5" customHeight="1">
      <c r="A18" s="5">
        <v>15</v>
      </c>
      <c r="B18" s="5" t="s">
        <v>215</v>
      </c>
      <c r="C18" s="6" t="s">
        <v>216</v>
      </c>
      <c r="D18" s="5" t="str">
        <f t="shared" si="0"/>
        <v>男</v>
      </c>
      <c r="E18" s="5">
        <v>15271070671</v>
      </c>
      <c r="F18" s="22"/>
      <c r="G18" s="7" t="s">
        <v>217</v>
      </c>
      <c r="H18" s="5">
        <v>201604</v>
      </c>
      <c r="I18" s="8" t="s">
        <v>111</v>
      </c>
      <c r="J18" s="5">
        <v>43</v>
      </c>
      <c r="K18" s="9"/>
      <c r="L18" s="9">
        <f t="shared" si="1"/>
        <v>43</v>
      </c>
      <c r="M18" s="9">
        <v>2</v>
      </c>
    </row>
    <row r="19" spans="1:13" ht="16.5" customHeight="1">
      <c r="A19" s="5">
        <v>16</v>
      </c>
      <c r="B19" s="5" t="s">
        <v>223</v>
      </c>
      <c r="C19" s="6" t="s">
        <v>224</v>
      </c>
      <c r="D19" s="5" t="str">
        <f t="shared" si="0"/>
        <v>女</v>
      </c>
      <c r="E19" s="5">
        <v>18307207274</v>
      </c>
      <c r="F19" s="22"/>
      <c r="G19" s="7" t="s">
        <v>217</v>
      </c>
      <c r="H19" s="5">
        <v>201604</v>
      </c>
      <c r="I19" s="8" t="s">
        <v>115</v>
      </c>
      <c r="J19" s="5">
        <v>34</v>
      </c>
      <c r="K19" s="9"/>
      <c r="L19" s="9">
        <f t="shared" si="1"/>
        <v>34</v>
      </c>
      <c r="M19" s="9">
        <v>3</v>
      </c>
    </row>
    <row r="20" spans="1:13" ht="16.5" customHeight="1">
      <c r="A20" s="5">
        <v>17</v>
      </c>
      <c r="B20" s="5" t="s">
        <v>220</v>
      </c>
      <c r="C20" s="6" t="s">
        <v>221</v>
      </c>
      <c r="D20" s="5" t="str">
        <f t="shared" si="0"/>
        <v>女</v>
      </c>
      <c r="E20" s="5">
        <v>13797606742</v>
      </c>
      <c r="F20" s="22"/>
      <c r="G20" s="7" t="s">
        <v>217</v>
      </c>
      <c r="H20" s="5">
        <v>201604</v>
      </c>
      <c r="I20" s="8" t="s">
        <v>113</v>
      </c>
      <c r="J20" s="5">
        <v>28</v>
      </c>
      <c r="K20" s="9"/>
      <c r="L20" s="9">
        <f t="shared" si="1"/>
        <v>28</v>
      </c>
      <c r="M20" s="9">
        <v>4</v>
      </c>
    </row>
    <row r="21" spans="1:13" ht="16.5" customHeight="1">
      <c r="A21" s="5">
        <v>18</v>
      </c>
      <c r="B21" s="5" t="s">
        <v>222</v>
      </c>
      <c r="C21" s="6" t="s">
        <v>60</v>
      </c>
      <c r="D21" s="5" t="str">
        <f t="shared" si="0"/>
        <v>女</v>
      </c>
      <c r="E21" s="5">
        <v>15570655906</v>
      </c>
      <c r="F21" s="23"/>
      <c r="G21" s="7" t="s">
        <v>217</v>
      </c>
      <c r="H21" s="5">
        <v>201604</v>
      </c>
      <c r="I21" s="8" t="s">
        <v>114</v>
      </c>
      <c r="J21" s="5">
        <v>27</v>
      </c>
      <c r="K21" s="9"/>
      <c r="L21" s="9">
        <f t="shared" si="1"/>
        <v>27</v>
      </c>
      <c r="M21" s="9">
        <v>5</v>
      </c>
    </row>
    <row r="22" spans="1:13" ht="16.5" customHeight="1">
      <c r="A22" s="5">
        <v>19</v>
      </c>
      <c r="B22" s="5" t="s">
        <v>231</v>
      </c>
      <c r="C22" s="6" t="s">
        <v>232</v>
      </c>
      <c r="D22" s="5" t="str">
        <f t="shared" si="0"/>
        <v>男</v>
      </c>
      <c r="E22" s="5">
        <v>15997887120</v>
      </c>
      <c r="F22" s="21" t="s">
        <v>71</v>
      </c>
      <c r="G22" s="7" t="s">
        <v>66</v>
      </c>
      <c r="H22" s="5">
        <v>201605</v>
      </c>
      <c r="I22" s="8" t="s">
        <v>119</v>
      </c>
      <c r="J22" s="5">
        <v>53</v>
      </c>
      <c r="K22" s="9"/>
      <c r="L22" s="9">
        <f t="shared" si="1"/>
        <v>53</v>
      </c>
      <c r="M22" s="9">
        <v>1</v>
      </c>
    </row>
    <row r="23" spans="1:13" ht="16.5" customHeight="1">
      <c r="A23" s="5">
        <v>20</v>
      </c>
      <c r="B23" s="5" t="s">
        <v>225</v>
      </c>
      <c r="C23" s="6" t="s">
        <v>226</v>
      </c>
      <c r="D23" s="5" t="str">
        <f t="shared" si="0"/>
        <v>女</v>
      </c>
      <c r="E23" s="5">
        <v>15007272763</v>
      </c>
      <c r="F23" s="22"/>
      <c r="G23" s="7" t="s">
        <v>66</v>
      </c>
      <c r="H23" s="5">
        <v>201605</v>
      </c>
      <c r="I23" s="8" t="s">
        <v>116</v>
      </c>
      <c r="J23" s="5">
        <v>50</v>
      </c>
      <c r="K23" s="9"/>
      <c r="L23" s="9">
        <f t="shared" si="1"/>
        <v>50</v>
      </c>
      <c r="M23" s="9">
        <v>2</v>
      </c>
    </row>
    <row r="24" spans="1:13" ht="16.5" customHeight="1">
      <c r="A24" s="5">
        <v>21</v>
      </c>
      <c r="B24" s="10" t="s">
        <v>42</v>
      </c>
      <c r="C24" s="6" t="s">
        <v>43</v>
      </c>
      <c r="D24" s="5" t="str">
        <f t="shared" si="0"/>
        <v>男</v>
      </c>
      <c r="E24" s="11">
        <v>15997205801</v>
      </c>
      <c r="F24" s="22"/>
      <c r="G24" s="7" t="s">
        <v>66</v>
      </c>
      <c r="H24" s="12">
        <v>201605</v>
      </c>
      <c r="I24" s="8" t="s">
        <v>121</v>
      </c>
      <c r="J24" s="5">
        <v>50</v>
      </c>
      <c r="K24" s="9"/>
      <c r="L24" s="9">
        <f t="shared" si="1"/>
        <v>50</v>
      </c>
      <c r="M24" s="9">
        <v>2</v>
      </c>
    </row>
    <row r="25" spans="1:13" ht="16.5" customHeight="1">
      <c r="A25" s="5">
        <v>22</v>
      </c>
      <c r="B25" s="5" t="s">
        <v>72</v>
      </c>
      <c r="C25" s="6" t="s">
        <v>73</v>
      </c>
      <c r="D25" s="5" t="str">
        <f t="shared" si="0"/>
        <v>男</v>
      </c>
      <c r="E25" s="5">
        <v>18771575308</v>
      </c>
      <c r="F25" s="22"/>
      <c r="G25" s="7" t="s">
        <v>66</v>
      </c>
      <c r="H25" s="5">
        <v>201605</v>
      </c>
      <c r="I25" s="8" t="s">
        <v>120</v>
      </c>
      <c r="J25" s="5">
        <v>48</v>
      </c>
      <c r="K25" s="9"/>
      <c r="L25" s="9">
        <f t="shared" si="1"/>
        <v>48</v>
      </c>
      <c r="M25" s="9">
        <v>4</v>
      </c>
    </row>
    <row r="26" spans="1:13" ht="16.5" customHeight="1">
      <c r="A26" s="5">
        <v>23</v>
      </c>
      <c r="B26" s="5" t="s">
        <v>227</v>
      </c>
      <c r="C26" s="6" t="s">
        <v>228</v>
      </c>
      <c r="D26" s="5" t="str">
        <f t="shared" si="0"/>
        <v>男</v>
      </c>
      <c r="E26" s="5">
        <v>13871690182</v>
      </c>
      <c r="F26" s="22"/>
      <c r="G26" s="7" t="s">
        <v>66</v>
      </c>
      <c r="H26" s="5">
        <v>201605</v>
      </c>
      <c r="I26" s="8" t="s">
        <v>117</v>
      </c>
      <c r="J26" s="5">
        <v>46</v>
      </c>
      <c r="K26" s="9"/>
      <c r="L26" s="9">
        <f t="shared" si="1"/>
        <v>46</v>
      </c>
      <c r="M26" s="9">
        <v>5</v>
      </c>
    </row>
    <row r="27" spans="1:13" ht="16.5" customHeight="1">
      <c r="A27" s="5">
        <v>24</v>
      </c>
      <c r="B27" s="5" t="s">
        <v>229</v>
      </c>
      <c r="C27" s="6" t="s">
        <v>230</v>
      </c>
      <c r="D27" s="5" t="str">
        <f t="shared" si="0"/>
        <v>女</v>
      </c>
      <c r="E27" s="5">
        <v>13871690182</v>
      </c>
      <c r="F27" s="23"/>
      <c r="G27" s="7" t="s">
        <v>66</v>
      </c>
      <c r="H27" s="5">
        <v>201605</v>
      </c>
      <c r="I27" s="8" t="s">
        <v>118</v>
      </c>
      <c r="J27" s="5">
        <v>46</v>
      </c>
      <c r="K27" s="9"/>
      <c r="L27" s="9">
        <f t="shared" si="1"/>
        <v>46</v>
      </c>
      <c r="M27" s="9">
        <v>5</v>
      </c>
    </row>
    <row r="28" spans="1:13" ht="16.5" customHeight="1">
      <c r="A28" s="5">
        <v>25</v>
      </c>
      <c r="B28" s="5" t="s">
        <v>233</v>
      </c>
      <c r="C28" s="6" t="s">
        <v>234</v>
      </c>
      <c r="D28" s="5" t="str">
        <f t="shared" si="0"/>
        <v>男</v>
      </c>
      <c r="E28" s="5">
        <v>18372299101</v>
      </c>
      <c r="F28" s="21" t="s">
        <v>55</v>
      </c>
      <c r="G28" s="7" t="s">
        <v>66</v>
      </c>
      <c r="H28" s="5">
        <v>201606</v>
      </c>
      <c r="I28" s="8" t="s">
        <v>122</v>
      </c>
      <c r="J28" s="5">
        <v>54</v>
      </c>
      <c r="K28" s="9"/>
      <c r="L28" s="9">
        <f t="shared" si="1"/>
        <v>54</v>
      </c>
      <c r="M28" s="9">
        <v>1</v>
      </c>
    </row>
    <row r="29" spans="1:13" ht="16.5" customHeight="1">
      <c r="A29" s="5">
        <v>26</v>
      </c>
      <c r="B29" s="5" t="s">
        <v>235</v>
      </c>
      <c r="C29" s="6" t="s">
        <v>236</v>
      </c>
      <c r="D29" s="5" t="str">
        <f t="shared" si="0"/>
        <v>女</v>
      </c>
      <c r="E29" s="5">
        <v>13797716621</v>
      </c>
      <c r="F29" s="22"/>
      <c r="G29" s="7" t="s">
        <v>66</v>
      </c>
      <c r="H29" s="5">
        <v>201606</v>
      </c>
      <c r="I29" s="8" t="s">
        <v>123</v>
      </c>
      <c r="J29" s="5">
        <v>53</v>
      </c>
      <c r="K29" s="9"/>
      <c r="L29" s="9">
        <f t="shared" si="1"/>
        <v>53</v>
      </c>
      <c r="M29" s="9">
        <v>2</v>
      </c>
    </row>
    <row r="30" spans="1:13" ht="16.5" customHeight="1">
      <c r="A30" s="5">
        <v>27</v>
      </c>
      <c r="B30" s="5" t="s">
        <v>96</v>
      </c>
      <c r="C30" s="6" t="s">
        <v>97</v>
      </c>
      <c r="D30" s="5" t="str">
        <f t="shared" si="0"/>
        <v>男</v>
      </c>
      <c r="E30" s="5">
        <v>13986392786</v>
      </c>
      <c r="F30" s="23"/>
      <c r="G30" s="7" t="s">
        <v>66</v>
      </c>
      <c r="H30" s="5">
        <v>201606</v>
      </c>
      <c r="I30" s="8" t="s">
        <v>124</v>
      </c>
      <c r="J30" s="5">
        <v>28</v>
      </c>
      <c r="K30" s="9"/>
      <c r="L30" s="9">
        <f t="shared" si="1"/>
        <v>28</v>
      </c>
      <c r="M30" s="9">
        <v>3</v>
      </c>
    </row>
    <row r="31" spans="1:13" ht="16.5" customHeight="1">
      <c r="A31" s="5">
        <v>28</v>
      </c>
      <c r="B31" s="5" t="s">
        <v>76</v>
      </c>
      <c r="C31" s="6" t="s">
        <v>77</v>
      </c>
      <c r="D31" s="5" t="str">
        <f t="shared" si="0"/>
        <v>男</v>
      </c>
      <c r="E31" s="5">
        <v>13986308286</v>
      </c>
      <c r="F31" s="21" t="s">
        <v>56</v>
      </c>
      <c r="G31" s="7" t="s">
        <v>57</v>
      </c>
      <c r="H31" s="5">
        <v>201607</v>
      </c>
      <c r="I31" s="8" t="s">
        <v>126</v>
      </c>
      <c r="J31" s="5">
        <v>50</v>
      </c>
      <c r="K31" s="9"/>
      <c r="L31" s="9">
        <f t="shared" si="1"/>
        <v>50</v>
      </c>
      <c r="M31" s="9">
        <v>1</v>
      </c>
    </row>
    <row r="32" spans="1:13" ht="16.5" customHeight="1">
      <c r="A32" s="5">
        <v>29</v>
      </c>
      <c r="B32" s="5" t="s">
        <v>74</v>
      </c>
      <c r="C32" s="6" t="s">
        <v>75</v>
      </c>
      <c r="D32" s="5" t="str">
        <f t="shared" si="0"/>
        <v>男</v>
      </c>
      <c r="E32" s="5">
        <v>18871567588</v>
      </c>
      <c r="F32" s="22"/>
      <c r="G32" s="7" t="s">
        <v>57</v>
      </c>
      <c r="H32" s="5">
        <v>201607</v>
      </c>
      <c r="I32" s="8" t="s">
        <v>125</v>
      </c>
      <c r="J32" s="5">
        <v>49</v>
      </c>
      <c r="K32" s="9"/>
      <c r="L32" s="9">
        <f t="shared" si="1"/>
        <v>49</v>
      </c>
      <c r="M32" s="9">
        <v>2</v>
      </c>
    </row>
    <row r="33" spans="1:13" ht="16.5" customHeight="1">
      <c r="A33" s="5">
        <v>30</v>
      </c>
      <c r="B33" s="5" t="s">
        <v>78</v>
      </c>
      <c r="C33" s="6" t="s">
        <v>79</v>
      </c>
      <c r="D33" s="5" t="str">
        <f t="shared" si="0"/>
        <v>男</v>
      </c>
      <c r="E33" s="5">
        <v>13995797793</v>
      </c>
      <c r="F33" s="23"/>
      <c r="G33" s="7" t="s">
        <v>57</v>
      </c>
      <c r="H33" s="5">
        <v>201607</v>
      </c>
      <c r="I33" s="8" t="s">
        <v>127</v>
      </c>
      <c r="J33" s="5">
        <v>32</v>
      </c>
      <c r="K33" s="9"/>
      <c r="L33" s="9">
        <f t="shared" si="1"/>
        <v>32</v>
      </c>
      <c r="M33" s="9">
        <v>3</v>
      </c>
    </row>
    <row r="34" spans="1:13" ht="16.5" customHeight="1">
      <c r="A34" s="5">
        <v>31</v>
      </c>
      <c r="B34" s="5" t="s">
        <v>100</v>
      </c>
      <c r="C34" s="6" t="s">
        <v>101</v>
      </c>
      <c r="D34" s="5" t="str">
        <f t="shared" si="0"/>
        <v>男</v>
      </c>
      <c r="E34" s="5">
        <v>13995720930</v>
      </c>
      <c r="F34" s="21" t="s">
        <v>58</v>
      </c>
      <c r="G34" s="7" t="s">
        <v>59</v>
      </c>
      <c r="H34" s="5">
        <v>201608</v>
      </c>
      <c r="I34" s="8" t="s">
        <v>130</v>
      </c>
      <c r="J34" s="5">
        <v>34</v>
      </c>
      <c r="K34" s="9"/>
      <c r="L34" s="9">
        <f t="shared" si="1"/>
        <v>34</v>
      </c>
      <c r="M34" s="9">
        <v>1</v>
      </c>
    </row>
    <row r="35" spans="1:13" ht="16.5" customHeight="1">
      <c r="A35" s="5">
        <v>32</v>
      </c>
      <c r="B35" s="5" t="s">
        <v>98</v>
      </c>
      <c r="C35" s="6" t="s">
        <v>99</v>
      </c>
      <c r="D35" s="5" t="str">
        <f t="shared" si="0"/>
        <v>男</v>
      </c>
      <c r="E35" s="5">
        <v>13597461810</v>
      </c>
      <c r="F35" s="22"/>
      <c r="G35" s="7" t="s">
        <v>59</v>
      </c>
      <c r="H35" s="5">
        <v>201608</v>
      </c>
      <c r="I35" s="8" t="s">
        <v>129</v>
      </c>
      <c r="J35" s="5">
        <v>26</v>
      </c>
      <c r="K35" s="9"/>
      <c r="L35" s="9">
        <f t="shared" si="1"/>
        <v>26</v>
      </c>
      <c r="M35" s="9">
        <v>2</v>
      </c>
    </row>
    <row r="36" spans="1:13" ht="16.5" customHeight="1">
      <c r="A36" s="5">
        <v>33</v>
      </c>
      <c r="B36" s="5" t="s">
        <v>237</v>
      </c>
      <c r="C36" s="6" t="s">
        <v>238</v>
      </c>
      <c r="D36" s="5" t="str">
        <f t="shared" si="0"/>
        <v>女</v>
      </c>
      <c r="E36" s="5">
        <v>18871137782</v>
      </c>
      <c r="F36" s="23"/>
      <c r="G36" s="7" t="s">
        <v>59</v>
      </c>
      <c r="H36" s="5">
        <v>201608</v>
      </c>
      <c r="I36" s="8" t="s">
        <v>128</v>
      </c>
      <c r="J36" s="5">
        <v>24</v>
      </c>
      <c r="K36" s="9"/>
      <c r="L36" s="9">
        <f t="shared" si="1"/>
        <v>24</v>
      </c>
      <c r="M36" s="9">
        <v>3</v>
      </c>
    </row>
    <row r="37" spans="1:13" ht="16.5" customHeight="1">
      <c r="A37" s="5">
        <v>34</v>
      </c>
      <c r="B37" s="5" t="s">
        <v>80</v>
      </c>
      <c r="C37" s="6" t="s">
        <v>81</v>
      </c>
      <c r="D37" s="5" t="str">
        <f aca="true" t="shared" si="2" ref="D37:D68">IF(MOD(MID(C37,(LEN(C37)=18)*2+15,1),2),"男","女")</f>
        <v>女</v>
      </c>
      <c r="E37" s="5">
        <v>18307104056</v>
      </c>
      <c r="F37" s="21" t="s">
        <v>239</v>
      </c>
      <c r="G37" s="7" t="s">
        <v>63</v>
      </c>
      <c r="H37" s="5">
        <v>201609</v>
      </c>
      <c r="I37" s="8" t="s">
        <v>132</v>
      </c>
      <c r="J37" s="12">
        <v>77</v>
      </c>
      <c r="K37" s="9"/>
      <c r="L37" s="9">
        <f aca="true" t="shared" si="3" ref="L37:L68">SUM(J37:K37)</f>
        <v>77</v>
      </c>
      <c r="M37" s="9">
        <v>1</v>
      </c>
    </row>
    <row r="38" spans="1:13" ht="16.5" customHeight="1">
      <c r="A38" s="5">
        <v>35</v>
      </c>
      <c r="B38" s="5" t="s">
        <v>102</v>
      </c>
      <c r="C38" s="6" t="s">
        <v>103</v>
      </c>
      <c r="D38" s="5" t="str">
        <f t="shared" si="2"/>
        <v>男</v>
      </c>
      <c r="E38" s="5">
        <v>18327511215</v>
      </c>
      <c r="F38" s="22"/>
      <c r="G38" s="7" t="s">
        <v>63</v>
      </c>
      <c r="H38" s="5">
        <v>201609</v>
      </c>
      <c r="I38" s="8" t="s">
        <v>133</v>
      </c>
      <c r="J38" s="12">
        <v>77</v>
      </c>
      <c r="K38" s="9"/>
      <c r="L38" s="9">
        <f t="shared" si="3"/>
        <v>77</v>
      </c>
      <c r="M38" s="9">
        <v>1</v>
      </c>
    </row>
    <row r="39" spans="1:13" ht="16.5" customHeight="1">
      <c r="A39" s="5">
        <v>36</v>
      </c>
      <c r="B39" s="5" t="s">
        <v>241</v>
      </c>
      <c r="C39" s="6" t="s">
        <v>242</v>
      </c>
      <c r="D39" s="5" t="str">
        <f t="shared" si="2"/>
        <v>男</v>
      </c>
      <c r="E39" s="5">
        <v>15308675390</v>
      </c>
      <c r="F39" s="23"/>
      <c r="G39" s="7" t="s">
        <v>63</v>
      </c>
      <c r="H39" s="5">
        <v>201609</v>
      </c>
      <c r="I39" s="8" t="s">
        <v>131</v>
      </c>
      <c r="J39" s="12">
        <v>74</v>
      </c>
      <c r="K39" s="9"/>
      <c r="L39" s="9">
        <f t="shared" si="3"/>
        <v>74</v>
      </c>
      <c r="M39" s="9">
        <v>3</v>
      </c>
    </row>
    <row r="40" spans="1:13" ht="16.5" customHeight="1">
      <c r="A40" s="5">
        <v>37</v>
      </c>
      <c r="B40" s="5" t="s">
        <v>243</v>
      </c>
      <c r="C40" s="6" t="s">
        <v>244</v>
      </c>
      <c r="D40" s="5" t="str">
        <f t="shared" si="2"/>
        <v>男</v>
      </c>
      <c r="E40" s="5">
        <v>18771521076</v>
      </c>
      <c r="F40" s="21" t="s">
        <v>245</v>
      </c>
      <c r="G40" s="7" t="s">
        <v>69</v>
      </c>
      <c r="H40" s="5">
        <v>201610</v>
      </c>
      <c r="I40" s="8" t="s">
        <v>134</v>
      </c>
      <c r="J40" s="12">
        <v>65</v>
      </c>
      <c r="K40" s="9"/>
      <c r="L40" s="9">
        <f t="shared" si="3"/>
        <v>65</v>
      </c>
      <c r="M40" s="9">
        <v>1</v>
      </c>
    </row>
    <row r="41" spans="1:13" ht="16.5" customHeight="1">
      <c r="A41" s="5">
        <v>38</v>
      </c>
      <c r="B41" s="5" t="s">
        <v>0</v>
      </c>
      <c r="C41" s="6" t="s">
        <v>1</v>
      </c>
      <c r="D41" s="5" t="str">
        <f t="shared" si="2"/>
        <v>男</v>
      </c>
      <c r="E41" s="5">
        <v>18727171076</v>
      </c>
      <c r="F41" s="22"/>
      <c r="G41" s="7" t="s">
        <v>69</v>
      </c>
      <c r="H41" s="5">
        <v>201610</v>
      </c>
      <c r="I41" s="8" t="s">
        <v>135</v>
      </c>
      <c r="J41" s="12">
        <v>64</v>
      </c>
      <c r="K41" s="9"/>
      <c r="L41" s="9">
        <f t="shared" si="3"/>
        <v>64</v>
      </c>
      <c r="M41" s="9">
        <v>2</v>
      </c>
    </row>
    <row r="42" spans="1:13" ht="16.5" customHeight="1">
      <c r="A42" s="5">
        <v>39</v>
      </c>
      <c r="B42" s="5" t="s">
        <v>184</v>
      </c>
      <c r="C42" s="6" t="s">
        <v>29</v>
      </c>
      <c r="D42" s="5" t="str">
        <f t="shared" si="2"/>
        <v>男</v>
      </c>
      <c r="E42" s="5">
        <v>13986307547</v>
      </c>
      <c r="F42" s="23"/>
      <c r="G42" s="7" t="s">
        <v>69</v>
      </c>
      <c r="H42" s="5">
        <v>201610</v>
      </c>
      <c r="I42" s="8" t="s">
        <v>136</v>
      </c>
      <c r="J42" s="12">
        <v>64</v>
      </c>
      <c r="K42" s="9"/>
      <c r="L42" s="9">
        <f t="shared" si="3"/>
        <v>64</v>
      </c>
      <c r="M42" s="9">
        <v>2</v>
      </c>
    </row>
    <row r="43" spans="1:13" ht="16.5" customHeight="1">
      <c r="A43" s="5">
        <v>40</v>
      </c>
      <c r="B43" s="5" t="s">
        <v>104</v>
      </c>
      <c r="C43" s="6" t="s">
        <v>105</v>
      </c>
      <c r="D43" s="5" t="str">
        <f t="shared" si="2"/>
        <v>女</v>
      </c>
      <c r="E43" s="5">
        <v>13037169967</v>
      </c>
      <c r="F43" s="21" t="s">
        <v>2</v>
      </c>
      <c r="G43" s="7" t="s">
        <v>65</v>
      </c>
      <c r="H43" s="5">
        <v>201611</v>
      </c>
      <c r="I43" s="8" t="s">
        <v>139</v>
      </c>
      <c r="J43" s="12">
        <v>76</v>
      </c>
      <c r="K43" s="9"/>
      <c r="L43" s="9">
        <f t="shared" si="3"/>
        <v>76</v>
      </c>
      <c r="M43" s="9">
        <v>1</v>
      </c>
    </row>
    <row r="44" spans="1:13" ht="16.5" customHeight="1">
      <c r="A44" s="5">
        <v>41</v>
      </c>
      <c r="B44" s="5" t="s">
        <v>3</v>
      </c>
      <c r="C44" s="6" t="s">
        <v>4</v>
      </c>
      <c r="D44" s="5" t="str">
        <f t="shared" si="2"/>
        <v>女</v>
      </c>
      <c r="E44" s="5">
        <v>18371013118</v>
      </c>
      <c r="F44" s="22"/>
      <c r="G44" s="7" t="s">
        <v>65</v>
      </c>
      <c r="H44" s="5">
        <v>201611</v>
      </c>
      <c r="I44" s="8" t="s">
        <v>137</v>
      </c>
      <c r="J44" s="12">
        <v>75</v>
      </c>
      <c r="K44" s="9"/>
      <c r="L44" s="9">
        <f t="shared" si="3"/>
        <v>75</v>
      </c>
      <c r="M44" s="9">
        <v>2</v>
      </c>
    </row>
    <row r="45" spans="1:13" ht="16.5" customHeight="1">
      <c r="A45" s="5">
        <v>42</v>
      </c>
      <c r="B45" s="5" t="s">
        <v>5</v>
      </c>
      <c r="C45" s="6" t="s">
        <v>6</v>
      </c>
      <c r="D45" s="5" t="str">
        <f t="shared" si="2"/>
        <v>女</v>
      </c>
      <c r="E45" s="5">
        <v>18827512754</v>
      </c>
      <c r="F45" s="23"/>
      <c r="G45" s="7" t="s">
        <v>65</v>
      </c>
      <c r="H45" s="5">
        <v>201611</v>
      </c>
      <c r="I45" s="8" t="s">
        <v>138</v>
      </c>
      <c r="J45" s="12">
        <v>73.5</v>
      </c>
      <c r="K45" s="9"/>
      <c r="L45" s="9">
        <f t="shared" si="3"/>
        <v>73.5</v>
      </c>
      <c r="M45" s="9">
        <v>3</v>
      </c>
    </row>
    <row r="46" spans="1:13" ht="16.5" customHeight="1">
      <c r="A46" s="5">
        <v>43</v>
      </c>
      <c r="B46" s="5" t="s">
        <v>10</v>
      </c>
      <c r="C46" s="6" t="s">
        <v>11</v>
      </c>
      <c r="D46" s="5" t="str">
        <f t="shared" si="2"/>
        <v>女</v>
      </c>
      <c r="E46" s="5">
        <v>15897975908</v>
      </c>
      <c r="F46" s="21" t="s">
        <v>7</v>
      </c>
      <c r="G46" s="7" t="s">
        <v>63</v>
      </c>
      <c r="H46" s="5">
        <v>201612</v>
      </c>
      <c r="I46" s="8" t="s">
        <v>141</v>
      </c>
      <c r="J46" s="12">
        <v>75</v>
      </c>
      <c r="K46" s="9"/>
      <c r="L46" s="9">
        <f t="shared" si="3"/>
        <v>75</v>
      </c>
      <c r="M46" s="9">
        <v>1</v>
      </c>
    </row>
    <row r="47" spans="1:13" ht="16.5" customHeight="1">
      <c r="A47" s="5">
        <v>44</v>
      </c>
      <c r="B47" s="5" t="s">
        <v>12</v>
      </c>
      <c r="C47" s="6" t="s">
        <v>13</v>
      </c>
      <c r="D47" s="5" t="str">
        <f t="shared" si="2"/>
        <v>女</v>
      </c>
      <c r="E47" s="5">
        <v>15997216636</v>
      </c>
      <c r="F47" s="22"/>
      <c r="G47" s="7" t="s">
        <v>63</v>
      </c>
      <c r="H47" s="5">
        <v>201612</v>
      </c>
      <c r="I47" s="8" t="s">
        <v>142</v>
      </c>
      <c r="J47" s="12">
        <v>75</v>
      </c>
      <c r="K47" s="9"/>
      <c r="L47" s="9">
        <f t="shared" si="3"/>
        <v>75</v>
      </c>
      <c r="M47" s="9">
        <v>1</v>
      </c>
    </row>
    <row r="48" spans="1:13" ht="16.5" customHeight="1">
      <c r="A48" s="5">
        <v>45</v>
      </c>
      <c r="B48" s="5" t="s">
        <v>8</v>
      </c>
      <c r="C48" s="6" t="s">
        <v>9</v>
      </c>
      <c r="D48" s="5" t="str">
        <f t="shared" si="2"/>
        <v>男</v>
      </c>
      <c r="E48" s="5">
        <v>13797560325</v>
      </c>
      <c r="F48" s="23"/>
      <c r="G48" s="7" t="s">
        <v>63</v>
      </c>
      <c r="H48" s="5">
        <v>201612</v>
      </c>
      <c r="I48" s="8" t="s">
        <v>140</v>
      </c>
      <c r="J48" s="12">
        <v>72</v>
      </c>
      <c r="K48" s="9"/>
      <c r="L48" s="9">
        <f t="shared" si="3"/>
        <v>72</v>
      </c>
      <c r="M48" s="9">
        <v>3</v>
      </c>
    </row>
    <row r="49" spans="1:13" ht="16.5" customHeight="1">
      <c r="A49" s="5">
        <v>46</v>
      </c>
      <c r="B49" s="5" t="s">
        <v>17</v>
      </c>
      <c r="C49" s="6" t="s">
        <v>18</v>
      </c>
      <c r="D49" s="5" t="str">
        <f t="shared" si="2"/>
        <v>男</v>
      </c>
      <c r="E49" s="5">
        <v>18272058747</v>
      </c>
      <c r="F49" s="21" t="s">
        <v>14</v>
      </c>
      <c r="G49" s="7" t="s">
        <v>61</v>
      </c>
      <c r="H49" s="5">
        <v>201613</v>
      </c>
      <c r="I49" s="8" t="s">
        <v>144</v>
      </c>
      <c r="J49" s="5">
        <v>71</v>
      </c>
      <c r="K49" s="9"/>
      <c r="L49" s="9">
        <f t="shared" si="3"/>
        <v>71</v>
      </c>
      <c r="M49" s="9">
        <v>1</v>
      </c>
    </row>
    <row r="50" spans="1:13" ht="16.5" customHeight="1">
      <c r="A50" s="5">
        <v>47</v>
      </c>
      <c r="B50" s="6" t="s">
        <v>176</v>
      </c>
      <c r="C50" s="6" t="s">
        <v>177</v>
      </c>
      <c r="D50" s="5" t="str">
        <f t="shared" si="2"/>
        <v>男</v>
      </c>
      <c r="E50" s="13">
        <v>18871083678</v>
      </c>
      <c r="F50" s="22"/>
      <c r="G50" s="7" t="s">
        <v>61</v>
      </c>
      <c r="H50" s="5">
        <v>201613</v>
      </c>
      <c r="I50" s="8" t="s">
        <v>156</v>
      </c>
      <c r="J50" s="5">
        <v>70</v>
      </c>
      <c r="K50" s="9"/>
      <c r="L50" s="9">
        <f t="shared" si="3"/>
        <v>70</v>
      </c>
      <c r="M50" s="9">
        <v>2</v>
      </c>
    </row>
    <row r="51" spans="1:13" ht="16.5" customHeight="1">
      <c r="A51" s="5">
        <v>48</v>
      </c>
      <c r="B51" s="5" t="s">
        <v>15</v>
      </c>
      <c r="C51" s="6" t="s">
        <v>16</v>
      </c>
      <c r="D51" s="5" t="str">
        <f t="shared" si="2"/>
        <v>男</v>
      </c>
      <c r="E51" s="5">
        <v>15171003608</v>
      </c>
      <c r="F51" s="22"/>
      <c r="G51" s="7" t="s">
        <v>61</v>
      </c>
      <c r="H51" s="5">
        <v>201613</v>
      </c>
      <c r="I51" s="8" t="s">
        <v>143</v>
      </c>
      <c r="J51" s="5">
        <v>69.5</v>
      </c>
      <c r="K51" s="9"/>
      <c r="L51" s="9">
        <f t="shared" si="3"/>
        <v>69.5</v>
      </c>
      <c r="M51" s="9">
        <v>3</v>
      </c>
    </row>
    <row r="52" spans="1:13" ht="16.5" customHeight="1">
      <c r="A52" s="5">
        <v>49</v>
      </c>
      <c r="B52" s="5" t="s">
        <v>19</v>
      </c>
      <c r="C52" s="6" t="s">
        <v>32</v>
      </c>
      <c r="D52" s="5" t="str">
        <f t="shared" si="2"/>
        <v>男</v>
      </c>
      <c r="E52" s="5">
        <v>15972243298</v>
      </c>
      <c r="F52" s="23"/>
      <c r="G52" s="7" t="s">
        <v>61</v>
      </c>
      <c r="H52" s="5">
        <v>201613</v>
      </c>
      <c r="I52" s="8" t="s">
        <v>155</v>
      </c>
      <c r="J52" s="5">
        <v>69.5</v>
      </c>
      <c r="K52" s="9"/>
      <c r="L52" s="9">
        <f t="shared" si="3"/>
        <v>69.5</v>
      </c>
      <c r="M52" s="9">
        <v>3</v>
      </c>
    </row>
    <row r="53" spans="1:13" ht="16.5" customHeight="1">
      <c r="A53" s="5">
        <v>50</v>
      </c>
      <c r="B53" s="6" t="s">
        <v>182</v>
      </c>
      <c r="C53" s="6" t="s">
        <v>183</v>
      </c>
      <c r="D53" s="5" t="str">
        <f t="shared" si="2"/>
        <v>女</v>
      </c>
      <c r="E53" s="13">
        <v>15897975023</v>
      </c>
      <c r="F53" s="21" t="s">
        <v>33</v>
      </c>
      <c r="G53" s="7" t="s">
        <v>62</v>
      </c>
      <c r="H53" s="5">
        <v>201614</v>
      </c>
      <c r="I53" s="8" t="s">
        <v>163</v>
      </c>
      <c r="J53" s="12">
        <v>77</v>
      </c>
      <c r="K53" s="9"/>
      <c r="L53" s="9">
        <f t="shared" si="3"/>
        <v>77</v>
      </c>
      <c r="M53" s="9">
        <v>1</v>
      </c>
    </row>
    <row r="54" spans="1:13" ht="16.5" customHeight="1">
      <c r="A54" s="5">
        <v>51</v>
      </c>
      <c r="B54" s="6" t="s">
        <v>180</v>
      </c>
      <c r="C54" s="6" t="s">
        <v>181</v>
      </c>
      <c r="D54" s="5" t="str">
        <f t="shared" si="2"/>
        <v>男</v>
      </c>
      <c r="E54" s="13">
        <v>13797575402</v>
      </c>
      <c r="F54" s="22"/>
      <c r="G54" s="7" t="s">
        <v>62</v>
      </c>
      <c r="H54" s="5">
        <v>201614</v>
      </c>
      <c r="I54" s="8" t="s">
        <v>162</v>
      </c>
      <c r="J54" s="12">
        <v>76.5</v>
      </c>
      <c r="K54" s="9"/>
      <c r="L54" s="9">
        <f t="shared" si="3"/>
        <v>76.5</v>
      </c>
      <c r="M54" s="9">
        <v>2</v>
      </c>
    </row>
    <row r="55" spans="1:13" ht="16.5" customHeight="1">
      <c r="A55" s="5">
        <v>52</v>
      </c>
      <c r="B55" s="5" t="s">
        <v>34</v>
      </c>
      <c r="C55" s="6" t="s">
        <v>35</v>
      </c>
      <c r="D55" s="5" t="str">
        <f t="shared" si="2"/>
        <v>男</v>
      </c>
      <c r="E55" s="5">
        <v>18727106687</v>
      </c>
      <c r="F55" s="22"/>
      <c r="G55" s="7" t="s">
        <v>62</v>
      </c>
      <c r="H55" s="5">
        <v>201614</v>
      </c>
      <c r="I55" s="8" t="s">
        <v>157</v>
      </c>
      <c r="J55" s="5">
        <v>68</v>
      </c>
      <c r="K55" s="9">
        <v>5</v>
      </c>
      <c r="L55" s="9">
        <f t="shared" si="3"/>
        <v>73</v>
      </c>
      <c r="M55" s="9">
        <v>3</v>
      </c>
    </row>
    <row r="56" spans="1:13" ht="16.5" customHeight="1">
      <c r="A56" s="5">
        <v>53</v>
      </c>
      <c r="B56" s="6" t="s">
        <v>178</v>
      </c>
      <c r="C56" s="6" t="s">
        <v>179</v>
      </c>
      <c r="D56" s="5" t="str">
        <f t="shared" si="2"/>
        <v>男</v>
      </c>
      <c r="E56" s="13">
        <v>13871675795</v>
      </c>
      <c r="F56" s="22"/>
      <c r="G56" s="7" t="s">
        <v>62</v>
      </c>
      <c r="H56" s="5">
        <v>201614</v>
      </c>
      <c r="I56" s="8" t="s">
        <v>161</v>
      </c>
      <c r="J56" s="12">
        <v>68</v>
      </c>
      <c r="K56" s="9">
        <v>5</v>
      </c>
      <c r="L56" s="9">
        <f t="shared" si="3"/>
        <v>73</v>
      </c>
      <c r="M56" s="9">
        <v>3</v>
      </c>
    </row>
    <row r="57" spans="1:13" ht="16.5" customHeight="1">
      <c r="A57" s="5">
        <v>54</v>
      </c>
      <c r="B57" s="5" t="s">
        <v>40</v>
      </c>
      <c r="C57" s="6" t="s">
        <v>41</v>
      </c>
      <c r="D57" s="5" t="str">
        <f t="shared" si="2"/>
        <v>女</v>
      </c>
      <c r="E57" s="5">
        <v>13349953556</v>
      </c>
      <c r="F57" s="22"/>
      <c r="G57" s="7" t="s">
        <v>62</v>
      </c>
      <c r="H57" s="5">
        <v>201614</v>
      </c>
      <c r="I57" s="8" t="s">
        <v>160</v>
      </c>
      <c r="J57" s="12">
        <v>72</v>
      </c>
      <c r="K57" s="9"/>
      <c r="L57" s="9">
        <f t="shared" si="3"/>
        <v>72</v>
      </c>
      <c r="M57" s="9">
        <v>5</v>
      </c>
    </row>
    <row r="58" spans="1:13" ht="16.5" customHeight="1">
      <c r="A58" s="5">
        <v>55</v>
      </c>
      <c r="B58" s="5" t="s">
        <v>36</v>
      </c>
      <c r="C58" s="6" t="s">
        <v>37</v>
      </c>
      <c r="D58" s="5" t="str">
        <f t="shared" si="2"/>
        <v>女</v>
      </c>
      <c r="E58" s="5">
        <v>18871555083</v>
      </c>
      <c r="F58" s="22"/>
      <c r="G58" s="7" t="s">
        <v>62</v>
      </c>
      <c r="H58" s="5">
        <v>201614</v>
      </c>
      <c r="I58" s="8" t="s">
        <v>158</v>
      </c>
      <c r="J58" s="12">
        <v>71.5</v>
      </c>
      <c r="K58" s="9"/>
      <c r="L58" s="9">
        <f t="shared" si="3"/>
        <v>71.5</v>
      </c>
      <c r="M58" s="9">
        <v>6</v>
      </c>
    </row>
    <row r="59" spans="1:13" ht="16.5" customHeight="1">
      <c r="A59" s="5">
        <v>56</v>
      </c>
      <c r="B59" s="5" t="s">
        <v>38</v>
      </c>
      <c r="C59" s="6" t="s">
        <v>39</v>
      </c>
      <c r="D59" s="5" t="str">
        <f t="shared" si="2"/>
        <v>女</v>
      </c>
      <c r="E59" s="5">
        <v>15172652761</v>
      </c>
      <c r="F59" s="23"/>
      <c r="G59" s="7" t="s">
        <v>62</v>
      </c>
      <c r="H59" s="5">
        <v>201614</v>
      </c>
      <c r="I59" s="8" t="s">
        <v>159</v>
      </c>
      <c r="J59" s="12">
        <v>71.5</v>
      </c>
      <c r="K59" s="9"/>
      <c r="L59" s="9">
        <f t="shared" si="3"/>
        <v>71.5</v>
      </c>
      <c r="M59" s="9">
        <v>6</v>
      </c>
    </row>
    <row r="60" spans="1:13" ht="16.5" customHeight="1">
      <c r="A60" s="5">
        <v>57</v>
      </c>
      <c r="B60" s="5" t="s">
        <v>49</v>
      </c>
      <c r="C60" s="6" t="s">
        <v>50</v>
      </c>
      <c r="D60" s="5" t="str">
        <f t="shared" si="2"/>
        <v>男</v>
      </c>
      <c r="E60" s="5">
        <v>18972207826</v>
      </c>
      <c r="F60" s="21" t="s">
        <v>44</v>
      </c>
      <c r="G60" s="7" t="s">
        <v>64</v>
      </c>
      <c r="H60" s="5">
        <v>201616</v>
      </c>
      <c r="I60" s="8" t="s">
        <v>166</v>
      </c>
      <c r="J60" s="12">
        <v>80.5</v>
      </c>
      <c r="K60" s="9"/>
      <c r="L60" s="9">
        <f t="shared" si="3"/>
        <v>80.5</v>
      </c>
      <c r="M60" s="9">
        <v>1</v>
      </c>
    </row>
    <row r="61" spans="1:13" ht="16.5" customHeight="1">
      <c r="A61" s="5">
        <v>58</v>
      </c>
      <c r="B61" s="5" t="s">
        <v>45</v>
      </c>
      <c r="C61" s="6" t="s">
        <v>46</v>
      </c>
      <c r="D61" s="5" t="str">
        <f t="shared" si="2"/>
        <v>男</v>
      </c>
      <c r="E61" s="5">
        <v>15586386885</v>
      </c>
      <c r="F61" s="22"/>
      <c r="G61" s="7" t="s">
        <v>64</v>
      </c>
      <c r="H61" s="5">
        <v>201616</v>
      </c>
      <c r="I61" s="8" t="s">
        <v>164</v>
      </c>
      <c r="J61" s="12">
        <v>76</v>
      </c>
      <c r="K61" s="9"/>
      <c r="L61" s="9">
        <f t="shared" si="3"/>
        <v>76</v>
      </c>
      <c r="M61" s="9">
        <v>2</v>
      </c>
    </row>
    <row r="62" spans="1:13" ht="16.5" customHeight="1">
      <c r="A62" s="5">
        <v>59</v>
      </c>
      <c r="B62" s="5" t="s">
        <v>47</v>
      </c>
      <c r="C62" s="6" t="s">
        <v>48</v>
      </c>
      <c r="D62" s="5" t="str">
        <f t="shared" si="2"/>
        <v>男</v>
      </c>
      <c r="E62" s="5">
        <v>15307270420</v>
      </c>
      <c r="F62" s="23"/>
      <c r="G62" s="7" t="s">
        <v>64</v>
      </c>
      <c r="H62" s="5">
        <v>201616</v>
      </c>
      <c r="I62" s="8" t="s">
        <v>165</v>
      </c>
      <c r="J62" s="12">
        <v>74.5</v>
      </c>
      <c r="K62" s="9"/>
      <c r="L62" s="9">
        <f t="shared" si="3"/>
        <v>74.5</v>
      </c>
      <c r="M62" s="9">
        <v>3</v>
      </c>
    </row>
    <row r="63" spans="1:13" ht="16.5" customHeight="1">
      <c r="A63" s="5">
        <v>60</v>
      </c>
      <c r="B63" s="5" t="s">
        <v>83</v>
      </c>
      <c r="C63" s="6" t="s">
        <v>84</v>
      </c>
      <c r="D63" s="5" t="str">
        <f t="shared" si="2"/>
        <v>男</v>
      </c>
      <c r="E63" s="5">
        <v>18186482608</v>
      </c>
      <c r="F63" s="21" t="s">
        <v>51</v>
      </c>
      <c r="G63" s="7" t="s">
        <v>64</v>
      </c>
      <c r="H63" s="5">
        <v>201617</v>
      </c>
      <c r="I63" s="8" t="s">
        <v>169</v>
      </c>
      <c r="J63" s="12">
        <v>74</v>
      </c>
      <c r="K63" s="9"/>
      <c r="L63" s="9">
        <f t="shared" si="3"/>
        <v>74</v>
      </c>
      <c r="M63" s="9">
        <v>1</v>
      </c>
    </row>
    <row r="64" spans="1:13" ht="16.5" customHeight="1">
      <c r="A64" s="5">
        <v>61</v>
      </c>
      <c r="B64" s="5" t="s">
        <v>246</v>
      </c>
      <c r="C64" s="6" t="s">
        <v>247</v>
      </c>
      <c r="D64" s="5" t="str">
        <f t="shared" si="2"/>
        <v>男</v>
      </c>
      <c r="E64" s="5">
        <v>15997242683</v>
      </c>
      <c r="F64" s="22"/>
      <c r="G64" s="7" t="s">
        <v>64</v>
      </c>
      <c r="H64" s="5">
        <v>201617</v>
      </c>
      <c r="I64" s="8" t="s">
        <v>167</v>
      </c>
      <c r="J64" s="12">
        <v>72</v>
      </c>
      <c r="K64" s="9"/>
      <c r="L64" s="9">
        <f t="shared" si="3"/>
        <v>72</v>
      </c>
      <c r="M64" s="9">
        <v>2</v>
      </c>
    </row>
    <row r="65" spans="1:13" ht="16.5" customHeight="1">
      <c r="A65" s="5">
        <v>62</v>
      </c>
      <c r="B65" s="5" t="s">
        <v>52</v>
      </c>
      <c r="C65" s="6" t="s">
        <v>53</v>
      </c>
      <c r="D65" s="5" t="str">
        <f t="shared" si="2"/>
        <v>女</v>
      </c>
      <c r="E65" s="5">
        <v>18727097982</v>
      </c>
      <c r="F65" s="22"/>
      <c r="G65" s="7" t="s">
        <v>64</v>
      </c>
      <c r="H65" s="5">
        <v>201617</v>
      </c>
      <c r="I65" s="8" t="s">
        <v>168</v>
      </c>
      <c r="J65" s="12">
        <v>72</v>
      </c>
      <c r="K65" s="9"/>
      <c r="L65" s="9">
        <f t="shared" si="3"/>
        <v>72</v>
      </c>
      <c r="M65" s="9">
        <v>2</v>
      </c>
    </row>
    <row r="66" spans="1:13" ht="16.5" customHeight="1">
      <c r="A66" s="5">
        <v>63</v>
      </c>
      <c r="B66" s="5" t="s">
        <v>85</v>
      </c>
      <c r="C66" s="6" t="s">
        <v>86</v>
      </c>
      <c r="D66" s="5" t="str">
        <f t="shared" si="2"/>
        <v>女</v>
      </c>
      <c r="E66" s="5">
        <v>18271268856</v>
      </c>
      <c r="F66" s="22"/>
      <c r="G66" s="7" t="s">
        <v>64</v>
      </c>
      <c r="H66" s="5">
        <v>201617</v>
      </c>
      <c r="I66" s="8" t="s">
        <v>170</v>
      </c>
      <c r="J66" s="12">
        <v>72</v>
      </c>
      <c r="K66" s="9"/>
      <c r="L66" s="9">
        <f t="shared" si="3"/>
        <v>72</v>
      </c>
      <c r="M66" s="9">
        <v>2</v>
      </c>
    </row>
    <row r="67" spans="1:13" ht="16.5" customHeight="1">
      <c r="A67" s="5">
        <v>64</v>
      </c>
      <c r="B67" s="5" t="s">
        <v>185</v>
      </c>
      <c r="C67" s="6" t="s">
        <v>186</v>
      </c>
      <c r="D67" s="5" t="str">
        <f t="shared" si="2"/>
        <v>女</v>
      </c>
      <c r="E67" s="5">
        <v>13797655247</v>
      </c>
      <c r="F67" s="23"/>
      <c r="G67" s="7" t="s">
        <v>64</v>
      </c>
      <c r="H67" s="5">
        <v>201617</v>
      </c>
      <c r="I67" s="8" t="s">
        <v>171</v>
      </c>
      <c r="J67" s="12">
        <v>72</v>
      </c>
      <c r="K67" s="9"/>
      <c r="L67" s="9">
        <f t="shared" si="3"/>
        <v>72</v>
      </c>
      <c r="M67" s="9">
        <v>2</v>
      </c>
    </row>
    <row r="68" spans="1:13" ht="16.5" customHeight="1">
      <c r="A68" s="5">
        <v>65</v>
      </c>
      <c r="B68" s="12" t="s">
        <v>30</v>
      </c>
      <c r="C68" s="6" t="s">
        <v>31</v>
      </c>
      <c r="D68" s="12" t="str">
        <f t="shared" si="2"/>
        <v>女</v>
      </c>
      <c r="E68" s="12">
        <v>18271268626</v>
      </c>
      <c r="F68" s="21" t="s">
        <v>240</v>
      </c>
      <c r="G68" s="7" t="s">
        <v>87</v>
      </c>
      <c r="H68" s="5">
        <v>201618</v>
      </c>
      <c r="I68" s="8" t="s">
        <v>174</v>
      </c>
      <c r="J68" s="12">
        <v>80</v>
      </c>
      <c r="K68" s="9"/>
      <c r="L68" s="9">
        <f t="shared" si="3"/>
        <v>80</v>
      </c>
      <c r="M68" s="9">
        <v>1</v>
      </c>
    </row>
    <row r="69" spans="1:13" ht="16.5" customHeight="1">
      <c r="A69" s="5">
        <v>66</v>
      </c>
      <c r="B69" s="5" t="s">
        <v>88</v>
      </c>
      <c r="C69" s="6" t="s">
        <v>89</v>
      </c>
      <c r="D69" s="5" t="str">
        <f>IF(MOD(MID(C69,(LEN(C69)=18)*2+15,1),2),"男","女")</f>
        <v>女</v>
      </c>
      <c r="E69" s="5">
        <v>15071557575</v>
      </c>
      <c r="F69" s="22"/>
      <c r="G69" s="7" t="s">
        <v>87</v>
      </c>
      <c r="H69" s="5">
        <v>201618</v>
      </c>
      <c r="I69" s="8" t="s">
        <v>172</v>
      </c>
      <c r="J69" s="12">
        <v>73.5</v>
      </c>
      <c r="K69" s="9"/>
      <c r="L69" s="9">
        <f>SUM(J69:K69)</f>
        <v>73.5</v>
      </c>
      <c r="M69" s="9">
        <v>2</v>
      </c>
    </row>
    <row r="70" spans="1:13" ht="16.5" customHeight="1">
      <c r="A70" s="5">
        <v>67</v>
      </c>
      <c r="B70" s="5" t="s">
        <v>54</v>
      </c>
      <c r="C70" s="6" t="s">
        <v>90</v>
      </c>
      <c r="D70" s="5" t="str">
        <f>IF(MOD(MID(C70,(LEN(C70)=18)*2+15,1),2),"男","女")</f>
        <v>女</v>
      </c>
      <c r="E70" s="5">
        <v>13797586867</v>
      </c>
      <c r="F70" s="22"/>
      <c r="G70" s="7" t="s">
        <v>87</v>
      </c>
      <c r="H70" s="5">
        <v>201618</v>
      </c>
      <c r="I70" s="8" t="s">
        <v>173</v>
      </c>
      <c r="J70" s="12">
        <v>73</v>
      </c>
      <c r="K70" s="9"/>
      <c r="L70" s="9">
        <f>SUM(J70:K70)</f>
        <v>73</v>
      </c>
      <c r="M70" s="9">
        <v>3</v>
      </c>
    </row>
    <row r="71" spans="1:13" ht="16.5" customHeight="1">
      <c r="A71" s="5">
        <v>68</v>
      </c>
      <c r="B71" s="5" t="s">
        <v>91</v>
      </c>
      <c r="C71" s="6" t="s">
        <v>92</v>
      </c>
      <c r="D71" s="5" t="str">
        <f>IF(MOD(MID(C71,(LEN(C71)=18)*2+15,1),2),"男","女")</f>
        <v>女</v>
      </c>
      <c r="E71" s="5">
        <v>18162801770</v>
      </c>
      <c r="F71" s="23"/>
      <c r="G71" s="7" t="s">
        <v>87</v>
      </c>
      <c r="H71" s="5">
        <v>201618</v>
      </c>
      <c r="I71" s="8" t="s">
        <v>175</v>
      </c>
      <c r="J71" s="12">
        <v>73</v>
      </c>
      <c r="K71" s="9"/>
      <c r="L71" s="9">
        <f>SUM(J71:K71)</f>
        <v>73</v>
      </c>
      <c r="M71" s="9">
        <v>3</v>
      </c>
    </row>
    <row r="72" spans="1:13" ht="17.25" customHeight="1">
      <c r="A72" s="15"/>
      <c r="B72" s="15"/>
      <c r="C72" s="16"/>
      <c r="D72" s="15"/>
      <c r="E72" s="15"/>
      <c r="F72" s="17"/>
      <c r="G72" s="18"/>
      <c r="H72" s="15"/>
      <c r="I72" s="16"/>
      <c r="J72" s="19"/>
      <c r="K72" s="20"/>
      <c r="L72" s="20"/>
      <c r="M72" s="20"/>
    </row>
    <row r="73" spans="1:13" ht="14.25">
      <c r="A73" s="24" t="s">
        <v>154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</sheetData>
  <mergeCells count="19">
    <mergeCell ref="A73:M73"/>
    <mergeCell ref="A1:M1"/>
    <mergeCell ref="F4:F6"/>
    <mergeCell ref="F14:F16"/>
    <mergeCell ref="F7:F13"/>
    <mergeCell ref="F17:F21"/>
    <mergeCell ref="F22:F27"/>
    <mergeCell ref="F28:F30"/>
    <mergeCell ref="F31:F33"/>
    <mergeCell ref="F34:F36"/>
    <mergeCell ref="F37:F39"/>
    <mergeCell ref="F40:F42"/>
    <mergeCell ref="F43:F45"/>
    <mergeCell ref="F63:F67"/>
    <mergeCell ref="F68:F71"/>
    <mergeCell ref="F46:F48"/>
    <mergeCell ref="F49:F52"/>
    <mergeCell ref="F53:F59"/>
    <mergeCell ref="F60:F62"/>
  </mergeCells>
  <printOptions/>
  <pageMargins left="0.7480314960629921" right="0.7480314960629921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FtpDown</cp:lastModifiedBy>
  <cp:lastPrinted>2014-01-02T08:05:37Z</cp:lastPrinted>
  <dcterms:created xsi:type="dcterms:W3CDTF">2016-09-18T07:08:07Z</dcterms:created>
  <dcterms:modified xsi:type="dcterms:W3CDTF">2014-01-03T00:52:58Z</dcterms:modified>
  <cp:category/>
  <cp:version/>
  <cp:contentType/>
  <cp:contentStatus/>
</cp:coreProperties>
</file>