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950" activeTab="0"/>
  </bookViews>
  <sheets>
    <sheet name="特岗成绩" sheetId="1" r:id="rId1"/>
  </sheets>
  <definedNames>
    <definedName name="_xlnm.Print_Titles" localSheetId="0">'特岗成绩'!$1:$2</definedName>
  </definedNames>
  <calcPr fullCalcOnLoad="1"/>
</workbook>
</file>

<file path=xl/sharedStrings.xml><?xml version="1.0" encoding="utf-8"?>
<sst xmlns="http://schemas.openxmlformats.org/spreadsheetml/2006/main" count="177" uniqueCount="84">
  <si>
    <t>大余县2016年特岗生总成绩花名册</t>
  </si>
  <si>
    <t>序号</t>
  </si>
  <si>
    <t>姓名</t>
  </si>
  <si>
    <t>性别</t>
  </si>
  <si>
    <t>家庭住址</t>
  </si>
  <si>
    <t>学历</t>
  </si>
  <si>
    <t>毕业学校</t>
  </si>
  <si>
    <t>岗位名称</t>
  </si>
  <si>
    <t>笔试原始成绩</t>
  </si>
  <si>
    <t>笔试折算成绩</t>
  </si>
  <si>
    <t>面试原始成绩</t>
  </si>
  <si>
    <t>面试折算成绩</t>
  </si>
  <si>
    <t>总成绩</t>
  </si>
  <si>
    <t>排名</t>
  </si>
  <si>
    <t>备注</t>
  </si>
  <si>
    <t>徐艳华</t>
  </si>
  <si>
    <t>女</t>
  </si>
  <si>
    <t>江西大余</t>
  </si>
  <si>
    <t>专科</t>
  </si>
  <si>
    <t>赣州师专语文教育</t>
  </si>
  <si>
    <t>小学语文</t>
  </si>
  <si>
    <t>黄媛</t>
  </si>
  <si>
    <t>周文华</t>
  </si>
  <si>
    <t>大余青龙</t>
  </si>
  <si>
    <t>刘臻易</t>
  </si>
  <si>
    <t>大余南安</t>
  </si>
  <si>
    <t>本科</t>
  </si>
  <si>
    <t>南阳师院美术学</t>
  </si>
  <si>
    <t>雷芳</t>
  </si>
  <si>
    <t>大余河洞</t>
  </si>
  <si>
    <t>卢琴</t>
  </si>
  <si>
    <t>赣州师专小学英语</t>
  </si>
  <si>
    <t>王静</t>
  </si>
  <si>
    <t>许悦艳</t>
  </si>
  <si>
    <t>江西赣州</t>
  </si>
  <si>
    <t>刘丽</t>
  </si>
  <si>
    <t>大余池江</t>
  </si>
  <si>
    <t>赣州师专小学语文</t>
  </si>
  <si>
    <t>刘芬</t>
  </si>
  <si>
    <t>大余新城</t>
  </si>
  <si>
    <t>上饶师院语文教育</t>
  </si>
  <si>
    <t>危安帆</t>
  </si>
  <si>
    <t>肖慧兰</t>
  </si>
  <si>
    <t>刘晨</t>
  </si>
  <si>
    <t>江西崇义</t>
  </si>
  <si>
    <t>宜春学院数学</t>
  </si>
  <si>
    <t>小学数学</t>
  </si>
  <si>
    <t>邓慧娟</t>
  </si>
  <si>
    <t>大余吉村</t>
  </si>
  <si>
    <t>上饶师院法学</t>
  </si>
  <si>
    <t>杨美燕</t>
  </si>
  <si>
    <t>江西鄱阳</t>
  </si>
  <si>
    <t>江西教育学院初等教育</t>
  </si>
  <si>
    <t>吴云云</t>
  </si>
  <si>
    <t>江西师大数学教育</t>
  </si>
  <si>
    <t>刘微</t>
  </si>
  <si>
    <t>大余内良</t>
  </si>
  <si>
    <t>赣州师专数学教育</t>
  </si>
  <si>
    <t>董庆斌</t>
  </si>
  <si>
    <t>男</t>
  </si>
  <si>
    <t>江西兴国</t>
  </si>
  <si>
    <t>伍艳</t>
  </si>
  <si>
    <t>鹰潭职业技术学院初等教育</t>
  </si>
  <si>
    <t>饶颖</t>
  </si>
  <si>
    <t>赣南师专数学教育</t>
  </si>
  <si>
    <t>张小乔</t>
  </si>
  <si>
    <t>江西吉安</t>
  </si>
  <si>
    <t>赣南师院科技学院汉语</t>
  </si>
  <si>
    <t>初中语文</t>
  </si>
  <si>
    <t>刘春芳</t>
  </si>
  <si>
    <t>广东韶关</t>
  </si>
  <si>
    <t>湘南学院汉语言文学</t>
  </si>
  <si>
    <t>叶友敏</t>
  </si>
  <si>
    <t>上饶师院政治教育</t>
  </si>
  <si>
    <t>初中政治</t>
  </si>
  <si>
    <t>谢佳红</t>
  </si>
  <si>
    <t>呼伦贝尔学院政治教育</t>
  </si>
  <si>
    <t>叶小娟</t>
  </si>
  <si>
    <t>赣南师院物流管理</t>
  </si>
  <si>
    <t>初中历史</t>
  </si>
  <si>
    <t>邹芸</t>
  </si>
  <si>
    <t>上饶师院历史学</t>
  </si>
  <si>
    <t>董优</t>
  </si>
  <si>
    <t>赣南师大历史学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</si>
</sst>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46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9"/>
  <sheetViews>
    <sheetView tabSelected="1" view="pageBreakPreview" zoomScaleSheetLayoutView="100" workbookViewId="0" topLeftCell="A1">
      <selection activeCell="N6" sqref="N6"/>
    </sheetView>
  </sheetViews>
  <sheetFormatPr defaultColWidth="9.140625" defaultRowHeight="12.75" customHeight="1"/>
  <cols>
    <col min="1" max="1" width="6.00390625" style="0" customWidth="1"/>
    <col min="2" max="2" width="9.00390625" style="0" customWidth="1"/>
    <col min="3" max="3" width="7.57421875" style="0" customWidth="1"/>
    <col min="4" max="4" width="10.57421875" style="0" customWidth="1"/>
    <col min="5" max="5" width="7.8515625" style="0" customWidth="1"/>
    <col min="6" max="6" width="24.57421875" style="0" customWidth="1"/>
    <col min="7" max="7" width="11.00390625" style="0" customWidth="1"/>
    <col min="8" max="8" width="8.28125" style="0" customWidth="1"/>
    <col min="9" max="9" width="7.7109375" style="0" customWidth="1"/>
    <col min="10" max="10" width="7.8515625" style="0" customWidth="1"/>
    <col min="11" max="11" width="8.00390625" style="0" customWidth="1"/>
    <col min="12" max="12" width="8.7109375" style="0" customWidth="1"/>
    <col min="13" max="13" width="7.00390625" style="0" customWidth="1"/>
    <col min="14" max="14" width="12.421875" style="0" customWidth="1"/>
  </cols>
  <sheetData>
    <row r="1" spans="1:14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s="1" customFormat="1" ht="24" customHeight="1">
      <c r="A3" s="4">
        <v>1</v>
      </c>
      <c r="B3" s="4" t="s">
        <v>15</v>
      </c>
      <c r="C3" s="5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6">
        <v>119</v>
      </c>
      <c r="I3" s="6">
        <f aca="true" t="shared" si="0" ref="I3:I14">H3*(50/200)</f>
        <v>29.75</v>
      </c>
      <c r="J3" s="6">
        <v>89.6</v>
      </c>
      <c r="K3" s="6">
        <f aca="true" t="shared" si="1" ref="K3:K29">J3*(50/100)</f>
        <v>44.8</v>
      </c>
      <c r="L3" s="6">
        <f aca="true" t="shared" si="2" ref="L3:L29">I3+K3</f>
        <v>74.55</v>
      </c>
      <c r="M3" s="4">
        <v>1</v>
      </c>
      <c r="N3" s="4"/>
    </row>
    <row r="4" spans="1:14" s="1" customFormat="1" ht="24" customHeight="1">
      <c r="A4" s="4">
        <v>2</v>
      </c>
      <c r="B4" s="4" t="s">
        <v>21</v>
      </c>
      <c r="C4" s="5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6">
        <v>117</v>
      </c>
      <c r="I4" s="6">
        <f t="shared" si="0"/>
        <v>29.25</v>
      </c>
      <c r="J4" s="6">
        <v>90.4</v>
      </c>
      <c r="K4" s="6">
        <f t="shared" si="1"/>
        <v>45.2</v>
      </c>
      <c r="L4" s="6">
        <f t="shared" si="2"/>
        <v>74.45</v>
      </c>
      <c r="M4" s="4">
        <v>2</v>
      </c>
      <c r="N4" s="4"/>
    </row>
    <row r="5" spans="1:14" s="1" customFormat="1" ht="24" customHeight="1">
      <c r="A5" s="4">
        <v>3</v>
      </c>
      <c r="B5" s="4" t="s">
        <v>22</v>
      </c>
      <c r="C5" s="5" t="s">
        <v>16</v>
      </c>
      <c r="D5" s="4" t="s">
        <v>23</v>
      </c>
      <c r="E5" s="4" t="s">
        <v>18</v>
      </c>
      <c r="F5" s="4" t="s">
        <v>19</v>
      </c>
      <c r="G5" s="4" t="s">
        <v>20</v>
      </c>
      <c r="H5" s="6">
        <v>116</v>
      </c>
      <c r="I5" s="6">
        <f t="shared" si="0"/>
        <v>29</v>
      </c>
      <c r="J5" s="6">
        <v>89</v>
      </c>
      <c r="K5" s="6">
        <f t="shared" si="1"/>
        <v>44.5</v>
      </c>
      <c r="L5" s="6">
        <f t="shared" si="2"/>
        <v>73.5</v>
      </c>
      <c r="M5" s="4">
        <v>3</v>
      </c>
      <c r="N5" s="4"/>
    </row>
    <row r="6" spans="1:14" s="1" customFormat="1" ht="24" customHeight="1">
      <c r="A6" s="4">
        <v>4</v>
      </c>
      <c r="B6" s="4" t="s">
        <v>24</v>
      </c>
      <c r="C6" s="5" t="s">
        <v>16</v>
      </c>
      <c r="D6" s="4" t="s">
        <v>25</v>
      </c>
      <c r="E6" s="4" t="s">
        <v>26</v>
      </c>
      <c r="F6" s="4" t="s">
        <v>27</v>
      </c>
      <c r="G6" s="4" t="s">
        <v>20</v>
      </c>
      <c r="H6" s="6">
        <v>110.5</v>
      </c>
      <c r="I6" s="6">
        <f t="shared" si="0"/>
        <v>27.625</v>
      </c>
      <c r="J6" s="6">
        <v>89.4</v>
      </c>
      <c r="K6" s="6">
        <f t="shared" si="1"/>
        <v>44.7</v>
      </c>
      <c r="L6" s="6">
        <f t="shared" si="2"/>
        <v>72.325</v>
      </c>
      <c r="M6" s="4">
        <v>4</v>
      </c>
      <c r="N6" s="4"/>
    </row>
    <row r="7" spans="1:14" s="1" customFormat="1" ht="24" customHeight="1">
      <c r="A7" s="4">
        <v>5</v>
      </c>
      <c r="B7" s="4" t="s">
        <v>28</v>
      </c>
      <c r="C7" s="5" t="s">
        <v>16</v>
      </c>
      <c r="D7" s="4" t="s">
        <v>29</v>
      </c>
      <c r="E7" s="4" t="s">
        <v>18</v>
      </c>
      <c r="F7" s="4" t="s">
        <v>19</v>
      </c>
      <c r="G7" s="4" t="s">
        <v>20</v>
      </c>
      <c r="H7" s="6">
        <v>105.5</v>
      </c>
      <c r="I7" s="6">
        <f t="shared" si="0"/>
        <v>26.375</v>
      </c>
      <c r="J7" s="6">
        <v>88.4</v>
      </c>
      <c r="K7" s="6">
        <f t="shared" si="1"/>
        <v>44.2</v>
      </c>
      <c r="L7" s="6">
        <f t="shared" si="2"/>
        <v>70.575</v>
      </c>
      <c r="M7" s="4">
        <v>5</v>
      </c>
      <c r="N7" s="4"/>
    </row>
    <row r="8" spans="1:14" s="1" customFormat="1" ht="24" customHeight="1">
      <c r="A8" s="4">
        <v>6</v>
      </c>
      <c r="B8" s="4" t="s">
        <v>30</v>
      </c>
      <c r="C8" s="5" t="s">
        <v>16</v>
      </c>
      <c r="D8" s="4" t="s">
        <v>25</v>
      </c>
      <c r="E8" s="4" t="s">
        <v>26</v>
      </c>
      <c r="F8" s="4" t="s">
        <v>31</v>
      </c>
      <c r="G8" s="4" t="s">
        <v>20</v>
      </c>
      <c r="H8" s="6">
        <v>104</v>
      </c>
      <c r="I8" s="6">
        <f t="shared" si="0"/>
        <v>26</v>
      </c>
      <c r="J8" s="6">
        <v>88.8</v>
      </c>
      <c r="K8" s="6">
        <f t="shared" si="1"/>
        <v>44.4</v>
      </c>
      <c r="L8" s="6">
        <f t="shared" si="2"/>
        <v>70.4</v>
      </c>
      <c r="M8" s="4">
        <v>6</v>
      </c>
      <c r="N8" s="4"/>
    </row>
    <row r="9" spans="1:14" s="1" customFormat="1" ht="24" customHeight="1">
      <c r="A9" s="4">
        <v>7</v>
      </c>
      <c r="B9" s="4" t="s">
        <v>32</v>
      </c>
      <c r="C9" s="5" t="s">
        <v>16</v>
      </c>
      <c r="D9" s="4" t="s">
        <v>17</v>
      </c>
      <c r="E9" s="4" t="s">
        <v>18</v>
      </c>
      <c r="F9" s="4" t="s">
        <v>19</v>
      </c>
      <c r="G9" s="4" t="s">
        <v>20</v>
      </c>
      <c r="H9" s="6">
        <v>111.5</v>
      </c>
      <c r="I9" s="6">
        <f t="shared" si="0"/>
        <v>27.875</v>
      </c>
      <c r="J9" s="6">
        <v>85</v>
      </c>
      <c r="K9" s="6">
        <f t="shared" si="1"/>
        <v>42.5</v>
      </c>
      <c r="L9" s="6">
        <f t="shared" si="2"/>
        <v>70.375</v>
      </c>
      <c r="M9" s="4">
        <v>7</v>
      </c>
      <c r="N9" s="4"/>
    </row>
    <row r="10" spans="1:14" s="1" customFormat="1" ht="24" customHeight="1">
      <c r="A10" s="4">
        <v>8</v>
      </c>
      <c r="B10" s="4" t="s">
        <v>33</v>
      </c>
      <c r="C10" s="5" t="s">
        <v>16</v>
      </c>
      <c r="D10" s="4" t="s">
        <v>34</v>
      </c>
      <c r="E10" s="4" t="s">
        <v>18</v>
      </c>
      <c r="F10" s="4" t="s">
        <v>19</v>
      </c>
      <c r="G10" s="4" t="s">
        <v>20</v>
      </c>
      <c r="H10" s="6">
        <v>98.5</v>
      </c>
      <c r="I10" s="6">
        <f t="shared" si="0"/>
        <v>24.625</v>
      </c>
      <c r="J10" s="6">
        <v>90.4</v>
      </c>
      <c r="K10" s="6">
        <f t="shared" si="1"/>
        <v>45.2</v>
      </c>
      <c r="L10" s="6">
        <f t="shared" si="2"/>
        <v>69.825</v>
      </c>
      <c r="M10" s="4">
        <v>8</v>
      </c>
      <c r="N10" s="4"/>
    </row>
    <row r="11" spans="1:14" s="1" customFormat="1" ht="24" customHeight="1">
      <c r="A11" s="4">
        <v>9</v>
      </c>
      <c r="B11" s="4" t="s">
        <v>35</v>
      </c>
      <c r="C11" s="5" t="s">
        <v>16</v>
      </c>
      <c r="D11" s="4" t="s">
        <v>36</v>
      </c>
      <c r="E11" s="4" t="s">
        <v>18</v>
      </c>
      <c r="F11" s="4" t="s">
        <v>37</v>
      </c>
      <c r="G11" s="4" t="s">
        <v>20</v>
      </c>
      <c r="H11" s="6">
        <v>111.5</v>
      </c>
      <c r="I11" s="6">
        <f t="shared" si="0"/>
        <v>27.875</v>
      </c>
      <c r="J11" s="6">
        <v>80</v>
      </c>
      <c r="K11" s="6">
        <f t="shared" si="1"/>
        <v>40</v>
      </c>
      <c r="L11" s="6">
        <f t="shared" si="2"/>
        <v>67.875</v>
      </c>
      <c r="M11" s="4">
        <v>9</v>
      </c>
      <c r="N11" s="4"/>
    </row>
    <row r="12" spans="1:14" s="1" customFormat="1" ht="24" customHeight="1">
      <c r="A12" s="4">
        <v>10</v>
      </c>
      <c r="B12" s="4" t="s">
        <v>38</v>
      </c>
      <c r="C12" s="5" t="s">
        <v>16</v>
      </c>
      <c r="D12" s="4" t="s">
        <v>39</v>
      </c>
      <c r="E12" s="4" t="s">
        <v>18</v>
      </c>
      <c r="F12" s="4" t="s">
        <v>40</v>
      </c>
      <c r="G12" s="4" t="s">
        <v>20</v>
      </c>
      <c r="H12" s="6">
        <v>101</v>
      </c>
      <c r="I12" s="6">
        <f t="shared" si="0"/>
        <v>25.25</v>
      </c>
      <c r="J12" s="6">
        <v>83</v>
      </c>
      <c r="K12" s="6">
        <f t="shared" si="1"/>
        <v>41.5</v>
      </c>
      <c r="L12" s="6">
        <f t="shared" si="2"/>
        <v>66.75</v>
      </c>
      <c r="M12" s="4">
        <v>10</v>
      </c>
      <c r="N12" s="4"/>
    </row>
    <row r="13" spans="1:14" s="1" customFormat="1" ht="24" customHeight="1">
      <c r="A13" s="4">
        <v>11</v>
      </c>
      <c r="B13" s="4" t="s">
        <v>41</v>
      </c>
      <c r="C13" s="5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6">
        <v>112</v>
      </c>
      <c r="I13" s="6">
        <f t="shared" si="0"/>
        <v>28</v>
      </c>
      <c r="J13" s="6">
        <v>73.6</v>
      </c>
      <c r="K13" s="6">
        <f t="shared" si="1"/>
        <v>36.8</v>
      </c>
      <c r="L13" s="6">
        <f t="shared" si="2"/>
        <v>64.8</v>
      </c>
      <c r="M13" s="4">
        <v>11</v>
      </c>
      <c r="N13" s="4"/>
    </row>
    <row r="14" spans="1:14" s="1" customFormat="1" ht="24" customHeight="1">
      <c r="A14" s="7">
        <v>12</v>
      </c>
      <c r="B14" s="7" t="s">
        <v>42</v>
      </c>
      <c r="C14" s="8" t="s">
        <v>16</v>
      </c>
      <c r="D14" s="7" t="s">
        <v>17</v>
      </c>
      <c r="E14" s="7" t="s">
        <v>18</v>
      </c>
      <c r="F14" s="7" t="s">
        <v>19</v>
      </c>
      <c r="G14" s="7" t="s">
        <v>20</v>
      </c>
      <c r="H14" s="9">
        <v>98.5</v>
      </c>
      <c r="I14" s="9">
        <f t="shared" si="0"/>
        <v>24.625</v>
      </c>
      <c r="J14" s="9">
        <v>77</v>
      </c>
      <c r="K14" s="9">
        <f t="shared" si="1"/>
        <v>38.5</v>
      </c>
      <c r="L14" s="9">
        <f t="shared" si="2"/>
        <v>63.125</v>
      </c>
      <c r="M14" s="7">
        <v>12</v>
      </c>
      <c r="N14" s="7"/>
    </row>
    <row r="15" spans="1:14" s="1" customFormat="1" ht="24" customHeight="1">
      <c r="A15" s="10">
        <v>13</v>
      </c>
      <c r="B15" s="10" t="s">
        <v>43</v>
      </c>
      <c r="C15" s="11" t="s">
        <v>16</v>
      </c>
      <c r="D15" s="10" t="s">
        <v>44</v>
      </c>
      <c r="E15" s="10" t="s">
        <v>26</v>
      </c>
      <c r="F15" s="10" t="s">
        <v>45</v>
      </c>
      <c r="G15" s="10" t="s">
        <v>46</v>
      </c>
      <c r="H15" s="12">
        <v>107</v>
      </c>
      <c r="I15" s="12">
        <f aca="true" t="shared" si="3" ref="I15:I29">H15*(50/200)</f>
        <v>26.75</v>
      </c>
      <c r="J15" s="12">
        <v>86.4</v>
      </c>
      <c r="K15" s="12">
        <f t="shared" si="1"/>
        <v>43.2</v>
      </c>
      <c r="L15" s="12">
        <f t="shared" si="2"/>
        <v>69.95</v>
      </c>
      <c r="M15" s="10">
        <v>1</v>
      </c>
      <c r="N15" s="10"/>
    </row>
    <row r="16" spans="1:14" s="1" customFormat="1" ht="24" customHeight="1">
      <c r="A16" s="4">
        <v>14</v>
      </c>
      <c r="B16" s="4" t="s">
        <v>47</v>
      </c>
      <c r="C16" s="5" t="s">
        <v>16</v>
      </c>
      <c r="D16" s="4" t="s">
        <v>48</v>
      </c>
      <c r="E16" s="4" t="s">
        <v>26</v>
      </c>
      <c r="F16" s="4" t="s">
        <v>49</v>
      </c>
      <c r="G16" s="4" t="s">
        <v>46</v>
      </c>
      <c r="H16" s="6">
        <v>102</v>
      </c>
      <c r="I16" s="6">
        <f t="shared" si="3"/>
        <v>25.5</v>
      </c>
      <c r="J16" s="6">
        <v>87.4</v>
      </c>
      <c r="K16" s="6">
        <f t="shared" si="1"/>
        <v>43.7</v>
      </c>
      <c r="L16" s="6">
        <f t="shared" si="2"/>
        <v>69.2</v>
      </c>
      <c r="M16" s="4">
        <v>2</v>
      </c>
      <c r="N16" s="4"/>
    </row>
    <row r="17" spans="1:14" s="1" customFormat="1" ht="24" customHeight="1">
      <c r="A17" s="4">
        <v>15</v>
      </c>
      <c r="B17" s="4" t="s">
        <v>50</v>
      </c>
      <c r="C17" s="5" t="s">
        <v>16</v>
      </c>
      <c r="D17" s="4" t="s">
        <v>51</v>
      </c>
      <c r="E17" s="4" t="s">
        <v>18</v>
      </c>
      <c r="F17" s="4" t="s">
        <v>52</v>
      </c>
      <c r="G17" s="4" t="s">
        <v>46</v>
      </c>
      <c r="H17" s="6">
        <v>91</v>
      </c>
      <c r="I17" s="6">
        <f t="shared" si="3"/>
        <v>22.75</v>
      </c>
      <c r="J17" s="6">
        <v>86.8</v>
      </c>
      <c r="K17" s="6">
        <f t="shared" si="1"/>
        <v>43.4</v>
      </c>
      <c r="L17" s="6">
        <f t="shared" si="2"/>
        <v>66.15</v>
      </c>
      <c r="M17" s="4">
        <v>3</v>
      </c>
      <c r="N17" s="4"/>
    </row>
    <row r="18" spans="1:14" s="1" customFormat="1" ht="24" customHeight="1">
      <c r="A18" s="4">
        <v>16</v>
      </c>
      <c r="B18" s="4" t="s">
        <v>53</v>
      </c>
      <c r="C18" s="5" t="s">
        <v>16</v>
      </c>
      <c r="D18" s="4" t="s">
        <v>39</v>
      </c>
      <c r="E18" s="4" t="s">
        <v>18</v>
      </c>
      <c r="F18" s="4" t="s">
        <v>54</v>
      </c>
      <c r="G18" s="4" t="s">
        <v>46</v>
      </c>
      <c r="H18" s="6">
        <v>83.5</v>
      </c>
      <c r="I18" s="6">
        <f t="shared" si="3"/>
        <v>20.875</v>
      </c>
      <c r="J18" s="6">
        <v>82</v>
      </c>
      <c r="K18" s="6">
        <f t="shared" si="1"/>
        <v>41</v>
      </c>
      <c r="L18" s="6">
        <f t="shared" si="2"/>
        <v>61.875</v>
      </c>
      <c r="M18" s="4">
        <v>4</v>
      </c>
      <c r="N18" s="4"/>
    </row>
    <row r="19" spans="1:14" s="1" customFormat="1" ht="24" customHeight="1">
      <c r="A19" s="4">
        <v>17</v>
      </c>
      <c r="B19" s="4" t="s">
        <v>55</v>
      </c>
      <c r="C19" s="5" t="s">
        <v>16</v>
      </c>
      <c r="D19" s="4" t="s">
        <v>56</v>
      </c>
      <c r="E19" s="4" t="s">
        <v>18</v>
      </c>
      <c r="F19" s="4" t="s">
        <v>57</v>
      </c>
      <c r="G19" s="4" t="s">
        <v>46</v>
      </c>
      <c r="H19" s="6">
        <v>75</v>
      </c>
      <c r="I19" s="6">
        <f t="shared" si="3"/>
        <v>18.75</v>
      </c>
      <c r="J19" s="6">
        <v>85.6</v>
      </c>
      <c r="K19" s="6">
        <f t="shared" si="1"/>
        <v>42.8</v>
      </c>
      <c r="L19" s="6">
        <f t="shared" si="2"/>
        <v>61.55</v>
      </c>
      <c r="M19" s="4">
        <v>5</v>
      </c>
      <c r="N19" s="4"/>
    </row>
    <row r="20" spans="1:14" s="1" customFormat="1" ht="24" customHeight="1">
      <c r="A20" s="4">
        <v>18</v>
      </c>
      <c r="B20" s="4" t="s">
        <v>58</v>
      </c>
      <c r="C20" s="5" t="s">
        <v>59</v>
      </c>
      <c r="D20" s="4" t="s">
        <v>60</v>
      </c>
      <c r="E20" s="4" t="s">
        <v>18</v>
      </c>
      <c r="F20" s="4" t="s">
        <v>54</v>
      </c>
      <c r="G20" s="4" t="s">
        <v>46</v>
      </c>
      <c r="H20" s="6">
        <v>83</v>
      </c>
      <c r="I20" s="6">
        <f t="shared" si="3"/>
        <v>20.75</v>
      </c>
      <c r="J20" s="6">
        <v>80.8</v>
      </c>
      <c r="K20" s="6">
        <f t="shared" si="1"/>
        <v>40.4</v>
      </c>
      <c r="L20" s="6">
        <f t="shared" si="2"/>
        <v>61.15</v>
      </c>
      <c r="M20" s="4">
        <v>6</v>
      </c>
      <c r="N20" s="4"/>
    </row>
    <row r="21" spans="1:14" s="1" customFormat="1" ht="24" customHeight="1">
      <c r="A21" s="4">
        <v>19</v>
      </c>
      <c r="B21" s="4" t="s">
        <v>61</v>
      </c>
      <c r="C21" s="5" t="s">
        <v>16</v>
      </c>
      <c r="D21" s="4" t="s">
        <v>25</v>
      </c>
      <c r="E21" s="4" t="s">
        <v>18</v>
      </c>
      <c r="F21" s="13" t="s">
        <v>62</v>
      </c>
      <c r="G21" s="4" t="s">
        <v>46</v>
      </c>
      <c r="H21" s="6">
        <v>80</v>
      </c>
      <c r="I21" s="6">
        <f t="shared" si="3"/>
        <v>20</v>
      </c>
      <c r="J21" s="6">
        <v>82.2</v>
      </c>
      <c r="K21" s="6">
        <f t="shared" si="1"/>
        <v>41.1</v>
      </c>
      <c r="L21" s="6">
        <f t="shared" si="2"/>
        <v>61.1</v>
      </c>
      <c r="M21" s="4">
        <v>7</v>
      </c>
      <c r="N21" s="4"/>
    </row>
    <row r="22" spans="1:14" s="1" customFormat="1" ht="24" customHeight="1">
      <c r="A22" s="7">
        <v>20</v>
      </c>
      <c r="B22" s="7" t="s">
        <v>63</v>
      </c>
      <c r="C22" s="8" t="s">
        <v>16</v>
      </c>
      <c r="D22" s="7" t="s">
        <v>17</v>
      </c>
      <c r="E22" s="7" t="s">
        <v>18</v>
      </c>
      <c r="F22" s="7" t="s">
        <v>64</v>
      </c>
      <c r="G22" s="7" t="s">
        <v>46</v>
      </c>
      <c r="H22" s="9">
        <v>72.5</v>
      </c>
      <c r="I22" s="9">
        <f t="shared" si="3"/>
        <v>18.125</v>
      </c>
      <c r="J22" s="9">
        <v>82</v>
      </c>
      <c r="K22" s="9">
        <f t="shared" si="1"/>
        <v>41</v>
      </c>
      <c r="L22" s="9">
        <f t="shared" si="2"/>
        <v>59.125</v>
      </c>
      <c r="M22" s="7">
        <v>8</v>
      </c>
      <c r="N22" s="7"/>
    </row>
    <row r="23" spans="1:14" s="1" customFormat="1" ht="24" customHeight="1">
      <c r="A23" s="10">
        <v>21</v>
      </c>
      <c r="B23" s="10" t="s">
        <v>65</v>
      </c>
      <c r="C23" s="11" t="s">
        <v>16</v>
      </c>
      <c r="D23" s="10" t="s">
        <v>66</v>
      </c>
      <c r="E23" s="10" t="s">
        <v>26</v>
      </c>
      <c r="F23" s="10" t="s">
        <v>67</v>
      </c>
      <c r="G23" s="10" t="s">
        <v>68</v>
      </c>
      <c r="H23" s="12">
        <v>118.5</v>
      </c>
      <c r="I23" s="12">
        <f t="shared" si="3"/>
        <v>29.625</v>
      </c>
      <c r="J23" s="12">
        <v>88.6</v>
      </c>
      <c r="K23" s="12">
        <f t="shared" si="1"/>
        <v>44.3</v>
      </c>
      <c r="L23" s="12">
        <f t="shared" si="2"/>
        <v>73.925</v>
      </c>
      <c r="M23" s="10">
        <v>1</v>
      </c>
      <c r="N23" s="10"/>
    </row>
    <row r="24" spans="1:14" s="1" customFormat="1" ht="24" customHeight="1">
      <c r="A24" s="7">
        <v>22</v>
      </c>
      <c r="B24" s="7" t="s">
        <v>69</v>
      </c>
      <c r="C24" s="8" t="s">
        <v>16</v>
      </c>
      <c r="D24" s="7" t="s">
        <v>70</v>
      </c>
      <c r="E24" s="7" t="s">
        <v>26</v>
      </c>
      <c r="F24" s="7" t="s">
        <v>71</v>
      </c>
      <c r="G24" s="7" t="s">
        <v>68</v>
      </c>
      <c r="H24" s="9">
        <v>108.5</v>
      </c>
      <c r="I24" s="9">
        <f t="shared" si="3"/>
        <v>27.125</v>
      </c>
      <c r="J24" s="9">
        <v>90.8</v>
      </c>
      <c r="K24" s="9">
        <f t="shared" si="1"/>
        <v>45.4</v>
      </c>
      <c r="L24" s="9">
        <f t="shared" si="2"/>
        <v>72.525</v>
      </c>
      <c r="M24" s="7">
        <v>2</v>
      </c>
      <c r="N24" s="7"/>
    </row>
    <row r="25" spans="1:14" s="1" customFormat="1" ht="24" customHeight="1">
      <c r="A25" s="10">
        <v>23</v>
      </c>
      <c r="B25" s="10" t="s">
        <v>72</v>
      </c>
      <c r="C25" s="11" t="s">
        <v>59</v>
      </c>
      <c r="D25" s="10" t="s">
        <v>39</v>
      </c>
      <c r="E25" s="10" t="s">
        <v>26</v>
      </c>
      <c r="F25" s="10" t="s">
        <v>73</v>
      </c>
      <c r="G25" s="10" t="s">
        <v>74</v>
      </c>
      <c r="H25" s="12">
        <v>133</v>
      </c>
      <c r="I25" s="12">
        <f t="shared" si="3"/>
        <v>33.25</v>
      </c>
      <c r="J25" s="12">
        <v>88.8</v>
      </c>
      <c r="K25" s="12">
        <f t="shared" si="1"/>
        <v>44.4</v>
      </c>
      <c r="L25" s="12">
        <f t="shared" si="2"/>
        <v>77.65</v>
      </c>
      <c r="M25" s="10">
        <v>1</v>
      </c>
      <c r="N25" s="10"/>
    </row>
    <row r="26" spans="1:14" s="1" customFormat="1" ht="24" customHeight="1">
      <c r="A26" s="7">
        <v>24</v>
      </c>
      <c r="B26" s="7" t="s">
        <v>75</v>
      </c>
      <c r="C26" s="8" t="s">
        <v>16</v>
      </c>
      <c r="D26" s="7" t="s">
        <v>23</v>
      </c>
      <c r="E26" s="7" t="s">
        <v>26</v>
      </c>
      <c r="F26" s="7" t="s">
        <v>76</v>
      </c>
      <c r="G26" s="7" t="s">
        <v>74</v>
      </c>
      <c r="H26" s="9">
        <v>130.5</v>
      </c>
      <c r="I26" s="9">
        <f t="shared" si="3"/>
        <v>32.625</v>
      </c>
      <c r="J26" s="9">
        <v>85.4</v>
      </c>
      <c r="K26" s="9">
        <f t="shared" si="1"/>
        <v>42.7</v>
      </c>
      <c r="L26" s="9">
        <f t="shared" si="2"/>
        <v>75.325</v>
      </c>
      <c r="M26" s="7">
        <v>2</v>
      </c>
      <c r="N26" s="7"/>
    </row>
    <row r="27" spans="1:14" s="1" customFormat="1" ht="24" customHeight="1">
      <c r="A27" s="10">
        <v>25</v>
      </c>
      <c r="B27" s="10" t="s">
        <v>77</v>
      </c>
      <c r="C27" s="11" t="s">
        <v>16</v>
      </c>
      <c r="D27" s="10" t="s">
        <v>44</v>
      </c>
      <c r="E27" s="10" t="s">
        <v>26</v>
      </c>
      <c r="F27" s="10" t="s">
        <v>78</v>
      </c>
      <c r="G27" s="10" t="s">
        <v>79</v>
      </c>
      <c r="H27" s="12">
        <v>128.5</v>
      </c>
      <c r="I27" s="12">
        <f t="shared" si="3"/>
        <v>32.125</v>
      </c>
      <c r="J27" s="12">
        <v>85.2</v>
      </c>
      <c r="K27" s="12">
        <f t="shared" si="1"/>
        <v>42.6</v>
      </c>
      <c r="L27" s="12">
        <f t="shared" si="2"/>
        <v>74.725</v>
      </c>
      <c r="M27" s="10">
        <v>1</v>
      </c>
      <c r="N27" s="10"/>
    </row>
    <row r="28" spans="1:14" s="1" customFormat="1" ht="24" customHeight="1">
      <c r="A28" s="4">
        <v>26</v>
      </c>
      <c r="B28" s="4" t="s">
        <v>80</v>
      </c>
      <c r="C28" s="5" t="s">
        <v>16</v>
      </c>
      <c r="D28" s="4" t="s">
        <v>25</v>
      </c>
      <c r="E28" s="4" t="s">
        <v>26</v>
      </c>
      <c r="F28" s="4" t="s">
        <v>81</v>
      </c>
      <c r="G28" s="4" t="s">
        <v>79</v>
      </c>
      <c r="H28" s="6">
        <v>125.5</v>
      </c>
      <c r="I28" s="6">
        <f t="shared" si="3"/>
        <v>31.375</v>
      </c>
      <c r="J28" s="6">
        <v>86.2</v>
      </c>
      <c r="K28" s="6">
        <f t="shared" si="1"/>
        <v>43.1</v>
      </c>
      <c r="L28" s="6">
        <f t="shared" si="2"/>
        <v>74.475</v>
      </c>
      <c r="M28" s="4">
        <v>2</v>
      </c>
      <c r="N28" s="4"/>
    </row>
    <row r="29" spans="1:14" s="1" customFormat="1" ht="24" customHeight="1">
      <c r="A29" s="4">
        <v>27</v>
      </c>
      <c r="B29" s="4" t="s">
        <v>82</v>
      </c>
      <c r="C29" s="5" t="s">
        <v>16</v>
      </c>
      <c r="D29" s="4" t="s">
        <v>23</v>
      </c>
      <c r="E29" s="4" t="s">
        <v>26</v>
      </c>
      <c r="F29" s="4" t="s">
        <v>83</v>
      </c>
      <c r="G29" s="4" t="s">
        <v>79</v>
      </c>
      <c r="H29" s="6">
        <v>105.5</v>
      </c>
      <c r="I29" s="6">
        <f t="shared" si="3"/>
        <v>26.375</v>
      </c>
      <c r="J29" s="6">
        <v>83</v>
      </c>
      <c r="K29" s="6">
        <f t="shared" si="1"/>
        <v>41.5</v>
      </c>
      <c r="L29" s="6">
        <f t="shared" si="2"/>
        <v>67.875</v>
      </c>
      <c r="M29" s="4">
        <v>3</v>
      </c>
      <c r="N29" s="4"/>
    </row>
  </sheetData>
  <sheetProtection/>
  <mergeCells count="1">
    <mergeCell ref="A1:N1"/>
  </mergeCells>
  <printOptions horizontalCentered="1"/>
  <pageMargins left="0.16" right="0.16" top="0.41" bottom="0.41" header="0.5" footer="0.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NPOI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 SDK Example</dc:subject>
  <dc:creator/>
  <cp:keywords/>
  <dc:description/>
  <cp:lastModifiedBy/>
  <dcterms:created xsi:type="dcterms:W3CDTF">2016-06-23T09:29:13Z</dcterms:created>
  <dcterms:modified xsi:type="dcterms:W3CDTF">2016-07-18T08:48:15Z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2052-10.1.0.5601</vt:lpwstr>
  </property>
</Properties>
</file>