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485" windowHeight="4140" activeTab="0"/>
  </bookViews>
  <sheets>
    <sheet name=" 医疗排序 (2)" sheetId="1" r:id="rId1"/>
  </sheets>
  <definedNames>
    <definedName name="_xlnm.Print_Titles" localSheetId="0">' 医疗排序 (2)'!$1:$2</definedName>
  </definedNames>
  <calcPr fullCalcOnLoad="1"/>
</workbook>
</file>

<file path=xl/sharedStrings.xml><?xml version="1.0" encoding="utf-8"?>
<sst xmlns="http://schemas.openxmlformats.org/spreadsheetml/2006/main" count="1315" uniqueCount="805">
  <si>
    <t>危晨</t>
  </si>
  <si>
    <t>136222400108</t>
  </si>
  <si>
    <t>202321001</t>
  </si>
  <si>
    <t>陶涛</t>
  </si>
  <si>
    <t>136222406109</t>
  </si>
  <si>
    <t>202514002</t>
  </si>
  <si>
    <t>彭新宇</t>
  </si>
  <si>
    <t>136222400414</t>
  </si>
  <si>
    <t>徐蕾</t>
  </si>
  <si>
    <t>136222405711</t>
  </si>
  <si>
    <t>洪刚</t>
  </si>
  <si>
    <t>136222401329</t>
  </si>
  <si>
    <t>刘六英</t>
  </si>
  <si>
    <t>136222411807</t>
  </si>
  <si>
    <t>206237003</t>
  </si>
  <si>
    <t>207406001</t>
  </si>
  <si>
    <t>203624003</t>
  </si>
  <si>
    <t>209238001</t>
  </si>
  <si>
    <t>206233002</t>
  </si>
  <si>
    <t>黄娟</t>
  </si>
  <si>
    <t>136222405127</t>
  </si>
  <si>
    <t>207625006</t>
  </si>
  <si>
    <t>黄婷</t>
  </si>
  <si>
    <t>杨龙刚</t>
  </si>
  <si>
    <t>136222401313</t>
  </si>
  <si>
    <t>202319001</t>
  </si>
  <si>
    <t>202828001</t>
  </si>
  <si>
    <t>136222402706</t>
  </si>
  <si>
    <t>谢威</t>
  </si>
  <si>
    <t>136222403012</t>
  </si>
  <si>
    <t>136222400520</t>
  </si>
  <si>
    <t>136222409601</t>
  </si>
  <si>
    <t>204515002</t>
  </si>
  <si>
    <t>136222411419</t>
  </si>
  <si>
    <t>206625005</t>
  </si>
  <si>
    <t>何蓉</t>
  </si>
  <si>
    <t>韩辉</t>
  </si>
  <si>
    <t>136222412304</t>
  </si>
  <si>
    <t>136222403426</t>
  </si>
  <si>
    <t>136222402820</t>
  </si>
  <si>
    <t>204235005</t>
  </si>
  <si>
    <t>沈文娟</t>
  </si>
  <si>
    <t>136222401330</t>
  </si>
  <si>
    <t>席典林</t>
  </si>
  <si>
    <t>136222402314</t>
  </si>
  <si>
    <t>袁缘</t>
  </si>
  <si>
    <t>136222411309</t>
  </si>
  <si>
    <t>203510001</t>
  </si>
  <si>
    <t>谈柏强</t>
  </si>
  <si>
    <t>136222405019</t>
  </si>
  <si>
    <t>谌宜义</t>
  </si>
  <si>
    <t>136222400506</t>
  </si>
  <si>
    <t>何欢</t>
  </si>
  <si>
    <t>136222401227</t>
  </si>
  <si>
    <t>136222408214</t>
  </si>
  <si>
    <t>136222407904</t>
  </si>
  <si>
    <t>陈烨</t>
  </si>
  <si>
    <t>136222408028</t>
  </si>
  <si>
    <t>任曦</t>
  </si>
  <si>
    <t>136222411702</t>
  </si>
  <si>
    <t>刘生萍</t>
  </si>
  <si>
    <t>136222402323</t>
  </si>
  <si>
    <t>黄婷婷</t>
  </si>
  <si>
    <t>136222406912</t>
  </si>
  <si>
    <t>谈江波</t>
  </si>
  <si>
    <t>136222400429</t>
  </si>
  <si>
    <t>徐安</t>
  </si>
  <si>
    <t>136222402527</t>
  </si>
  <si>
    <t>203512001</t>
  </si>
  <si>
    <t>陈志芳</t>
  </si>
  <si>
    <t>136222408513</t>
  </si>
  <si>
    <t>龙映</t>
  </si>
  <si>
    <t>136222405707</t>
  </si>
  <si>
    <t>邓臣凯</t>
  </si>
  <si>
    <t>136222411821</t>
  </si>
  <si>
    <t>黄凤英</t>
  </si>
  <si>
    <t>136222405022</t>
  </si>
  <si>
    <t>熊瑞坤</t>
  </si>
  <si>
    <t>136222401014</t>
  </si>
  <si>
    <t>210830001</t>
  </si>
  <si>
    <t>李志刚</t>
  </si>
  <si>
    <t>136222402712</t>
  </si>
  <si>
    <t>刘名伟</t>
  </si>
  <si>
    <t>136222400619</t>
  </si>
  <si>
    <t>姚飞</t>
  </si>
  <si>
    <t>136222408425</t>
  </si>
  <si>
    <t>龙婷</t>
  </si>
  <si>
    <t>136222400718</t>
  </si>
  <si>
    <t>202001003</t>
  </si>
  <si>
    <t>136222406915</t>
  </si>
  <si>
    <t>金滴红</t>
  </si>
  <si>
    <t>136222403916</t>
  </si>
  <si>
    <t>136222401521</t>
  </si>
  <si>
    <t>兰芳</t>
  </si>
  <si>
    <t>136222409617</t>
  </si>
  <si>
    <t>邹迪君</t>
  </si>
  <si>
    <t>136222412617</t>
  </si>
  <si>
    <t>202125007</t>
  </si>
  <si>
    <t>李忠</t>
  </si>
  <si>
    <t>136222412117</t>
  </si>
  <si>
    <t>王洁</t>
  </si>
  <si>
    <t>204418006</t>
  </si>
  <si>
    <t>付荣</t>
  </si>
  <si>
    <t>136222409711</t>
  </si>
  <si>
    <t>黄娇</t>
  </si>
  <si>
    <t>136222411017</t>
  </si>
  <si>
    <t>周小燕</t>
  </si>
  <si>
    <t>136222409301</t>
  </si>
  <si>
    <t>136222402707</t>
  </si>
  <si>
    <t>204915001</t>
  </si>
  <si>
    <t>邬彬</t>
  </si>
  <si>
    <t>136222409006</t>
  </si>
  <si>
    <t>潘芳</t>
  </si>
  <si>
    <t>136222411311</t>
  </si>
  <si>
    <t>陈声祥</t>
  </si>
  <si>
    <t>136222412305</t>
  </si>
  <si>
    <t>136222407111</t>
  </si>
  <si>
    <t>周小丹</t>
  </si>
  <si>
    <t>136222405220</t>
  </si>
  <si>
    <t>戈媛媛</t>
  </si>
  <si>
    <t>136222401817</t>
  </si>
  <si>
    <t>王啸峰</t>
  </si>
  <si>
    <t>136222412123</t>
  </si>
  <si>
    <t>傅季鹏</t>
  </si>
  <si>
    <t>136222400903</t>
  </si>
  <si>
    <t>朱坤</t>
  </si>
  <si>
    <t>136222401007</t>
  </si>
  <si>
    <t>吴双</t>
  </si>
  <si>
    <t>136222400123</t>
  </si>
  <si>
    <t>林云婷</t>
  </si>
  <si>
    <t>136222401128</t>
  </si>
  <si>
    <t>李茜</t>
  </si>
  <si>
    <t>徐小玲</t>
  </si>
  <si>
    <t>136222410713</t>
  </si>
  <si>
    <t>210831002</t>
  </si>
  <si>
    <t>136222404605</t>
  </si>
  <si>
    <t>谢丁香</t>
  </si>
  <si>
    <t>136222400728</t>
  </si>
  <si>
    <t>罗运香</t>
  </si>
  <si>
    <t>136222402109</t>
  </si>
  <si>
    <t>谌小梅</t>
  </si>
  <si>
    <t>136222402621</t>
  </si>
  <si>
    <t>136222408615</t>
  </si>
  <si>
    <t>136222403705</t>
  </si>
  <si>
    <t>陈佳琴</t>
  </si>
  <si>
    <t>136222411213</t>
  </si>
  <si>
    <t>彭雅玲</t>
  </si>
  <si>
    <t>136222407514</t>
  </si>
  <si>
    <t>许小红</t>
  </si>
  <si>
    <t>136222402703</t>
  </si>
  <si>
    <t>204914008</t>
  </si>
  <si>
    <t>熊璐</t>
  </si>
  <si>
    <t>136222401109</t>
  </si>
  <si>
    <t>刘能能</t>
  </si>
  <si>
    <t>136222405816</t>
  </si>
  <si>
    <t>冷慧君</t>
  </si>
  <si>
    <t>136222402203</t>
  </si>
  <si>
    <t>蔡佳宁</t>
  </si>
  <si>
    <t>136222402005</t>
  </si>
  <si>
    <t>202237001</t>
  </si>
  <si>
    <t>幸文娟</t>
  </si>
  <si>
    <t>136222409103</t>
  </si>
  <si>
    <t>何贞</t>
  </si>
  <si>
    <t>136222407520</t>
  </si>
  <si>
    <t>210914004</t>
  </si>
  <si>
    <t>罗德海</t>
  </si>
  <si>
    <t>136222400720</t>
  </si>
  <si>
    <t>付绍平</t>
  </si>
  <si>
    <t>136222400512</t>
  </si>
  <si>
    <t>陈龙龙</t>
  </si>
  <si>
    <t>136222412116</t>
  </si>
  <si>
    <t>彭海飞</t>
  </si>
  <si>
    <t>136222412611</t>
  </si>
  <si>
    <t>陈惠</t>
  </si>
  <si>
    <t>136222408914</t>
  </si>
  <si>
    <t>揭阳</t>
  </si>
  <si>
    <t>136222412622</t>
  </si>
  <si>
    <t>陈冲</t>
  </si>
  <si>
    <t>136222400510</t>
  </si>
  <si>
    <t>202420001</t>
  </si>
  <si>
    <t>202126002</t>
  </si>
  <si>
    <t>杨娇</t>
  </si>
  <si>
    <t>136222409104</t>
  </si>
  <si>
    <t>梁云娟</t>
  </si>
  <si>
    <t>136222401617</t>
  </si>
  <si>
    <t>周美印</t>
  </si>
  <si>
    <t>136222412610</t>
  </si>
  <si>
    <t>张梅英</t>
  </si>
  <si>
    <t>136222404012</t>
  </si>
  <si>
    <t>兰一枭</t>
  </si>
  <si>
    <t>136222412323</t>
  </si>
  <si>
    <t>单会荣</t>
  </si>
  <si>
    <t>136222400704</t>
  </si>
  <si>
    <t>蔡雅茹</t>
  </si>
  <si>
    <t>136222410213</t>
  </si>
  <si>
    <t>136222410419</t>
  </si>
  <si>
    <t>鲁涛</t>
  </si>
  <si>
    <t>136222400330</t>
  </si>
  <si>
    <t>柳谦</t>
  </si>
  <si>
    <t>136222402001</t>
  </si>
  <si>
    <t>136222408401</t>
  </si>
  <si>
    <t>钟利利</t>
  </si>
  <si>
    <t>136222402810</t>
  </si>
  <si>
    <t>204019002</t>
  </si>
  <si>
    <t>邱琪</t>
  </si>
  <si>
    <t>136222412102</t>
  </si>
  <si>
    <t>张小燕</t>
  </si>
  <si>
    <t>136222409624</t>
  </si>
  <si>
    <t>雷雨松</t>
  </si>
  <si>
    <t>136222404001</t>
  </si>
  <si>
    <t>136222402726</t>
  </si>
  <si>
    <t>邱微</t>
  </si>
  <si>
    <t>136222412016</t>
  </si>
  <si>
    <t>闵家星</t>
  </si>
  <si>
    <t>136222401419</t>
  </si>
  <si>
    <t>罗贤锋</t>
  </si>
  <si>
    <t>136222400517</t>
  </si>
  <si>
    <t>杜少宜</t>
  </si>
  <si>
    <t>136222400312</t>
  </si>
  <si>
    <t>136222401425</t>
  </si>
  <si>
    <t>梁珍</t>
  </si>
  <si>
    <t>李雄伟</t>
  </si>
  <si>
    <t>136222412121</t>
  </si>
  <si>
    <t>刘梓英</t>
  </si>
  <si>
    <t>136222402604</t>
  </si>
  <si>
    <t>邓必</t>
  </si>
  <si>
    <t>136222401409</t>
  </si>
  <si>
    <t>徐涛</t>
  </si>
  <si>
    <t>136222402913</t>
  </si>
  <si>
    <t>叶丽英</t>
  </si>
  <si>
    <t>136222400710</t>
  </si>
  <si>
    <t>136222411918</t>
  </si>
  <si>
    <t>巢永群</t>
  </si>
  <si>
    <t>136222411930</t>
  </si>
  <si>
    <t>谭玉芳</t>
  </si>
  <si>
    <t>136222407823</t>
  </si>
  <si>
    <t>李程</t>
  </si>
  <si>
    <t>136222400702</t>
  </si>
  <si>
    <t>136222404413</t>
  </si>
  <si>
    <t>136222406827</t>
  </si>
  <si>
    <t>晏容</t>
  </si>
  <si>
    <t>136222409123</t>
  </si>
  <si>
    <t>易红红</t>
  </si>
  <si>
    <t>136222400620</t>
  </si>
  <si>
    <t>余雪玲</t>
  </si>
  <si>
    <t>136222406808</t>
  </si>
  <si>
    <t>邹圆</t>
  </si>
  <si>
    <t>136222412318</t>
  </si>
  <si>
    <t>冷峰</t>
  </si>
  <si>
    <t>136222402020</t>
  </si>
  <si>
    <t>涂梦</t>
  </si>
  <si>
    <t>136222400904</t>
  </si>
  <si>
    <t>曾俊雅</t>
  </si>
  <si>
    <t>136222410030</t>
  </si>
  <si>
    <t>曹阳</t>
  </si>
  <si>
    <t>136222401726</t>
  </si>
  <si>
    <t>136222400420</t>
  </si>
  <si>
    <t>廖平</t>
  </si>
  <si>
    <t>136222401809</t>
  </si>
  <si>
    <t>胡万峰</t>
  </si>
  <si>
    <t>136222402301</t>
  </si>
  <si>
    <t>136222409823</t>
  </si>
  <si>
    <t>袁小芳</t>
  </si>
  <si>
    <t>136222411816</t>
  </si>
  <si>
    <t>徐月婷</t>
  </si>
  <si>
    <t>136222407621</t>
  </si>
  <si>
    <t>汤美妮</t>
  </si>
  <si>
    <t>136222400110</t>
  </si>
  <si>
    <t>闵勇</t>
  </si>
  <si>
    <t>136222400310</t>
  </si>
  <si>
    <t>帅词辉</t>
  </si>
  <si>
    <t>136222401626</t>
  </si>
  <si>
    <t>徐舟</t>
  </si>
  <si>
    <t>136222403404</t>
  </si>
  <si>
    <t>熊博清</t>
  </si>
  <si>
    <t>136222405316</t>
  </si>
  <si>
    <t>武东秦</t>
  </si>
  <si>
    <t>136222402520</t>
  </si>
  <si>
    <t>辛丽萍</t>
  </si>
  <si>
    <t>136222412604</t>
  </si>
  <si>
    <t>况丹</t>
  </si>
  <si>
    <t>136222401408</t>
  </si>
  <si>
    <t>彭为丹</t>
  </si>
  <si>
    <t>汤澄</t>
  </si>
  <si>
    <t>136222400106</t>
  </si>
  <si>
    <t>136222412205</t>
  </si>
  <si>
    <t>洪丹</t>
  </si>
  <si>
    <t>136222409128</t>
  </si>
  <si>
    <t>202001002</t>
  </si>
  <si>
    <t>136222407213</t>
  </si>
  <si>
    <t>曾荣生</t>
  </si>
  <si>
    <t>136222402307</t>
  </si>
  <si>
    <t>203829001</t>
  </si>
  <si>
    <t>136222402523</t>
  </si>
  <si>
    <t>李风英</t>
  </si>
  <si>
    <t>136222401004</t>
  </si>
  <si>
    <t>邓长林</t>
  </si>
  <si>
    <t>136222405414</t>
  </si>
  <si>
    <t>李非</t>
  </si>
  <si>
    <t>136222400927</t>
  </si>
  <si>
    <t>赖华嫦</t>
  </si>
  <si>
    <t>136222411228</t>
  </si>
  <si>
    <t>欧阳思健</t>
  </si>
  <si>
    <t>136222404127</t>
  </si>
  <si>
    <t>136222408115</t>
  </si>
  <si>
    <t>辛雪梅</t>
  </si>
  <si>
    <t>136222408019</t>
  </si>
  <si>
    <t>欧阳明</t>
  </si>
  <si>
    <t>136222400913</t>
  </si>
  <si>
    <t>136222400717</t>
  </si>
  <si>
    <t>202628002</t>
  </si>
  <si>
    <t>综合*0.4</t>
  </si>
  <si>
    <t>总分</t>
  </si>
  <si>
    <t>付雪珍</t>
  </si>
  <si>
    <t>136222410507</t>
  </si>
  <si>
    <t>职位代码</t>
  </si>
  <si>
    <t>赖祥发</t>
  </si>
  <si>
    <t>136222401320</t>
  </si>
  <si>
    <t>刘漫漫</t>
  </si>
  <si>
    <t>136222412325</t>
  </si>
  <si>
    <t>胡卫军</t>
  </si>
  <si>
    <t>136222401030</t>
  </si>
  <si>
    <t>张丽萍</t>
  </si>
  <si>
    <t>136222400210</t>
  </si>
  <si>
    <t>涂北花</t>
  </si>
  <si>
    <t>136222402127</t>
  </si>
  <si>
    <t>袁州区市场监督管理局综合执法大队</t>
  </si>
  <si>
    <t>宜春市中医院</t>
  </si>
  <si>
    <t>宜春市第二人民医院</t>
  </si>
  <si>
    <t>高安市血防站</t>
  </si>
  <si>
    <t>高安市疾控中心</t>
  </si>
  <si>
    <t>高安市农医局</t>
  </si>
  <si>
    <t>张颖</t>
  </si>
  <si>
    <t>熊芝艳</t>
  </si>
  <si>
    <t>136222401619</t>
  </si>
  <si>
    <t>202626002</t>
  </si>
  <si>
    <t>杨艳</t>
  </si>
  <si>
    <t>136222400901</t>
  </si>
  <si>
    <t>罗三琴</t>
  </si>
  <si>
    <t>136222402515</t>
  </si>
  <si>
    <t>邹茜</t>
  </si>
  <si>
    <t>136222403001</t>
  </si>
  <si>
    <t>钟冉</t>
  </si>
  <si>
    <t>136222408805</t>
  </si>
  <si>
    <t>曾仕超</t>
  </si>
  <si>
    <t>136222404927</t>
  </si>
  <si>
    <t>熊星</t>
  </si>
  <si>
    <t>136222412329</t>
  </si>
  <si>
    <t>黄玉娇</t>
  </si>
  <si>
    <t>136222404422</t>
  </si>
  <si>
    <t>闻田</t>
  </si>
  <si>
    <t>136222411615</t>
  </si>
  <si>
    <t>136222402806</t>
  </si>
  <si>
    <t>卢梦颖</t>
  </si>
  <si>
    <t>136222402503</t>
  </si>
  <si>
    <t>石力</t>
  </si>
  <si>
    <t>136222400125</t>
  </si>
  <si>
    <t>王伟伟</t>
  </si>
  <si>
    <t>136222404615</t>
  </si>
  <si>
    <t>袁州区社会福利中心</t>
  </si>
  <si>
    <t>宜春市卫监所</t>
  </si>
  <si>
    <t>樟树市妇幼保健院</t>
  </si>
  <si>
    <t>上高县妇幼保健院</t>
  </si>
  <si>
    <t>万载县妇幼保健院</t>
  </si>
  <si>
    <t>高安市卫生监督所</t>
  </si>
  <si>
    <t>宜春市第七人民医院</t>
  </si>
  <si>
    <t>袁州区妇幼保健院</t>
  </si>
  <si>
    <t>樟树市市第三人民医院</t>
  </si>
  <si>
    <t>宜春市疾病预防控制中心</t>
  </si>
  <si>
    <t>宜春市中心血站</t>
  </si>
  <si>
    <t>奉新县市场监督局下属事业单位</t>
  </si>
  <si>
    <t>上高县市场和监督管理局-综合检验检测中心</t>
  </si>
  <si>
    <t>铜鼓县市场和质量监督管理局（消费者协会办公室）</t>
  </si>
  <si>
    <t>铜鼓县卫生和计划生育委员会（棋坪镇中心卫生院）</t>
  </si>
  <si>
    <t>袁州区疾控中心</t>
  </si>
  <si>
    <t>上高县田心卫生院</t>
  </si>
  <si>
    <t>周珍</t>
  </si>
  <si>
    <t>罗运章</t>
  </si>
  <si>
    <t>136222404708</t>
  </si>
  <si>
    <t>洪炳</t>
  </si>
  <si>
    <t>136222402007</t>
  </si>
  <si>
    <t>202125011</t>
  </si>
  <si>
    <t>210421002</t>
  </si>
  <si>
    <t>殷栎</t>
  </si>
  <si>
    <t>136222407021</t>
  </si>
  <si>
    <t>付丹</t>
  </si>
  <si>
    <t>136222408526</t>
  </si>
  <si>
    <t>136222407220</t>
  </si>
  <si>
    <t>刘鹏</t>
  </si>
  <si>
    <t>李敏</t>
  </si>
  <si>
    <t>207515004</t>
  </si>
  <si>
    <t>209236001</t>
  </si>
  <si>
    <t>陈明</t>
  </si>
  <si>
    <t>136222409626</t>
  </si>
  <si>
    <t>204515003</t>
  </si>
  <si>
    <t>宋雪懿</t>
  </si>
  <si>
    <t>136222405011</t>
  </si>
  <si>
    <t>207827002</t>
  </si>
  <si>
    <t>207421006</t>
  </si>
  <si>
    <t>209125006</t>
  </si>
  <si>
    <t>徐桑</t>
  </si>
  <si>
    <t>136222407113</t>
  </si>
  <si>
    <t>204516004</t>
  </si>
  <si>
    <t>黄招光</t>
  </si>
  <si>
    <t>136222405522</t>
  </si>
  <si>
    <t>殷国晨</t>
  </si>
  <si>
    <t>136222403729</t>
  </si>
  <si>
    <t>206235003</t>
  </si>
  <si>
    <t>王振宇</t>
  </si>
  <si>
    <t>136222405010</t>
  </si>
  <si>
    <t>207913005</t>
  </si>
  <si>
    <t>张琼</t>
  </si>
  <si>
    <t>136222404705</t>
  </si>
  <si>
    <t>范雄</t>
  </si>
  <si>
    <t>136222403814</t>
  </si>
  <si>
    <t>202625002</t>
  </si>
  <si>
    <t>202126003</t>
  </si>
  <si>
    <t>207621004</t>
  </si>
  <si>
    <t>黄美琴</t>
  </si>
  <si>
    <t>136222402305</t>
  </si>
  <si>
    <t>钟婷</t>
  </si>
  <si>
    <t>136222402003</t>
  </si>
  <si>
    <t>202916001</t>
  </si>
  <si>
    <t>张小翠</t>
  </si>
  <si>
    <t>136222409915</t>
  </si>
  <si>
    <t>邓梦凡</t>
  </si>
  <si>
    <t>136222407601</t>
  </si>
  <si>
    <t>206016003</t>
  </si>
  <si>
    <t>谢璐</t>
  </si>
  <si>
    <t>136222411220</t>
  </si>
  <si>
    <t>罗萍</t>
  </si>
  <si>
    <t>136222411620</t>
  </si>
  <si>
    <t>209826002</t>
  </si>
  <si>
    <t>叶小丽</t>
  </si>
  <si>
    <t>136222403023</t>
  </si>
  <si>
    <t>周瑜</t>
  </si>
  <si>
    <t>136222409620</t>
  </si>
  <si>
    <t>王清平</t>
  </si>
  <si>
    <t>136222403303</t>
  </si>
  <si>
    <t>上高县疾控中心</t>
  </si>
  <si>
    <t xml:space="preserve"> </t>
  </si>
  <si>
    <t>招聘数</t>
  </si>
  <si>
    <t>招聘单位</t>
  </si>
  <si>
    <t>上午分数</t>
  </si>
  <si>
    <t>下午分数</t>
  </si>
  <si>
    <t>专业*0.6</t>
  </si>
  <si>
    <t>靖安宫防所</t>
  </si>
  <si>
    <t>靖安县妇幼保健院</t>
  </si>
  <si>
    <t>靖安县人民医院</t>
  </si>
  <si>
    <t>靖安县中医院</t>
  </si>
  <si>
    <t>奉新县人民医院</t>
  </si>
  <si>
    <t>奉新县中医院</t>
  </si>
  <si>
    <t>奉新县妇幼保健院</t>
  </si>
  <si>
    <t>奉新县乡镇卫生院</t>
  </si>
  <si>
    <t>高安市妇幼保健院</t>
  </si>
  <si>
    <t>高安市人民医院</t>
  </si>
  <si>
    <t>高安市中医院</t>
  </si>
  <si>
    <t>高安市骨伤医院</t>
  </si>
  <si>
    <t>高安市乡镇卫生院</t>
  </si>
  <si>
    <t>上高县人民医院</t>
  </si>
  <si>
    <t>上高县中医院</t>
  </si>
  <si>
    <t>铜鼓县卫生和计划生育委员会（高桥乡卫生院）</t>
  </si>
  <si>
    <t>铜鼓县卫生和计划生育委员会（温泉镇卫生院）</t>
  </si>
  <si>
    <t>铜鼓县卫生和计划生育委员会（人民医院）</t>
  </si>
  <si>
    <t>万载县人民医院</t>
  </si>
  <si>
    <t>万载县中医院</t>
  </si>
  <si>
    <t>万载县白水卫生院</t>
  </si>
  <si>
    <t>李卫平</t>
  </si>
  <si>
    <t>136222402406</t>
  </si>
  <si>
    <t>奉新县疾控中心</t>
  </si>
  <si>
    <t>铜鼓县卫生和计划生育委员会（大段镇中心卫生院）</t>
  </si>
  <si>
    <t>宜春市人民医院</t>
  </si>
  <si>
    <t>袁州区乡镇卫生院</t>
  </si>
  <si>
    <t>万载县黄茅卫生院</t>
  </si>
  <si>
    <t>宜春市皮肤病医院</t>
  </si>
  <si>
    <t>靖安县罗湾乡中心卫生院</t>
  </si>
  <si>
    <t>铜鼓县卫生和计划生育委员会（妇幼保健院）</t>
  </si>
  <si>
    <t>樟树市第三人民医院</t>
  </si>
  <si>
    <t>龙力愷</t>
  </si>
  <si>
    <t>是否入闱</t>
  </si>
  <si>
    <t>彭玉珍</t>
  </si>
  <si>
    <t>136222405007</t>
  </si>
  <si>
    <t>易璐</t>
  </si>
  <si>
    <t>136222403201</t>
  </si>
  <si>
    <t>曾乐</t>
  </si>
  <si>
    <t>136222401702</t>
  </si>
  <si>
    <t>陈婉军</t>
  </si>
  <si>
    <t>136222408820</t>
  </si>
  <si>
    <t>207518008</t>
  </si>
  <si>
    <t>胡丹丹</t>
  </si>
  <si>
    <t>136222411025</t>
  </si>
  <si>
    <t>206018001</t>
  </si>
  <si>
    <t>202320001</t>
  </si>
  <si>
    <t>文欢</t>
  </si>
  <si>
    <t>136222407214</t>
  </si>
  <si>
    <t>203132002</t>
  </si>
  <si>
    <t>陈莉</t>
  </si>
  <si>
    <t>付杰娇</t>
  </si>
  <si>
    <t>136222403205</t>
  </si>
  <si>
    <t>杨旭煤</t>
  </si>
  <si>
    <t>136222400423</t>
  </si>
  <si>
    <t>王娟</t>
  </si>
  <si>
    <t>136222401105</t>
  </si>
  <si>
    <t>202240003</t>
  </si>
  <si>
    <t>212134003</t>
  </si>
  <si>
    <t>彭加</t>
  </si>
  <si>
    <t>136222402115</t>
  </si>
  <si>
    <t>吴星</t>
  </si>
  <si>
    <t>136222407122</t>
  </si>
  <si>
    <t>207126009</t>
  </si>
  <si>
    <t>吴美荣</t>
  </si>
  <si>
    <t>136222401428</t>
  </si>
  <si>
    <t>刘星</t>
  </si>
  <si>
    <t>136222409010</t>
  </si>
  <si>
    <t>203016002</t>
  </si>
  <si>
    <t>209317001</t>
  </si>
  <si>
    <t>204015001</t>
  </si>
  <si>
    <t>208516012</t>
  </si>
  <si>
    <t>209126007</t>
  </si>
  <si>
    <t>朱鹏</t>
  </si>
  <si>
    <t>136222412301</t>
  </si>
  <si>
    <t>210516002</t>
  </si>
  <si>
    <t>刘雯</t>
  </si>
  <si>
    <t>136222403905</t>
  </si>
  <si>
    <t>206130001</t>
  </si>
  <si>
    <t>徐慧</t>
  </si>
  <si>
    <t>136222405602</t>
  </si>
  <si>
    <t>陈丽</t>
  </si>
  <si>
    <t>202240001</t>
  </si>
  <si>
    <t>202421001</t>
  </si>
  <si>
    <t>202417003</t>
  </si>
  <si>
    <t>209134011</t>
  </si>
  <si>
    <t>李新庚</t>
  </si>
  <si>
    <t>136222402719</t>
  </si>
  <si>
    <t>姓名</t>
  </si>
  <si>
    <t>准考证号</t>
  </si>
  <si>
    <t>210418002</t>
  </si>
  <si>
    <t>203516005</t>
  </si>
  <si>
    <t>203511001</t>
  </si>
  <si>
    <t>漆欣</t>
  </si>
  <si>
    <t>202516001</t>
  </si>
  <si>
    <t>赵玉婷</t>
  </si>
  <si>
    <t>136222401711</t>
  </si>
  <si>
    <t>宋婷</t>
  </si>
  <si>
    <t>136222410330</t>
  </si>
  <si>
    <t>209631002</t>
  </si>
  <si>
    <t>葛瑶</t>
  </si>
  <si>
    <t>136222411626</t>
  </si>
  <si>
    <t>谌雷</t>
  </si>
  <si>
    <t>136222411826</t>
  </si>
  <si>
    <t>209242002</t>
  </si>
  <si>
    <t>202134001</t>
  </si>
  <si>
    <t>叶榴</t>
  </si>
  <si>
    <t>136222405208</t>
  </si>
  <si>
    <t>202913004</t>
  </si>
  <si>
    <t>陈燕</t>
  </si>
  <si>
    <t>吴凡</t>
  </si>
  <si>
    <t>209827001</t>
  </si>
  <si>
    <t>209418007</t>
  </si>
  <si>
    <t>206134010</t>
  </si>
  <si>
    <t>高丽娟</t>
  </si>
  <si>
    <t>136222402128</t>
  </si>
  <si>
    <t>202125004</t>
  </si>
  <si>
    <t>209515005</t>
  </si>
  <si>
    <t>杨莉</t>
  </si>
  <si>
    <t>202515001</t>
  </si>
  <si>
    <t>209132001</t>
  </si>
  <si>
    <t>陈丽萍</t>
  </si>
  <si>
    <t>136222402605</t>
  </si>
  <si>
    <t>203419001</t>
  </si>
  <si>
    <t>202125012</t>
  </si>
  <si>
    <t>209515006</t>
  </si>
  <si>
    <t>208118002</t>
  </si>
  <si>
    <t>209131002</t>
  </si>
  <si>
    <t>陈潇</t>
  </si>
  <si>
    <t>209518007</t>
  </si>
  <si>
    <t>209516007</t>
  </si>
  <si>
    <t>207125010</t>
  </si>
  <si>
    <t>202233004</t>
  </si>
  <si>
    <t>207233003</t>
  </si>
  <si>
    <t>206516010</t>
  </si>
  <si>
    <t>卢玉婷</t>
  </si>
  <si>
    <t>136222400304</t>
  </si>
  <si>
    <t>202518003</t>
  </si>
  <si>
    <t>209625004</t>
  </si>
  <si>
    <t>209237002</t>
  </si>
  <si>
    <t>204240004</t>
  </si>
  <si>
    <t>209240002</t>
  </si>
  <si>
    <t>胡丽丽</t>
  </si>
  <si>
    <t>136222407910</t>
  </si>
  <si>
    <t>204235004</t>
  </si>
  <si>
    <t>付利权</t>
  </si>
  <si>
    <t>136222402925</t>
  </si>
  <si>
    <t>文花</t>
  </si>
  <si>
    <t>136222412220</t>
  </si>
  <si>
    <t>204130002</t>
  </si>
  <si>
    <t>136222403620</t>
  </si>
  <si>
    <t>李玖</t>
  </si>
  <si>
    <t>136222404928</t>
  </si>
  <si>
    <t>202517001</t>
  </si>
  <si>
    <t>黄炼</t>
  </si>
  <si>
    <t>136222403726</t>
  </si>
  <si>
    <t>136222402311</t>
  </si>
  <si>
    <t>袁丝梅</t>
  </si>
  <si>
    <t>136222412223</t>
  </si>
  <si>
    <t>王隆祷</t>
  </si>
  <si>
    <t>136222412503</t>
  </si>
  <si>
    <t>卢星</t>
  </si>
  <si>
    <t>陈辉</t>
  </si>
  <si>
    <t>136222401822</t>
  </si>
  <si>
    <t>欧阳玲玲</t>
  </si>
  <si>
    <t>136222406226</t>
  </si>
  <si>
    <t>136222402116</t>
  </si>
  <si>
    <t>202914005</t>
  </si>
  <si>
    <t>陈哲</t>
  </si>
  <si>
    <t>136222401407</t>
  </si>
  <si>
    <t>龚爱芳</t>
  </si>
  <si>
    <t>136222400709</t>
  </si>
  <si>
    <t>喻坤</t>
  </si>
  <si>
    <t>136222412312</t>
  </si>
  <si>
    <t>宋云</t>
  </si>
  <si>
    <t>136222402103</t>
  </si>
  <si>
    <t>136222412302</t>
  </si>
  <si>
    <t>206126008</t>
  </si>
  <si>
    <t>徐倩</t>
  </si>
  <si>
    <t>136222400130</t>
  </si>
  <si>
    <t>是</t>
  </si>
  <si>
    <t>专业分数更低，不入闱资格审查</t>
  </si>
  <si>
    <t>2016年宜春市事业单位公开招聘工作人员入闱资格审查名单
（医疗岗位不面试）</t>
  </si>
  <si>
    <t>136222401406</t>
  </si>
  <si>
    <t>202513001</t>
  </si>
  <si>
    <t>202625001</t>
  </si>
  <si>
    <t>郭毅</t>
  </si>
  <si>
    <t>136222412206</t>
  </si>
  <si>
    <t>210517003</t>
  </si>
  <si>
    <t>金怡</t>
  </si>
  <si>
    <t>136222401818</t>
  </si>
  <si>
    <t>212125003</t>
  </si>
  <si>
    <t>刘丽萍</t>
  </si>
  <si>
    <t>136222405110</t>
  </si>
  <si>
    <t>邹星星</t>
  </si>
  <si>
    <t>136222408026</t>
  </si>
  <si>
    <t>朱云</t>
  </si>
  <si>
    <t>张丽</t>
  </si>
  <si>
    <t>刘芳</t>
  </si>
  <si>
    <t>204516006</t>
  </si>
  <si>
    <t>王婷</t>
  </si>
  <si>
    <t>205914007</t>
  </si>
  <si>
    <t>210518001</t>
  </si>
  <si>
    <t>熊廷</t>
  </si>
  <si>
    <t>136222412128</t>
  </si>
  <si>
    <t>210134002</t>
  </si>
  <si>
    <t>204134009</t>
  </si>
  <si>
    <t>202913002</t>
  </si>
  <si>
    <t>万耀辉</t>
  </si>
  <si>
    <t>136222401926</t>
  </si>
  <si>
    <t>202826001</t>
  </si>
  <si>
    <t>206518009</t>
  </si>
  <si>
    <t>李慧</t>
  </si>
  <si>
    <t>202129001</t>
  </si>
  <si>
    <t>徐玲</t>
  </si>
  <si>
    <t>210418001</t>
  </si>
  <si>
    <t>209421007</t>
  </si>
  <si>
    <t>202235002</t>
  </si>
  <si>
    <t>黄佳丽</t>
  </si>
  <si>
    <t>黄凯</t>
  </si>
  <si>
    <t>210626003</t>
  </si>
  <si>
    <t>202019003</t>
  </si>
  <si>
    <t>207825001</t>
  </si>
  <si>
    <t>202133001</t>
  </si>
  <si>
    <t>李小玲</t>
  </si>
  <si>
    <t>136222403110</t>
  </si>
  <si>
    <t>黄伟</t>
  </si>
  <si>
    <t>胡鑫</t>
  </si>
  <si>
    <t>136222412026</t>
  </si>
  <si>
    <t>高雄</t>
  </si>
  <si>
    <t>136222400827</t>
  </si>
  <si>
    <t>龙瑞清</t>
  </si>
  <si>
    <t>136222401205</t>
  </si>
  <si>
    <t>204913006</t>
  </si>
  <si>
    <t>207134008</t>
  </si>
  <si>
    <t>王佳</t>
  </si>
  <si>
    <t>136222405715</t>
  </si>
  <si>
    <t>202420002</t>
  </si>
  <si>
    <t>202019004</t>
  </si>
  <si>
    <t>李志芳</t>
  </si>
  <si>
    <t>136222408722</t>
  </si>
  <si>
    <t>209241001</t>
  </si>
  <si>
    <t>吴龙涛</t>
  </si>
  <si>
    <t>136222412204</t>
  </si>
  <si>
    <t>张丹</t>
  </si>
  <si>
    <t>136222400624</t>
  </si>
  <si>
    <t>谢婷</t>
  </si>
  <si>
    <t>易水根</t>
  </si>
  <si>
    <t>212126004</t>
  </si>
  <si>
    <t>黄艳</t>
  </si>
  <si>
    <t>陈蓉</t>
  </si>
  <si>
    <t>张聪</t>
  </si>
  <si>
    <t>136222406509</t>
  </si>
  <si>
    <t>余娟</t>
  </si>
  <si>
    <t>136222404121</t>
  </si>
  <si>
    <t>202518005</t>
  </si>
  <si>
    <t>严菊水</t>
  </si>
  <si>
    <t>136222401528</t>
  </si>
  <si>
    <t>202241002</t>
  </si>
  <si>
    <t>202131001</t>
  </si>
  <si>
    <t>聂奕荻</t>
  </si>
  <si>
    <t>136222401909</t>
  </si>
  <si>
    <t>杨莹</t>
  </si>
  <si>
    <t>136222403704</t>
  </si>
  <si>
    <t>覃玮</t>
  </si>
  <si>
    <t>136222401127</t>
  </si>
  <si>
    <t>宜春市妇幼保健院</t>
  </si>
  <si>
    <t>樟树市洲上卫生院</t>
  </si>
  <si>
    <t>樟树市义成卫生院</t>
  </si>
  <si>
    <t>樟树市中洲卫生院</t>
  </si>
  <si>
    <t>宜春市疾病预防控制中心</t>
  </si>
  <si>
    <t>袁州区疾控中心</t>
  </si>
  <si>
    <t>樟树市中洲卫生院</t>
  </si>
  <si>
    <t>樟树市刘公庙卫生院</t>
  </si>
  <si>
    <t>樟树市双金园艺场职工医院</t>
  </si>
  <si>
    <t>樟树市昌傅卫生院</t>
  </si>
  <si>
    <t>樟树市湛溪卫生院</t>
  </si>
  <si>
    <t>刘君红</t>
  </si>
  <si>
    <t>136222409129</t>
  </si>
  <si>
    <t>黄德虎</t>
  </si>
  <si>
    <t>136222401529</t>
  </si>
  <si>
    <t>202913003</t>
  </si>
  <si>
    <t>202911001</t>
  </si>
  <si>
    <t>204125008</t>
  </si>
  <si>
    <t>程啸寒</t>
  </si>
  <si>
    <t>136222409408</t>
  </si>
  <si>
    <t>王瑜</t>
  </si>
  <si>
    <t>136222401717</t>
  </si>
  <si>
    <t>202913001</t>
  </si>
  <si>
    <t>202318001</t>
  </si>
  <si>
    <t>207516013</t>
  </si>
  <si>
    <t>黄晶</t>
  </si>
  <si>
    <t>136222412608</t>
  </si>
  <si>
    <t>212518002</t>
  </si>
  <si>
    <t>202417002</t>
  </si>
  <si>
    <t>周仪兰</t>
  </si>
  <si>
    <t>136222407411</t>
  </si>
  <si>
    <t>邓玖林</t>
  </si>
  <si>
    <t>136222400907</t>
  </si>
  <si>
    <t>宋存荣</t>
  </si>
  <si>
    <t>136222400523</t>
  </si>
  <si>
    <t>202418004</t>
  </si>
  <si>
    <t>郭亮招</t>
  </si>
  <si>
    <t>136222405224</t>
  </si>
  <si>
    <t>207418005</t>
  </si>
  <si>
    <t>202626001</t>
  </si>
  <si>
    <t>王义盟</t>
  </si>
  <si>
    <t>136222400405</t>
  </si>
  <si>
    <t>202514001</t>
  </si>
  <si>
    <t>易钰</t>
  </si>
  <si>
    <t>136222408623</t>
  </si>
  <si>
    <t>杨琳</t>
  </si>
  <si>
    <t>136222403424</t>
  </si>
  <si>
    <t>周晓琼</t>
  </si>
  <si>
    <t>136222400425</t>
  </si>
  <si>
    <t>刘小倩</t>
  </si>
  <si>
    <t>136222402905</t>
  </si>
  <si>
    <t>周雨昕</t>
  </si>
  <si>
    <t>136222410624</t>
  </si>
  <si>
    <t>王贤娇</t>
  </si>
  <si>
    <t>136222407117</t>
  </si>
  <si>
    <t>涂美</t>
  </si>
  <si>
    <t>136222401524</t>
  </si>
  <si>
    <t>易加友</t>
  </si>
  <si>
    <t>136222400318</t>
  </si>
  <si>
    <t>熊思云</t>
  </si>
  <si>
    <t>136222405606</t>
  </si>
  <si>
    <t>136222411212</t>
  </si>
  <si>
    <t>伍巧巧</t>
  </si>
  <si>
    <t>136222410221</t>
  </si>
  <si>
    <t>刘香兰</t>
  </si>
  <si>
    <t>136222402429</t>
  </si>
  <si>
    <t>熊琪</t>
  </si>
  <si>
    <t>卢伟</t>
  </si>
  <si>
    <t>136222411230</t>
  </si>
  <si>
    <t>刘江微</t>
  </si>
  <si>
    <t>136222411618</t>
  </si>
  <si>
    <t>肖宇</t>
  </si>
  <si>
    <t>136222403013</t>
  </si>
  <si>
    <t>204019001</t>
  </si>
  <si>
    <t>吴倩</t>
  </si>
  <si>
    <t>胡烨</t>
  </si>
  <si>
    <t>136222404117</t>
  </si>
  <si>
    <t>206241003</t>
  </si>
  <si>
    <t>李海燕</t>
  </si>
  <si>
    <t>136222412313</t>
  </si>
  <si>
    <t>210914002</t>
  </si>
  <si>
    <t>陈伟</t>
  </si>
  <si>
    <t>211239001</t>
  </si>
  <si>
    <t>136222404526</t>
  </si>
  <si>
    <t>唐勤</t>
  </si>
  <si>
    <t>136222404525</t>
  </si>
  <si>
    <t>212914003</t>
  </si>
  <si>
    <t>周婷婷</t>
  </si>
  <si>
    <t>洪雅敏</t>
  </si>
  <si>
    <t>136222402830</t>
  </si>
  <si>
    <t>204417001</t>
  </si>
  <si>
    <t>202831001</t>
  </si>
  <si>
    <t>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</si>
</sst>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u val="single"/>
      <sz val="19"/>
      <color indexed="12"/>
      <name val="Arial"/>
      <family val="2"/>
    </font>
    <font>
      <u val="single"/>
      <sz val="19"/>
      <color indexed="36"/>
      <name val="Arial"/>
      <family val="2"/>
    </font>
    <font>
      <sz val="16"/>
      <name val="黑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color indexed="10"/>
      <name val="仿宋_GB2312"/>
      <family val="3"/>
    </font>
    <font>
      <sz val="9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1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0"/>
  <sheetViews>
    <sheetView tabSelected="1" zoomScale="130" zoomScaleNormal="130" zoomScaleSheetLayoutView="130" zoomScalePageLayoutView="0" workbookViewId="0" topLeftCell="A85">
      <selection activeCell="C97" sqref="C97:K97"/>
    </sheetView>
  </sheetViews>
  <sheetFormatPr defaultColWidth="9.140625" defaultRowHeight="12.75"/>
  <cols>
    <col min="1" max="1" width="15.00390625" style="6" customWidth="1"/>
    <col min="2" max="2" width="4.28125" style="6" customWidth="1"/>
    <col min="3" max="3" width="9.8515625" style="1" customWidth="1"/>
    <col min="4" max="4" width="11.421875" style="0" customWidth="1"/>
    <col min="5" max="5" width="12.8515625" style="1" customWidth="1"/>
    <col min="6" max="10" width="5.8515625" style="8" customWidth="1"/>
    <col min="11" max="11" width="4.8515625" style="8" customWidth="1"/>
  </cols>
  <sheetData>
    <row r="1" spans="1:21" ht="37.5" customHeight="1">
      <c r="A1" s="14" t="s">
        <v>628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7.5" customHeight="1">
      <c r="A2" s="2" t="s">
        <v>442</v>
      </c>
      <c r="B2" s="2" t="s">
        <v>441</v>
      </c>
      <c r="C2" s="2" t="s">
        <v>534</v>
      </c>
      <c r="D2" s="3" t="s">
        <v>315</v>
      </c>
      <c r="E2" s="2" t="s">
        <v>535</v>
      </c>
      <c r="F2" s="3" t="s">
        <v>443</v>
      </c>
      <c r="G2" s="3" t="s">
        <v>311</v>
      </c>
      <c r="H2" s="3" t="s">
        <v>444</v>
      </c>
      <c r="I2" s="3" t="s">
        <v>445</v>
      </c>
      <c r="J2" s="3" t="s">
        <v>312</v>
      </c>
      <c r="K2" s="3" t="s">
        <v>479</v>
      </c>
      <c r="M2" s="10" t="s">
        <v>440</v>
      </c>
      <c r="N2" s="9"/>
      <c r="O2" s="9"/>
      <c r="P2" s="9"/>
      <c r="Q2" s="9"/>
      <c r="R2" s="9"/>
      <c r="S2" s="9"/>
      <c r="T2" s="9"/>
      <c r="U2" s="9"/>
    </row>
    <row r="3" spans="1:12" ht="24" customHeight="1">
      <c r="A3" s="3" t="s">
        <v>712</v>
      </c>
      <c r="B3" s="3">
        <v>1</v>
      </c>
      <c r="C3" s="2" t="s">
        <v>294</v>
      </c>
      <c r="D3" s="3" t="s">
        <v>288</v>
      </c>
      <c r="E3" s="2" t="s">
        <v>295</v>
      </c>
      <c r="F3" s="3">
        <v>37.2</v>
      </c>
      <c r="G3" s="3">
        <f>F3*0.4</f>
        <v>14.880000000000003</v>
      </c>
      <c r="H3" s="3">
        <v>56</v>
      </c>
      <c r="I3" s="3">
        <f>H3*0.6</f>
        <v>33.6</v>
      </c>
      <c r="J3" s="3">
        <f>G3+I3</f>
        <v>48.480000000000004</v>
      </c>
      <c r="K3" s="3" t="s">
        <v>626</v>
      </c>
      <c r="L3" s="9"/>
    </row>
    <row r="4" spans="1:12" ht="24" customHeight="1">
      <c r="A4" s="3" t="s">
        <v>712</v>
      </c>
      <c r="B4" s="3">
        <v>1</v>
      </c>
      <c r="C4" s="2" t="s">
        <v>692</v>
      </c>
      <c r="D4" s="3" t="s">
        <v>88</v>
      </c>
      <c r="E4" s="2" t="s">
        <v>356</v>
      </c>
      <c r="F4" s="3">
        <v>56.5</v>
      </c>
      <c r="G4" s="3">
        <f>F4*0.4</f>
        <v>22.6</v>
      </c>
      <c r="H4" s="7">
        <v>61.4</v>
      </c>
      <c r="I4" s="3">
        <f>H4*0.6</f>
        <v>36.839999999999996</v>
      </c>
      <c r="J4" s="3">
        <f>G4+I4</f>
        <v>59.44</v>
      </c>
      <c r="K4" s="3" t="s">
        <v>626</v>
      </c>
      <c r="L4" s="9"/>
    </row>
    <row r="5" spans="1:12" ht="24" customHeight="1">
      <c r="A5" s="3" t="s">
        <v>471</v>
      </c>
      <c r="B5" s="3">
        <v>1</v>
      </c>
      <c r="C5" s="2" t="s">
        <v>95</v>
      </c>
      <c r="D5" s="3" t="s">
        <v>667</v>
      </c>
      <c r="E5" s="2" t="s">
        <v>421</v>
      </c>
      <c r="F5" s="3">
        <v>56.9</v>
      </c>
      <c r="G5" s="3">
        <f>F5*0.4</f>
        <v>22.76</v>
      </c>
      <c r="H5" s="3">
        <v>70.7</v>
      </c>
      <c r="I5" s="3">
        <f>H5*0.6</f>
        <v>42.42</v>
      </c>
      <c r="J5" s="3">
        <f>G5+I5</f>
        <v>65.18</v>
      </c>
      <c r="K5" s="3" t="s">
        <v>626</v>
      </c>
      <c r="L5" s="9"/>
    </row>
    <row r="6" spans="1:12" ht="24" customHeight="1">
      <c r="A6" s="3" t="s">
        <v>471</v>
      </c>
      <c r="B6" s="3">
        <v>1</v>
      </c>
      <c r="C6" s="2" t="s">
        <v>283</v>
      </c>
      <c r="D6" s="3" t="s">
        <v>684</v>
      </c>
      <c r="E6" s="2" t="s">
        <v>284</v>
      </c>
      <c r="F6" s="3">
        <v>63.3</v>
      </c>
      <c r="G6" s="3">
        <f>F6*0.4</f>
        <v>25.32</v>
      </c>
      <c r="H6" s="3">
        <v>63.1</v>
      </c>
      <c r="I6" s="3">
        <f>H6*0.6</f>
        <v>37.86</v>
      </c>
      <c r="J6" s="3">
        <f>G6+I6</f>
        <v>63.18</v>
      </c>
      <c r="K6" s="3" t="s">
        <v>626</v>
      </c>
      <c r="L6" s="9"/>
    </row>
    <row r="7" spans="1:12" ht="24" customHeight="1">
      <c r="A7" s="3" t="s">
        <v>327</v>
      </c>
      <c r="B7" s="3">
        <v>1</v>
      </c>
      <c r="C7" s="2" t="s">
        <v>560</v>
      </c>
      <c r="D7" s="3" t="s">
        <v>562</v>
      </c>
      <c r="E7" s="2" t="s">
        <v>561</v>
      </c>
      <c r="F7" s="3">
        <v>43.5</v>
      </c>
      <c r="G7" s="3">
        <f>F7*0.4</f>
        <v>17.400000000000002</v>
      </c>
      <c r="H7" s="3">
        <v>45.9</v>
      </c>
      <c r="I7" s="3">
        <f>H7*0.6</f>
        <v>27.54</v>
      </c>
      <c r="J7" s="3">
        <f>G7+I7</f>
        <v>44.94</v>
      </c>
      <c r="K7" s="3" t="s">
        <v>626</v>
      </c>
      <c r="L7" s="9"/>
    </row>
    <row r="8" spans="1:12" ht="24" customHeight="1">
      <c r="A8" s="11" t="s">
        <v>327</v>
      </c>
      <c r="B8" s="11">
        <v>2</v>
      </c>
      <c r="C8" s="2" t="s">
        <v>672</v>
      </c>
      <c r="D8" s="3" t="s">
        <v>97</v>
      </c>
      <c r="E8" s="2" t="s">
        <v>256</v>
      </c>
      <c r="F8" s="3">
        <v>56.6</v>
      </c>
      <c r="G8" s="3">
        <f aca="true" t="shared" si="0" ref="G8:G13">F8*0.4</f>
        <v>22.64</v>
      </c>
      <c r="H8" s="3">
        <v>60.8</v>
      </c>
      <c r="I8" s="3">
        <f aca="true" t="shared" si="1" ref="I8:I13">H8*0.6</f>
        <v>36.48</v>
      </c>
      <c r="J8" s="3">
        <f aca="true" t="shared" si="2" ref="J8:J13">G8+I8</f>
        <v>59.12</v>
      </c>
      <c r="K8" s="3" t="s">
        <v>626</v>
      </c>
      <c r="L8" s="9"/>
    </row>
    <row r="9" spans="1:12" ht="24" customHeight="1">
      <c r="A9" s="12"/>
      <c r="B9" s="12"/>
      <c r="C9" s="2" t="s">
        <v>64</v>
      </c>
      <c r="D9" s="3" t="s">
        <v>97</v>
      </c>
      <c r="E9" s="2" t="s">
        <v>65</v>
      </c>
      <c r="F9" s="3">
        <v>50.2</v>
      </c>
      <c r="G9" s="3">
        <f t="shared" si="0"/>
        <v>20.080000000000002</v>
      </c>
      <c r="H9" s="3">
        <v>63.4</v>
      </c>
      <c r="I9" s="3">
        <f t="shared" si="1"/>
        <v>38.04</v>
      </c>
      <c r="J9" s="3">
        <f t="shared" si="2"/>
        <v>58.120000000000005</v>
      </c>
      <c r="K9" s="3" t="s">
        <v>626</v>
      </c>
      <c r="L9" s="9"/>
    </row>
    <row r="10" spans="1:12" ht="24" customHeight="1">
      <c r="A10" s="3" t="s">
        <v>327</v>
      </c>
      <c r="B10" s="3">
        <v>1</v>
      </c>
      <c r="C10" s="2" t="s">
        <v>769</v>
      </c>
      <c r="D10" s="3" t="s">
        <v>381</v>
      </c>
      <c r="E10" s="2" t="s">
        <v>770</v>
      </c>
      <c r="F10" s="3">
        <v>48.3</v>
      </c>
      <c r="G10" s="3">
        <f t="shared" si="0"/>
        <v>19.32</v>
      </c>
      <c r="H10" s="3">
        <v>67.7</v>
      </c>
      <c r="I10" s="3">
        <f t="shared" si="1"/>
        <v>40.62</v>
      </c>
      <c r="J10" s="3">
        <f t="shared" si="2"/>
        <v>59.94</v>
      </c>
      <c r="K10" s="3" t="s">
        <v>626</v>
      </c>
      <c r="L10" s="9"/>
    </row>
    <row r="11" spans="1:12" ht="24" customHeight="1">
      <c r="A11" s="3" t="s">
        <v>327</v>
      </c>
      <c r="B11" s="3">
        <v>1</v>
      </c>
      <c r="C11" s="2" t="s">
        <v>236</v>
      </c>
      <c r="D11" s="3" t="s">
        <v>570</v>
      </c>
      <c r="E11" s="2" t="s">
        <v>309</v>
      </c>
      <c r="F11" s="3">
        <v>56.9</v>
      </c>
      <c r="G11" s="3">
        <f t="shared" si="0"/>
        <v>22.76</v>
      </c>
      <c r="H11" s="3">
        <v>57.6</v>
      </c>
      <c r="I11" s="3">
        <f t="shared" si="1"/>
        <v>34.56</v>
      </c>
      <c r="J11" s="3">
        <f t="shared" si="2"/>
        <v>57.32000000000001</v>
      </c>
      <c r="K11" s="3" t="s">
        <v>626</v>
      </c>
      <c r="L11" s="9"/>
    </row>
    <row r="12" spans="1:12" ht="24" customHeight="1">
      <c r="A12" s="3" t="s">
        <v>328</v>
      </c>
      <c r="B12" s="3">
        <v>1</v>
      </c>
      <c r="C12" s="2" t="s">
        <v>614</v>
      </c>
      <c r="D12" s="3" t="s">
        <v>180</v>
      </c>
      <c r="E12" s="2" t="s">
        <v>615</v>
      </c>
      <c r="F12" s="3">
        <v>58.2</v>
      </c>
      <c r="G12" s="3">
        <f t="shared" si="0"/>
        <v>23.28</v>
      </c>
      <c r="H12" s="3">
        <v>60</v>
      </c>
      <c r="I12" s="3">
        <f t="shared" si="1"/>
        <v>36</v>
      </c>
      <c r="J12" s="3">
        <f t="shared" si="2"/>
        <v>59.28</v>
      </c>
      <c r="K12" s="3" t="s">
        <v>626</v>
      </c>
      <c r="L12" s="9"/>
    </row>
    <row r="13" spans="1:12" ht="24" customHeight="1">
      <c r="A13" s="3" t="s">
        <v>328</v>
      </c>
      <c r="B13" s="3">
        <v>1</v>
      </c>
      <c r="C13" s="2" t="s">
        <v>52</v>
      </c>
      <c r="D13" s="3" t="s">
        <v>416</v>
      </c>
      <c r="E13" s="2" t="s">
        <v>53</v>
      </c>
      <c r="F13" s="3">
        <v>55.1</v>
      </c>
      <c r="G13" s="3">
        <f t="shared" si="0"/>
        <v>22.040000000000003</v>
      </c>
      <c r="H13" s="3">
        <v>74.2</v>
      </c>
      <c r="I13" s="3">
        <f t="shared" si="1"/>
        <v>44.52</v>
      </c>
      <c r="J13" s="3">
        <f t="shared" si="2"/>
        <v>66.56</v>
      </c>
      <c r="K13" s="3" t="s">
        <v>626</v>
      </c>
      <c r="L13" s="9"/>
    </row>
    <row r="14" spans="1:12" ht="24" customHeight="1">
      <c r="A14" s="3" t="s">
        <v>359</v>
      </c>
      <c r="B14" s="3">
        <v>1</v>
      </c>
      <c r="C14" s="2" t="s">
        <v>759</v>
      </c>
      <c r="D14" s="3" t="s">
        <v>659</v>
      </c>
      <c r="E14" s="2" t="s">
        <v>760</v>
      </c>
      <c r="F14" s="3">
        <v>52.4</v>
      </c>
      <c r="G14" s="3">
        <f>F14*0.4</f>
        <v>20.96</v>
      </c>
      <c r="H14" s="3">
        <v>68.1</v>
      </c>
      <c r="I14" s="3">
        <f>H14*0.6</f>
        <v>40.85999999999999</v>
      </c>
      <c r="J14" s="3">
        <f>G14+I14</f>
        <v>61.81999999999999</v>
      </c>
      <c r="K14" s="3" t="s">
        <v>626</v>
      </c>
      <c r="L14" s="9"/>
    </row>
    <row r="15" spans="1:12" ht="24" customHeight="1">
      <c r="A15" s="3" t="s">
        <v>474</v>
      </c>
      <c r="B15" s="3">
        <v>1</v>
      </c>
      <c r="C15" s="2" t="s">
        <v>138</v>
      </c>
      <c r="D15" s="3" t="s">
        <v>705</v>
      </c>
      <c r="E15" s="2" t="s">
        <v>139</v>
      </c>
      <c r="F15" s="3">
        <v>39</v>
      </c>
      <c r="G15" s="3">
        <f>F15*0.4</f>
        <v>15.600000000000001</v>
      </c>
      <c r="H15" s="3">
        <v>53.5</v>
      </c>
      <c r="I15" s="3">
        <f>H15*0.6</f>
        <v>32.1</v>
      </c>
      <c r="J15" s="3">
        <f>G15+I15</f>
        <v>47.7</v>
      </c>
      <c r="K15" s="3" t="s">
        <v>626</v>
      </c>
      <c r="L15" s="9"/>
    </row>
    <row r="16" spans="1:12" ht="24" customHeight="1">
      <c r="A16" s="11" t="s">
        <v>360</v>
      </c>
      <c r="B16" s="11">
        <v>2</v>
      </c>
      <c r="C16" s="2" t="s">
        <v>693</v>
      </c>
      <c r="D16" s="3" t="s">
        <v>669</v>
      </c>
      <c r="E16" s="2" t="s">
        <v>30</v>
      </c>
      <c r="F16" s="3">
        <v>62</v>
      </c>
      <c r="G16" s="3">
        <f>F16*0.4</f>
        <v>24.8</v>
      </c>
      <c r="H16" s="3">
        <v>72.9</v>
      </c>
      <c r="I16" s="3">
        <f>H16*0.6</f>
        <v>43.74</v>
      </c>
      <c r="J16" s="3">
        <f>G16+I16</f>
        <v>68.54</v>
      </c>
      <c r="K16" s="3" t="s">
        <v>626</v>
      </c>
      <c r="L16" s="9"/>
    </row>
    <row r="17" spans="1:12" ht="24" customHeight="1">
      <c r="A17" s="12"/>
      <c r="B17" s="12"/>
      <c r="C17" s="2" t="s">
        <v>86</v>
      </c>
      <c r="D17" s="3" t="s">
        <v>669</v>
      </c>
      <c r="E17" s="2" t="s">
        <v>87</v>
      </c>
      <c r="F17" s="3">
        <v>61.4</v>
      </c>
      <c r="G17" s="3">
        <f>F17*0.4</f>
        <v>24.560000000000002</v>
      </c>
      <c r="H17" s="3">
        <v>59.7</v>
      </c>
      <c r="I17" s="3">
        <f>H17*0.6</f>
        <v>35.82</v>
      </c>
      <c r="J17" s="3">
        <f>G17+I17</f>
        <v>60.38</v>
      </c>
      <c r="K17" s="3" t="s">
        <v>626</v>
      </c>
      <c r="L17" s="9"/>
    </row>
    <row r="18" spans="1:12" ht="24" customHeight="1">
      <c r="A18" s="11" t="s">
        <v>472</v>
      </c>
      <c r="B18" s="11">
        <v>4</v>
      </c>
      <c r="C18" s="2" t="s">
        <v>282</v>
      </c>
      <c r="D18" s="3" t="s">
        <v>551</v>
      </c>
      <c r="E18" s="2" t="s">
        <v>152</v>
      </c>
      <c r="F18" s="3">
        <v>56.4</v>
      </c>
      <c r="G18" s="3">
        <f aca="true" t="shared" si="3" ref="G18:G26">F18*0.4</f>
        <v>22.560000000000002</v>
      </c>
      <c r="H18" s="3">
        <v>68.3</v>
      </c>
      <c r="I18" s="3">
        <f aca="true" t="shared" si="4" ref="I18:I26">H18*0.6</f>
        <v>40.98</v>
      </c>
      <c r="J18" s="3">
        <f aca="true" t="shared" si="5" ref="J18:J26">G18+I18</f>
        <v>63.54</v>
      </c>
      <c r="K18" s="3" t="s">
        <v>626</v>
      </c>
      <c r="L18" s="9"/>
    </row>
    <row r="19" spans="1:12" ht="24" customHeight="1">
      <c r="A19" s="13"/>
      <c r="B19" s="13"/>
      <c r="C19" s="2" t="s">
        <v>6</v>
      </c>
      <c r="D19" s="3" t="s">
        <v>551</v>
      </c>
      <c r="E19" s="2" t="s">
        <v>7</v>
      </c>
      <c r="F19" s="3">
        <v>62.3</v>
      </c>
      <c r="G19" s="3">
        <f t="shared" si="3"/>
        <v>24.92</v>
      </c>
      <c r="H19" s="3">
        <v>58.3</v>
      </c>
      <c r="I19" s="3">
        <f t="shared" si="4"/>
        <v>34.98</v>
      </c>
      <c r="J19" s="3">
        <f t="shared" si="5"/>
        <v>59.9</v>
      </c>
      <c r="K19" s="3" t="s">
        <v>626</v>
      </c>
      <c r="L19" s="9"/>
    </row>
    <row r="20" spans="1:12" ht="24" customHeight="1">
      <c r="A20" s="13"/>
      <c r="B20" s="13"/>
      <c r="C20" s="2" t="s">
        <v>266</v>
      </c>
      <c r="D20" s="3" t="s">
        <v>551</v>
      </c>
      <c r="E20" s="2" t="s">
        <v>267</v>
      </c>
      <c r="F20" s="3">
        <v>47.9</v>
      </c>
      <c r="G20" s="3">
        <f t="shared" si="3"/>
        <v>19.16</v>
      </c>
      <c r="H20" s="3">
        <v>67.5</v>
      </c>
      <c r="I20" s="3">
        <f t="shared" si="4"/>
        <v>40.5</v>
      </c>
      <c r="J20" s="3">
        <f t="shared" si="5"/>
        <v>59.66</v>
      </c>
      <c r="K20" s="3" t="s">
        <v>626</v>
      </c>
      <c r="L20" s="9"/>
    </row>
    <row r="21" spans="1:12" ht="24" customHeight="1">
      <c r="A21" s="12"/>
      <c r="B21" s="12"/>
      <c r="C21" s="2" t="s">
        <v>505</v>
      </c>
      <c r="D21" s="3" t="s">
        <v>551</v>
      </c>
      <c r="E21" s="2" t="s">
        <v>506</v>
      </c>
      <c r="F21" s="3">
        <v>51.2</v>
      </c>
      <c r="G21" s="3">
        <f t="shared" si="3"/>
        <v>20.480000000000004</v>
      </c>
      <c r="H21" s="3">
        <v>62.7</v>
      </c>
      <c r="I21" s="3">
        <f t="shared" si="4"/>
        <v>37.62</v>
      </c>
      <c r="J21" s="3">
        <f t="shared" si="5"/>
        <v>58.1</v>
      </c>
      <c r="K21" s="3" t="s">
        <v>626</v>
      </c>
      <c r="L21" s="9"/>
    </row>
    <row r="22" spans="1:12" ht="24" customHeight="1">
      <c r="A22" s="3" t="s">
        <v>361</v>
      </c>
      <c r="B22" s="3">
        <v>1</v>
      </c>
      <c r="C22" s="2" t="s">
        <v>129</v>
      </c>
      <c r="D22" s="3" t="s">
        <v>578</v>
      </c>
      <c r="E22" s="2" t="s">
        <v>130</v>
      </c>
      <c r="F22" s="3">
        <v>50.6</v>
      </c>
      <c r="G22" s="3">
        <f t="shared" si="3"/>
        <v>20.240000000000002</v>
      </c>
      <c r="H22" s="3">
        <v>60.8</v>
      </c>
      <c r="I22" s="3">
        <f t="shared" si="4"/>
        <v>36.48</v>
      </c>
      <c r="J22" s="3">
        <f t="shared" si="5"/>
        <v>56.72</v>
      </c>
      <c r="K22" s="3" t="s">
        <v>626</v>
      </c>
      <c r="L22" s="9"/>
    </row>
    <row r="23" spans="1:12" ht="24" customHeight="1">
      <c r="A23" s="3" t="s">
        <v>477</v>
      </c>
      <c r="B23" s="3">
        <v>1</v>
      </c>
      <c r="C23" s="2" t="s">
        <v>41</v>
      </c>
      <c r="D23" s="3" t="s">
        <v>663</v>
      </c>
      <c r="E23" s="2" t="s">
        <v>42</v>
      </c>
      <c r="F23" s="3">
        <v>58.8</v>
      </c>
      <c r="G23" s="3">
        <f t="shared" si="3"/>
        <v>23.52</v>
      </c>
      <c r="H23" s="3">
        <v>60.9</v>
      </c>
      <c r="I23" s="3">
        <f t="shared" si="4"/>
        <v>36.54</v>
      </c>
      <c r="J23" s="3">
        <f t="shared" si="5"/>
        <v>60.06</v>
      </c>
      <c r="K23" s="3" t="s">
        <v>626</v>
      </c>
      <c r="L23" s="9"/>
    </row>
    <row r="24" spans="1:12" ht="24" customHeight="1">
      <c r="A24" s="3" t="s">
        <v>713</v>
      </c>
      <c r="B24" s="3">
        <v>1</v>
      </c>
      <c r="C24" s="2" t="s">
        <v>157</v>
      </c>
      <c r="D24" s="3" t="s">
        <v>159</v>
      </c>
      <c r="E24" s="2" t="s">
        <v>158</v>
      </c>
      <c r="F24" s="3">
        <v>44.1</v>
      </c>
      <c r="G24" s="3">
        <f t="shared" si="3"/>
        <v>17.64</v>
      </c>
      <c r="H24" s="3">
        <v>50.2</v>
      </c>
      <c r="I24" s="3">
        <f t="shared" si="4"/>
        <v>30.12</v>
      </c>
      <c r="J24" s="3">
        <f t="shared" si="5"/>
        <v>47.760000000000005</v>
      </c>
      <c r="K24" s="3" t="s">
        <v>626</v>
      </c>
      <c r="L24" s="9"/>
    </row>
    <row r="25" spans="1:12" ht="24" customHeight="1">
      <c r="A25" s="11" t="s">
        <v>714</v>
      </c>
      <c r="B25" s="11">
        <v>2</v>
      </c>
      <c r="C25" s="2" t="s">
        <v>608</v>
      </c>
      <c r="D25" s="3" t="s">
        <v>528</v>
      </c>
      <c r="E25" s="2" t="s">
        <v>609</v>
      </c>
      <c r="F25" s="3">
        <v>54.7</v>
      </c>
      <c r="G25" s="3">
        <f t="shared" si="3"/>
        <v>21.880000000000003</v>
      </c>
      <c r="H25" s="3">
        <v>60.6</v>
      </c>
      <c r="I25" s="3">
        <f t="shared" si="4"/>
        <v>36.36</v>
      </c>
      <c r="J25" s="3">
        <f t="shared" si="5"/>
        <v>58.24</v>
      </c>
      <c r="K25" s="3" t="s">
        <v>626</v>
      </c>
      <c r="L25" s="9"/>
    </row>
    <row r="26" spans="1:12" ht="24" customHeight="1">
      <c r="A26" s="12"/>
      <c r="B26" s="12"/>
      <c r="C26" s="2" t="s">
        <v>320</v>
      </c>
      <c r="D26" s="3" t="s">
        <v>528</v>
      </c>
      <c r="E26" s="2" t="s">
        <v>321</v>
      </c>
      <c r="F26" s="3">
        <v>39.7</v>
      </c>
      <c r="G26" s="3">
        <f t="shared" si="3"/>
        <v>15.880000000000003</v>
      </c>
      <c r="H26" s="3">
        <v>60.2</v>
      </c>
      <c r="I26" s="3">
        <f t="shared" si="4"/>
        <v>36.12</v>
      </c>
      <c r="J26" s="3">
        <f t="shared" si="5"/>
        <v>52</v>
      </c>
      <c r="K26" s="3" t="s">
        <v>626</v>
      </c>
      <c r="L26" s="9"/>
    </row>
    <row r="27" spans="1:12" ht="24" customHeight="1">
      <c r="A27" s="3" t="s">
        <v>714</v>
      </c>
      <c r="B27" s="3">
        <v>1</v>
      </c>
      <c r="C27" s="2" t="s">
        <v>501</v>
      </c>
      <c r="D27" s="3" t="s">
        <v>503</v>
      </c>
      <c r="E27" s="2" t="s">
        <v>502</v>
      </c>
      <c r="F27" s="3">
        <v>40.2</v>
      </c>
      <c r="G27" s="3">
        <f aca="true" t="shared" si="6" ref="G27:G36">F27*0.4</f>
        <v>16.080000000000002</v>
      </c>
      <c r="H27" s="3">
        <v>60.4</v>
      </c>
      <c r="I27" s="3">
        <f aca="true" t="shared" si="7" ref="I27:I36">H27*0.6</f>
        <v>36.239999999999995</v>
      </c>
      <c r="J27" s="3">
        <f aca="true" t="shared" si="8" ref="J27:J36">G27+I27</f>
        <v>52.31999999999999</v>
      </c>
      <c r="K27" s="3" t="s">
        <v>626</v>
      </c>
      <c r="L27" s="9"/>
    </row>
    <row r="28" spans="1:12" ht="24" customHeight="1">
      <c r="A28" s="3" t="s">
        <v>715</v>
      </c>
      <c r="B28" s="3">
        <v>1</v>
      </c>
      <c r="C28" s="2" t="s">
        <v>702</v>
      </c>
      <c r="D28" s="3" t="s">
        <v>704</v>
      </c>
      <c r="E28" s="2" t="s">
        <v>703</v>
      </c>
      <c r="F28" s="3">
        <v>54.1</v>
      </c>
      <c r="G28" s="3">
        <f t="shared" si="6"/>
        <v>21.64</v>
      </c>
      <c r="H28" s="3">
        <v>62.4</v>
      </c>
      <c r="I28" s="3">
        <f t="shared" si="7"/>
        <v>37.44</v>
      </c>
      <c r="J28" s="3">
        <f t="shared" si="8"/>
        <v>59.08</v>
      </c>
      <c r="K28" s="3" t="s">
        <v>626</v>
      </c>
      <c r="L28" s="9"/>
    </row>
    <row r="29" spans="1:12" ht="24" customHeight="1">
      <c r="A29" s="3" t="s">
        <v>446</v>
      </c>
      <c r="B29" s="3">
        <v>1</v>
      </c>
      <c r="C29" s="2" t="s">
        <v>155</v>
      </c>
      <c r="D29" s="3" t="s">
        <v>735</v>
      </c>
      <c r="E29" s="2" t="s">
        <v>156</v>
      </c>
      <c r="F29" s="3">
        <v>52.3</v>
      </c>
      <c r="G29" s="3">
        <f t="shared" si="6"/>
        <v>20.92</v>
      </c>
      <c r="H29" s="3">
        <v>62.6</v>
      </c>
      <c r="I29" s="3">
        <f t="shared" si="7"/>
        <v>37.56</v>
      </c>
      <c r="J29" s="3">
        <f t="shared" si="8"/>
        <v>58.480000000000004</v>
      </c>
      <c r="K29" s="3" t="s">
        <v>626</v>
      </c>
      <c r="L29" s="9"/>
    </row>
    <row r="30" spans="1:12" ht="24" customHeight="1">
      <c r="A30" s="3" t="s">
        <v>447</v>
      </c>
      <c r="B30" s="3">
        <v>1</v>
      </c>
      <c r="C30" s="2" t="s">
        <v>23</v>
      </c>
      <c r="D30" s="3" t="s">
        <v>25</v>
      </c>
      <c r="E30" s="2" t="s">
        <v>24</v>
      </c>
      <c r="F30" s="3">
        <v>56.1</v>
      </c>
      <c r="G30" s="3">
        <f t="shared" si="6"/>
        <v>22.44</v>
      </c>
      <c r="H30" s="3">
        <v>49.4</v>
      </c>
      <c r="I30" s="3">
        <f t="shared" si="7"/>
        <v>29.639999999999997</v>
      </c>
      <c r="J30" s="3">
        <f t="shared" si="8"/>
        <v>52.08</v>
      </c>
      <c r="K30" s="3" t="s">
        <v>626</v>
      </c>
      <c r="L30" s="9"/>
    </row>
    <row r="31" spans="1:12" ht="24" customHeight="1">
      <c r="A31" s="3" t="s">
        <v>448</v>
      </c>
      <c r="B31" s="3">
        <v>1</v>
      </c>
      <c r="C31" s="2" t="s">
        <v>270</v>
      </c>
      <c r="D31" s="3" t="s">
        <v>492</v>
      </c>
      <c r="E31" s="2" t="s">
        <v>271</v>
      </c>
      <c r="F31" s="3">
        <v>49.2</v>
      </c>
      <c r="G31" s="3">
        <f t="shared" si="6"/>
        <v>19.680000000000003</v>
      </c>
      <c r="H31" s="3">
        <v>57.9</v>
      </c>
      <c r="I31" s="3">
        <f t="shared" si="7"/>
        <v>34.739999999999995</v>
      </c>
      <c r="J31" s="3">
        <f t="shared" si="8"/>
        <v>54.42</v>
      </c>
      <c r="K31" s="3" t="s">
        <v>626</v>
      </c>
      <c r="L31" s="9"/>
    </row>
    <row r="32" spans="1:12" ht="24" customHeight="1">
      <c r="A32" s="3" t="s">
        <v>449</v>
      </c>
      <c r="B32" s="3">
        <v>1</v>
      </c>
      <c r="C32" s="2" t="s">
        <v>0</v>
      </c>
      <c r="D32" s="3" t="s">
        <v>2</v>
      </c>
      <c r="E32" s="2" t="s">
        <v>1</v>
      </c>
      <c r="F32" s="3">
        <v>60.2</v>
      </c>
      <c r="G32" s="3">
        <f t="shared" si="6"/>
        <v>24.080000000000002</v>
      </c>
      <c r="H32" s="3">
        <v>63.8</v>
      </c>
      <c r="I32" s="3">
        <f t="shared" si="7"/>
        <v>38.279999999999994</v>
      </c>
      <c r="J32" s="3">
        <f t="shared" si="8"/>
        <v>62.36</v>
      </c>
      <c r="K32" s="3" t="s">
        <v>626</v>
      </c>
      <c r="L32" s="9"/>
    </row>
    <row r="33" spans="1:12" ht="24" customHeight="1">
      <c r="A33" s="11" t="s">
        <v>450</v>
      </c>
      <c r="B33" s="11">
        <v>2</v>
      </c>
      <c r="C33" s="2" t="s">
        <v>250</v>
      </c>
      <c r="D33" s="3" t="s">
        <v>740</v>
      </c>
      <c r="E33" s="2" t="s">
        <v>251</v>
      </c>
      <c r="F33" s="3">
        <v>57</v>
      </c>
      <c r="G33" s="3">
        <f t="shared" si="6"/>
        <v>22.8</v>
      </c>
      <c r="H33" s="3">
        <v>64.6</v>
      </c>
      <c r="I33" s="3">
        <f t="shared" si="7"/>
        <v>38.76</v>
      </c>
      <c r="J33" s="3">
        <f t="shared" si="8"/>
        <v>61.56</v>
      </c>
      <c r="K33" s="3" t="s">
        <v>626</v>
      </c>
      <c r="L33" s="9"/>
    </row>
    <row r="34" spans="1:12" ht="24" customHeight="1">
      <c r="A34" s="12"/>
      <c r="B34" s="12"/>
      <c r="C34" s="2" t="s">
        <v>268</v>
      </c>
      <c r="D34" s="3" t="s">
        <v>740</v>
      </c>
      <c r="E34" s="2" t="s">
        <v>269</v>
      </c>
      <c r="F34" s="3">
        <v>57.4</v>
      </c>
      <c r="G34" s="3">
        <f t="shared" si="6"/>
        <v>22.96</v>
      </c>
      <c r="H34" s="3">
        <v>64.1</v>
      </c>
      <c r="I34" s="3">
        <f t="shared" si="7"/>
        <v>38.459999999999994</v>
      </c>
      <c r="J34" s="3">
        <f t="shared" si="8"/>
        <v>61.419999999999995</v>
      </c>
      <c r="K34" s="3" t="s">
        <v>626</v>
      </c>
      <c r="L34" s="9"/>
    </row>
    <row r="35" spans="1:12" ht="24" customHeight="1">
      <c r="A35" s="11" t="s">
        <v>450</v>
      </c>
      <c r="B35" s="11">
        <v>2</v>
      </c>
      <c r="C35" s="2" t="s">
        <v>379</v>
      </c>
      <c r="D35" s="3" t="s">
        <v>530</v>
      </c>
      <c r="E35" s="2" t="s">
        <v>380</v>
      </c>
      <c r="F35" s="3">
        <v>60</v>
      </c>
      <c r="G35" s="3">
        <f t="shared" si="6"/>
        <v>24</v>
      </c>
      <c r="H35" s="3">
        <v>72.9</v>
      </c>
      <c r="I35" s="3">
        <f t="shared" si="7"/>
        <v>43.74</v>
      </c>
      <c r="J35" s="3">
        <f t="shared" si="8"/>
        <v>67.74000000000001</v>
      </c>
      <c r="K35" s="3" t="s">
        <v>626</v>
      </c>
      <c r="L35" s="9"/>
    </row>
    <row r="36" spans="1:12" ht="24" customHeight="1">
      <c r="A36" s="12"/>
      <c r="B36" s="12"/>
      <c r="C36" s="2" t="s">
        <v>213</v>
      </c>
      <c r="D36" s="3" t="s">
        <v>530</v>
      </c>
      <c r="E36" s="2" t="s">
        <v>214</v>
      </c>
      <c r="F36" s="3">
        <v>56.9</v>
      </c>
      <c r="G36" s="3">
        <f t="shared" si="6"/>
        <v>22.76</v>
      </c>
      <c r="H36" s="3">
        <v>67.8</v>
      </c>
      <c r="I36" s="3">
        <f t="shared" si="7"/>
        <v>40.68</v>
      </c>
      <c r="J36" s="3">
        <f t="shared" si="8"/>
        <v>63.44</v>
      </c>
      <c r="K36" s="3" t="s">
        <v>626</v>
      </c>
      <c r="L36" s="9"/>
    </row>
    <row r="37" spans="1:12" ht="24" customHeight="1">
      <c r="A37" s="3" t="s">
        <v>451</v>
      </c>
      <c r="B37" s="3">
        <v>1</v>
      </c>
      <c r="C37" s="2" t="s">
        <v>745</v>
      </c>
      <c r="D37" s="3" t="s">
        <v>747</v>
      </c>
      <c r="E37" s="2" t="s">
        <v>746</v>
      </c>
      <c r="F37" s="3">
        <v>50.1</v>
      </c>
      <c r="G37" s="3">
        <f aca="true" t="shared" si="9" ref="G37:G55">F37*0.4</f>
        <v>20.040000000000003</v>
      </c>
      <c r="H37" s="3">
        <v>68.7</v>
      </c>
      <c r="I37" s="3">
        <f aca="true" t="shared" si="10" ref="I37:I55">H37*0.6</f>
        <v>41.22</v>
      </c>
      <c r="J37" s="3">
        <f aca="true" t="shared" si="11" ref="J37:J55">G37+I37</f>
        <v>61.260000000000005</v>
      </c>
      <c r="K37" s="3" t="s">
        <v>626</v>
      </c>
      <c r="L37" s="9"/>
    </row>
    <row r="38" spans="1:12" ht="24" customHeight="1">
      <c r="A38" s="3" t="s">
        <v>452</v>
      </c>
      <c r="B38" s="3">
        <v>1</v>
      </c>
      <c r="C38" s="2" t="s">
        <v>177</v>
      </c>
      <c r="D38" s="3" t="s">
        <v>179</v>
      </c>
      <c r="E38" s="2" t="s">
        <v>178</v>
      </c>
      <c r="F38" s="3">
        <v>47.6</v>
      </c>
      <c r="G38" s="3">
        <f t="shared" si="9"/>
        <v>19.040000000000003</v>
      </c>
      <c r="H38" s="3">
        <v>50.2</v>
      </c>
      <c r="I38" s="3">
        <f t="shared" si="10"/>
        <v>30.12</v>
      </c>
      <c r="J38" s="3">
        <f t="shared" si="11"/>
        <v>49.160000000000004</v>
      </c>
      <c r="K38" s="3" t="s">
        <v>626</v>
      </c>
      <c r="L38" s="9"/>
    </row>
    <row r="39" spans="1:12" ht="24" customHeight="1">
      <c r="A39" s="3" t="s">
        <v>452</v>
      </c>
      <c r="B39" s="3">
        <v>1</v>
      </c>
      <c r="C39" s="2" t="s">
        <v>336</v>
      </c>
      <c r="D39" s="3" t="s">
        <v>683</v>
      </c>
      <c r="E39" s="2" t="s">
        <v>337</v>
      </c>
      <c r="F39" s="3">
        <v>59.5</v>
      </c>
      <c r="G39" s="3">
        <f t="shared" si="9"/>
        <v>23.8</v>
      </c>
      <c r="H39" s="3">
        <v>50.5</v>
      </c>
      <c r="I39" s="3">
        <f t="shared" si="10"/>
        <v>30.299999999999997</v>
      </c>
      <c r="J39" s="3">
        <f t="shared" si="11"/>
        <v>54.099999999999994</v>
      </c>
      <c r="K39" s="3" t="s">
        <v>626</v>
      </c>
      <c r="L39" s="9"/>
    </row>
    <row r="40" spans="1:12" ht="24" customHeight="1">
      <c r="A40" s="11" t="s">
        <v>453</v>
      </c>
      <c r="B40" s="11">
        <v>5</v>
      </c>
      <c r="C40" s="2" t="s">
        <v>10</v>
      </c>
      <c r="D40" s="3" t="s">
        <v>529</v>
      </c>
      <c r="E40" s="2" t="s">
        <v>11</v>
      </c>
      <c r="F40" s="3">
        <v>59.1</v>
      </c>
      <c r="G40" s="3">
        <f t="shared" si="9"/>
        <v>23.64</v>
      </c>
      <c r="H40" s="3">
        <v>60.2</v>
      </c>
      <c r="I40" s="3">
        <f t="shared" si="10"/>
        <v>36.12</v>
      </c>
      <c r="J40" s="3">
        <f t="shared" si="11"/>
        <v>59.76</v>
      </c>
      <c r="K40" s="3" t="s">
        <v>626</v>
      </c>
      <c r="L40" s="9"/>
    </row>
    <row r="41" spans="1:12" ht="24" customHeight="1">
      <c r="A41" s="13"/>
      <c r="B41" s="13"/>
      <c r="C41" s="2" t="s">
        <v>793</v>
      </c>
      <c r="D41" s="3" t="s">
        <v>529</v>
      </c>
      <c r="E41" s="2" t="s">
        <v>612</v>
      </c>
      <c r="F41" s="3">
        <v>51.9</v>
      </c>
      <c r="G41" s="3">
        <f t="shared" si="9"/>
        <v>20.76</v>
      </c>
      <c r="H41" s="3">
        <v>57.9</v>
      </c>
      <c r="I41" s="3">
        <f t="shared" si="10"/>
        <v>34.739999999999995</v>
      </c>
      <c r="J41" s="3">
        <f t="shared" si="11"/>
        <v>55.5</v>
      </c>
      <c r="K41" s="3" t="s">
        <v>626</v>
      </c>
      <c r="L41" s="9"/>
    </row>
    <row r="42" spans="1:12" ht="24" customHeight="1">
      <c r="A42" s="13"/>
      <c r="B42" s="13"/>
      <c r="C42" s="2" t="s">
        <v>217</v>
      </c>
      <c r="D42" s="3" t="s">
        <v>529</v>
      </c>
      <c r="E42" s="2" t="s">
        <v>218</v>
      </c>
      <c r="F42" s="3">
        <v>55.8</v>
      </c>
      <c r="G42" s="3">
        <f t="shared" si="9"/>
        <v>22.32</v>
      </c>
      <c r="H42" s="3">
        <v>49.9</v>
      </c>
      <c r="I42" s="3">
        <f t="shared" si="10"/>
        <v>29.939999999999998</v>
      </c>
      <c r="J42" s="3">
        <f t="shared" si="11"/>
        <v>52.26</v>
      </c>
      <c r="K42" s="3" t="s">
        <v>626</v>
      </c>
      <c r="L42" s="9"/>
    </row>
    <row r="43" spans="1:12" ht="24" customHeight="1">
      <c r="A43" s="13"/>
      <c r="B43" s="13"/>
      <c r="C43" s="2" t="s">
        <v>119</v>
      </c>
      <c r="D43" s="3" t="s">
        <v>529</v>
      </c>
      <c r="E43" s="2" t="s">
        <v>120</v>
      </c>
      <c r="F43" s="3">
        <v>45.9</v>
      </c>
      <c r="G43" s="3">
        <f t="shared" si="9"/>
        <v>18.36</v>
      </c>
      <c r="H43" s="3">
        <v>56.3</v>
      </c>
      <c r="I43" s="3">
        <f t="shared" si="10"/>
        <v>33.779999999999994</v>
      </c>
      <c r="J43" s="3">
        <f t="shared" si="11"/>
        <v>52.13999999999999</v>
      </c>
      <c r="K43" s="3" t="s">
        <v>626</v>
      </c>
      <c r="L43" s="9"/>
    </row>
    <row r="44" spans="1:12" ht="24" customHeight="1">
      <c r="A44" s="12"/>
      <c r="B44" s="12"/>
      <c r="C44" s="2" t="s">
        <v>624</v>
      </c>
      <c r="D44" s="3" t="s">
        <v>529</v>
      </c>
      <c r="E44" s="2" t="s">
        <v>625</v>
      </c>
      <c r="F44" s="3">
        <v>47.3</v>
      </c>
      <c r="G44" s="3">
        <f t="shared" si="9"/>
        <v>18.919999999999998</v>
      </c>
      <c r="H44" s="3">
        <v>52.5</v>
      </c>
      <c r="I44" s="3">
        <f t="shared" si="10"/>
        <v>31.5</v>
      </c>
      <c r="J44" s="3">
        <f t="shared" si="11"/>
        <v>50.42</v>
      </c>
      <c r="K44" s="3" t="s">
        <v>626</v>
      </c>
      <c r="L44" s="9"/>
    </row>
    <row r="45" spans="1:12" ht="24" customHeight="1">
      <c r="A45" s="3" t="s">
        <v>331</v>
      </c>
      <c r="B45" s="3">
        <v>1</v>
      </c>
      <c r="C45" s="2" t="s">
        <v>420</v>
      </c>
      <c r="D45" s="3" t="s">
        <v>630</v>
      </c>
      <c r="E45" s="2" t="s">
        <v>629</v>
      </c>
      <c r="F45" s="3">
        <v>54.7</v>
      </c>
      <c r="G45" s="3">
        <f t="shared" si="9"/>
        <v>21.880000000000003</v>
      </c>
      <c r="H45" s="3">
        <v>55.9</v>
      </c>
      <c r="I45" s="3">
        <f t="shared" si="10"/>
        <v>33.54</v>
      </c>
      <c r="J45" s="3">
        <f t="shared" si="11"/>
        <v>55.42</v>
      </c>
      <c r="K45" s="3" t="s">
        <v>626</v>
      </c>
      <c r="L45" s="9"/>
    </row>
    <row r="46" spans="1:12" ht="24" customHeight="1">
      <c r="A46" s="3" t="s">
        <v>454</v>
      </c>
      <c r="B46" s="3">
        <v>1</v>
      </c>
      <c r="C46" s="2" t="s">
        <v>752</v>
      </c>
      <c r="D46" s="3" t="s">
        <v>754</v>
      </c>
      <c r="E46" s="2" t="s">
        <v>753</v>
      </c>
      <c r="F46" s="3">
        <v>52.3</v>
      </c>
      <c r="G46" s="3">
        <f t="shared" si="9"/>
        <v>20.92</v>
      </c>
      <c r="H46" s="3">
        <v>55.3</v>
      </c>
      <c r="I46" s="3">
        <f t="shared" si="10"/>
        <v>33.18</v>
      </c>
      <c r="J46" s="3">
        <f t="shared" si="11"/>
        <v>54.1</v>
      </c>
      <c r="K46" s="3" t="s">
        <v>626</v>
      </c>
      <c r="L46" s="9"/>
    </row>
    <row r="47" spans="1:12" ht="24" customHeight="1">
      <c r="A47" s="3" t="s">
        <v>454</v>
      </c>
      <c r="B47" s="3">
        <v>1</v>
      </c>
      <c r="C47" s="2" t="s">
        <v>191</v>
      </c>
      <c r="D47" s="3" t="s">
        <v>5</v>
      </c>
      <c r="E47" s="2" t="s">
        <v>192</v>
      </c>
      <c r="F47" s="3">
        <v>53.7</v>
      </c>
      <c r="G47" s="3">
        <f t="shared" si="9"/>
        <v>21.480000000000004</v>
      </c>
      <c r="H47" s="3">
        <v>54.4</v>
      </c>
      <c r="I47" s="3">
        <f t="shared" si="10"/>
        <v>32.64</v>
      </c>
      <c r="J47" s="3">
        <f t="shared" si="11"/>
        <v>54.120000000000005</v>
      </c>
      <c r="K47" s="3" t="s">
        <v>626</v>
      </c>
      <c r="L47" s="9"/>
    </row>
    <row r="48" spans="1:12" ht="19.5" customHeight="1">
      <c r="A48" s="11" t="s">
        <v>455</v>
      </c>
      <c r="B48" s="11">
        <v>8</v>
      </c>
      <c r="C48" s="2" t="s">
        <v>706</v>
      </c>
      <c r="D48" s="3" t="s">
        <v>565</v>
      </c>
      <c r="E48" s="2" t="s">
        <v>707</v>
      </c>
      <c r="F48" s="3">
        <v>64.5</v>
      </c>
      <c r="G48" s="3">
        <f t="shared" si="9"/>
        <v>25.8</v>
      </c>
      <c r="H48" s="3">
        <v>65</v>
      </c>
      <c r="I48" s="3">
        <f t="shared" si="10"/>
        <v>39</v>
      </c>
      <c r="J48" s="3">
        <f t="shared" si="11"/>
        <v>64.8</v>
      </c>
      <c r="K48" s="3" t="s">
        <v>626</v>
      </c>
      <c r="L48" s="9"/>
    </row>
    <row r="49" spans="1:12" ht="19.5" customHeight="1">
      <c r="A49" s="13"/>
      <c r="B49" s="13"/>
      <c r="C49" s="2" t="s">
        <v>710</v>
      </c>
      <c r="D49" s="3" t="s">
        <v>565</v>
      </c>
      <c r="E49" s="2" t="s">
        <v>711</v>
      </c>
      <c r="F49" s="3">
        <v>59.3</v>
      </c>
      <c r="G49" s="3">
        <f t="shared" si="9"/>
        <v>23.72</v>
      </c>
      <c r="H49" s="3">
        <v>68.1</v>
      </c>
      <c r="I49" s="3">
        <f t="shared" si="10"/>
        <v>40.85999999999999</v>
      </c>
      <c r="J49" s="3">
        <f t="shared" si="11"/>
        <v>64.57999999999998</v>
      </c>
      <c r="K49" s="3" t="s">
        <v>626</v>
      </c>
      <c r="L49" s="9"/>
    </row>
    <row r="50" spans="1:12" ht="19.5" customHeight="1">
      <c r="A50" s="13"/>
      <c r="B50" s="13"/>
      <c r="C50" s="2" t="s">
        <v>616</v>
      </c>
      <c r="D50" s="3" t="s">
        <v>565</v>
      </c>
      <c r="E50" s="2" t="s">
        <v>617</v>
      </c>
      <c r="F50" s="3">
        <v>49.7</v>
      </c>
      <c r="G50" s="3">
        <f t="shared" si="9"/>
        <v>19.880000000000003</v>
      </c>
      <c r="H50" s="3">
        <v>73.1</v>
      </c>
      <c r="I50" s="3">
        <f t="shared" si="10"/>
        <v>43.85999999999999</v>
      </c>
      <c r="J50" s="3">
        <f t="shared" si="11"/>
        <v>63.739999999999995</v>
      </c>
      <c r="K50" s="3" t="s">
        <v>626</v>
      </c>
      <c r="L50" s="9"/>
    </row>
    <row r="51" spans="1:12" ht="19.5" customHeight="1">
      <c r="A51" s="13"/>
      <c r="B51" s="13"/>
      <c r="C51" s="2" t="s">
        <v>355</v>
      </c>
      <c r="D51" s="3" t="s">
        <v>565</v>
      </c>
      <c r="E51" s="2" t="s">
        <v>237</v>
      </c>
      <c r="F51" s="3">
        <v>66.1</v>
      </c>
      <c r="G51" s="3">
        <f t="shared" si="9"/>
        <v>26.439999999999998</v>
      </c>
      <c r="H51" s="3">
        <v>61.5</v>
      </c>
      <c r="I51" s="3">
        <f t="shared" si="10"/>
        <v>36.9</v>
      </c>
      <c r="J51" s="3">
        <f t="shared" si="11"/>
        <v>63.339999999999996</v>
      </c>
      <c r="K51" s="3" t="s">
        <v>626</v>
      </c>
      <c r="L51" s="9"/>
    </row>
    <row r="52" spans="1:12" ht="19.5" customHeight="1">
      <c r="A52" s="13"/>
      <c r="B52" s="13"/>
      <c r="C52" s="2" t="s">
        <v>620</v>
      </c>
      <c r="D52" s="3" t="s">
        <v>565</v>
      </c>
      <c r="E52" s="2" t="s">
        <v>621</v>
      </c>
      <c r="F52" s="3">
        <v>52.4</v>
      </c>
      <c r="G52" s="3">
        <f t="shared" si="9"/>
        <v>20.96</v>
      </c>
      <c r="H52" s="3">
        <v>68.8</v>
      </c>
      <c r="I52" s="3">
        <f t="shared" si="10"/>
        <v>41.279999999999994</v>
      </c>
      <c r="J52" s="3">
        <f t="shared" si="11"/>
        <v>62.239999999999995</v>
      </c>
      <c r="K52" s="3" t="s">
        <v>626</v>
      </c>
      <c r="L52" s="9"/>
    </row>
    <row r="53" spans="1:12" ht="19.5" customHeight="1">
      <c r="A53" s="13"/>
      <c r="B53" s="13"/>
      <c r="C53" s="2" t="s">
        <v>675</v>
      </c>
      <c r="D53" s="3" t="s">
        <v>565</v>
      </c>
      <c r="E53" s="2" t="s">
        <v>676</v>
      </c>
      <c r="F53" s="3">
        <v>51.8</v>
      </c>
      <c r="G53" s="3">
        <f t="shared" si="9"/>
        <v>20.72</v>
      </c>
      <c r="H53" s="3">
        <v>68.7</v>
      </c>
      <c r="I53" s="3">
        <f t="shared" si="10"/>
        <v>41.22</v>
      </c>
      <c r="J53" s="3">
        <f t="shared" si="11"/>
        <v>61.94</v>
      </c>
      <c r="K53" s="3" t="s">
        <v>626</v>
      </c>
      <c r="L53" s="9"/>
    </row>
    <row r="54" spans="1:12" ht="19.5" customHeight="1">
      <c r="A54" s="13"/>
      <c r="B54" s="13"/>
      <c r="C54" s="2" t="s">
        <v>225</v>
      </c>
      <c r="D54" s="3" t="s">
        <v>565</v>
      </c>
      <c r="E54" s="2" t="s">
        <v>226</v>
      </c>
      <c r="F54" s="3">
        <v>63.4</v>
      </c>
      <c r="G54" s="3">
        <f t="shared" si="9"/>
        <v>25.36</v>
      </c>
      <c r="H54" s="3">
        <v>60.6</v>
      </c>
      <c r="I54" s="3">
        <f t="shared" si="10"/>
        <v>36.36</v>
      </c>
      <c r="J54" s="3">
        <f t="shared" si="11"/>
        <v>61.72</v>
      </c>
      <c r="K54" s="3" t="s">
        <v>626</v>
      </c>
      <c r="L54" s="9"/>
    </row>
    <row r="55" spans="1:12" ht="19.5" customHeight="1">
      <c r="A55" s="12"/>
      <c r="B55" s="12"/>
      <c r="C55" s="2" t="s">
        <v>484</v>
      </c>
      <c r="D55" s="3" t="s">
        <v>565</v>
      </c>
      <c r="E55" s="2" t="s">
        <v>485</v>
      </c>
      <c r="F55" s="3">
        <v>58.4</v>
      </c>
      <c r="G55" s="3">
        <f t="shared" si="9"/>
        <v>23.36</v>
      </c>
      <c r="H55" s="3">
        <v>62.8</v>
      </c>
      <c r="I55" s="3">
        <f t="shared" si="10"/>
        <v>37.68</v>
      </c>
      <c r="J55" s="3">
        <f t="shared" si="11"/>
        <v>61.04</v>
      </c>
      <c r="K55" s="3" t="s">
        <v>626</v>
      </c>
      <c r="L55" s="9"/>
    </row>
    <row r="56" spans="1:12" ht="19.5" customHeight="1">
      <c r="A56" s="11" t="s">
        <v>456</v>
      </c>
      <c r="B56" s="11">
        <v>6</v>
      </c>
      <c r="C56" s="2" t="s">
        <v>136</v>
      </c>
      <c r="D56" s="3" t="s">
        <v>540</v>
      </c>
      <c r="E56" s="2" t="s">
        <v>137</v>
      </c>
      <c r="F56" s="3">
        <v>57.9</v>
      </c>
      <c r="G56" s="3">
        <f aca="true" t="shared" si="12" ref="G56:G62">F56*0.4</f>
        <v>23.16</v>
      </c>
      <c r="H56" s="3">
        <v>64.6</v>
      </c>
      <c r="I56" s="3">
        <f aca="true" t="shared" si="13" ref="I56:I62">H56*0.6</f>
        <v>38.76</v>
      </c>
      <c r="J56" s="3">
        <f aca="true" t="shared" si="14" ref="J56:J62">G56+I56</f>
        <v>61.92</v>
      </c>
      <c r="K56" s="3" t="s">
        <v>626</v>
      </c>
      <c r="L56" s="9"/>
    </row>
    <row r="57" spans="1:12" ht="19.5" customHeight="1">
      <c r="A57" s="13"/>
      <c r="B57" s="13"/>
      <c r="C57" s="2" t="s">
        <v>635</v>
      </c>
      <c r="D57" s="3" t="s">
        <v>540</v>
      </c>
      <c r="E57" s="2" t="s">
        <v>636</v>
      </c>
      <c r="F57" s="3">
        <v>56.7</v>
      </c>
      <c r="G57" s="3">
        <f t="shared" si="12"/>
        <v>22.680000000000003</v>
      </c>
      <c r="H57" s="3">
        <v>64.8</v>
      </c>
      <c r="I57" s="3">
        <f t="shared" si="13"/>
        <v>38.879999999999995</v>
      </c>
      <c r="J57" s="3">
        <f t="shared" si="14"/>
        <v>61.56</v>
      </c>
      <c r="K57" s="3" t="s">
        <v>626</v>
      </c>
      <c r="L57" s="9"/>
    </row>
    <row r="58" spans="1:12" ht="19.5" customHeight="1">
      <c r="A58" s="13"/>
      <c r="B58" s="13"/>
      <c r="C58" s="2" t="s">
        <v>183</v>
      </c>
      <c r="D58" s="3" t="s">
        <v>540</v>
      </c>
      <c r="E58" s="2" t="s">
        <v>184</v>
      </c>
      <c r="F58" s="3">
        <v>55.2</v>
      </c>
      <c r="G58" s="3">
        <f t="shared" si="12"/>
        <v>22.080000000000002</v>
      </c>
      <c r="H58" s="3">
        <v>63</v>
      </c>
      <c r="I58" s="3">
        <f t="shared" si="13"/>
        <v>37.8</v>
      </c>
      <c r="J58" s="3">
        <f t="shared" si="14"/>
        <v>59.879999999999995</v>
      </c>
      <c r="K58" s="3" t="s">
        <v>626</v>
      </c>
      <c r="L58" s="9"/>
    </row>
    <row r="59" spans="1:12" ht="19.5" customHeight="1">
      <c r="A59" s="13"/>
      <c r="B59" s="13"/>
      <c r="C59" s="2" t="s">
        <v>257</v>
      </c>
      <c r="D59" s="3" t="s">
        <v>540</v>
      </c>
      <c r="E59" s="2" t="s">
        <v>258</v>
      </c>
      <c r="F59" s="3">
        <v>57.9</v>
      </c>
      <c r="G59" s="3">
        <f t="shared" si="12"/>
        <v>23.16</v>
      </c>
      <c r="H59" s="3">
        <v>59</v>
      </c>
      <c r="I59" s="3">
        <f t="shared" si="13"/>
        <v>35.4</v>
      </c>
      <c r="J59" s="3">
        <f t="shared" si="14"/>
        <v>58.56</v>
      </c>
      <c r="K59" s="3" t="s">
        <v>626</v>
      </c>
      <c r="L59" s="9"/>
    </row>
    <row r="60" spans="1:12" ht="19.5" customHeight="1">
      <c r="A60" s="13"/>
      <c r="B60" s="13"/>
      <c r="C60" s="2" t="s">
        <v>50</v>
      </c>
      <c r="D60" s="3" t="s">
        <v>540</v>
      </c>
      <c r="E60" s="2" t="s">
        <v>51</v>
      </c>
      <c r="F60" s="3">
        <v>50</v>
      </c>
      <c r="G60" s="3">
        <f t="shared" si="12"/>
        <v>20</v>
      </c>
      <c r="H60" s="3">
        <v>61.3</v>
      </c>
      <c r="I60" s="3">
        <f t="shared" si="13"/>
        <v>36.779999999999994</v>
      </c>
      <c r="J60" s="3">
        <f t="shared" si="14"/>
        <v>56.779999999999994</v>
      </c>
      <c r="K60" s="3" t="s">
        <v>626</v>
      </c>
      <c r="L60" s="9"/>
    </row>
    <row r="61" spans="1:12" ht="19.5" customHeight="1">
      <c r="A61" s="13"/>
      <c r="B61" s="13"/>
      <c r="C61" s="2" t="s">
        <v>767</v>
      </c>
      <c r="D61" s="3" t="s">
        <v>540</v>
      </c>
      <c r="E61" s="2" t="s">
        <v>768</v>
      </c>
      <c r="F61" s="3">
        <v>44.9</v>
      </c>
      <c r="G61" s="3">
        <f t="shared" si="12"/>
        <v>17.96</v>
      </c>
      <c r="H61" s="3">
        <v>62.4</v>
      </c>
      <c r="I61" s="3">
        <f t="shared" si="13"/>
        <v>37.44</v>
      </c>
      <c r="J61" s="3">
        <f t="shared" si="14"/>
        <v>55.4</v>
      </c>
      <c r="K61" s="3" t="s">
        <v>626</v>
      </c>
      <c r="L61" s="9"/>
    </row>
    <row r="62" spans="1:13" ht="99.75" customHeight="1">
      <c r="A62" s="12"/>
      <c r="B62" s="12"/>
      <c r="C62" s="2" t="s">
        <v>82</v>
      </c>
      <c r="D62" s="2" t="s">
        <v>540</v>
      </c>
      <c r="E62" s="2" t="s">
        <v>83</v>
      </c>
      <c r="F62" s="3">
        <v>47</v>
      </c>
      <c r="G62" s="3">
        <f t="shared" si="12"/>
        <v>18.8</v>
      </c>
      <c r="H62" s="3">
        <v>61</v>
      </c>
      <c r="I62" s="3">
        <f t="shared" si="13"/>
        <v>36.6</v>
      </c>
      <c r="J62" s="3">
        <f t="shared" si="14"/>
        <v>55.400000000000006</v>
      </c>
      <c r="K62" s="2" t="s">
        <v>627</v>
      </c>
      <c r="L62" s="4"/>
      <c r="M62" s="5"/>
    </row>
    <row r="63" spans="1:12" ht="24" customHeight="1">
      <c r="A63" s="3" t="s">
        <v>457</v>
      </c>
      <c r="B63" s="3">
        <v>1</v>
      </c>
      <c r="C63" s="2" t="s">
        <v>165</v>
      </c>
      <c r="D63" s="3" t="s">
        <v>599</v>
      </c>
      <c r="E63" s="2" t="s">
        <v>166</v>
      </c>
      <c r="F63" s="3">
        <v>54.8</v>
      </c>
      <c r="G63" s="3">
        <f aca="true" t="shared" si="15" ref="G63:G77">F63*0.4</f>
        <v>21.92</v>
      </c>
      <c r="H63" s="3">
        <v>50.2</v>
      </c>
      <c r="I63" s="3">
        <f aca="true" t="shared" si="16" ref="I63:I77">H63*0.6</f>
        <v>30.12</v>
      </c>
      <c r="J63" s="3">
        <f aca="true" t="shared" si="17" ref="J63:J77">G63+I63</f>
        <v>52.040000000000006</v>
      </c>
      <c r="K63" s="3" t="s">
        <v>626</v>
      </c>
      <c r="L63" s="9"/>
    </row>
    <row r="64" spans="1:12" ht="24" customHeight="1">
      <c r="A64" s="11" t="s">
        <v>458</v>
      </c>
      <c r="B64" s="11">
        <v>7</v>
      </c>
      <c r="C64" s="2" t="s">
        <v>541</v>
      </c>
      <c r="D64" s="3" t="s">
        <v>583</v>
      </c>
      <c r="E64" s="2" t="s">
        <v>542</v>
      </c>
      <c r="F64" s="3">
        <v>58.2</v>
      </c>
      <c r="G64" s="3">
        <f t="shared" si="15"/>
        <v>23.28</v>
      </c>
      <c r="H64" s="3">
        <v>59.9</v>
      </c>
      <c r="I64" s="3">
        <f t="shared" si="16"/>
        <v>35.94</v>
      </c>
      <c r="J64" s="3">
        <f t="shared" si="17"/>
        <v>59.22</v>
      </c>
      <c r="K64" s="3" t="s">
        <v>626</v>
      </c>
      <c r="L64" s="9"/>
    </row>
    <row r="65" spans="1:12" ht="24" customHeight="1">
      <c r="A65" s="13"/>
      <c r="B65" s="13"/>
      <c r="C65" s="2" t="s">
        <v>665</v>
      </c>
      <c r="D65" s="3" t="s">
        <v>583</v>
      </c>
      <c r="E65" s="2" t="s">
        <v>219</v>
      </c>
      <c r="F65" s="3">
        <v>53</v>
      </c>
      <c r="G65" s="3">
        <f t="shared" si="15"/>
        <v>21.200000000000003</v>
      </c>
      <c r="H65" s="3">
        <v>58.3</v>
      </c>
      <c r="I65" s="3">
        <f t="shared" si="16"/>
        <v>34.98</v>
      </c>
      <c r="J65" s="3">
        <f t="shared" si="17"/>
        <v>56.18</v>
      </c>
      <c r="K65" s="3" t="s">
        <v>626</v>
      </c>
      <c r="L65" s="9"/>
    </row>
    <row r="66" spans="1:12" ht="24" customHeight="1">
      <c r="A66" s="13"/>
      <c r="B66" s="13"/>
      <c r="C66" s="2" t="s">
        <v>215</v>
      </c>
      <c r="D66" s="3" t="s">
        <v>583</v>
      </c>
      <c r="E66" s="2" t="s">
        <v>216</v>
      </c>
      <c r="F66" s="3">
        <v>45.4</v>
      </c>
      <c r="G66" s="3">
        <f t="shared" si="15"/>
        <v>18.16</v>
      </c>
      <c r="H66" s="3">
        <v>57.9</v>
      </c>
      <c r="I66" s="3">
        <f t="shared" si="16"/>
        <v>34.739999999999995</v>
      </c>
      <c r="J66" s="3">
        <f t="shared" si="17"/>
        <v>52.89999999999999</v>
      </c>
      <c r="K66" s="3" t="s">
        <v>626</v>
      </c>
      <c r="L66" s="9"/>
    </row>
    <row r="67" spans="1:12" ht="24" customHeight="1">
      <c r="A67" s="13"/>
      <c r="B67" s="13"/>
      <c r="C67" s="2" t="s">
        <v>581</v>
      </c>
      <c r="D67" s="3" t="s">
        <v>583</v>
      </c>
      <c r="E67" s="2" t="s">
        <v>582</v>
      </c>
      <c r="F67" s="3">
        <v>49.5</v>
      </c>
      <c r="G67" s="3">
        <f t="shared" si="15"/>
        <v>19.8</v>
      </c>
      <c r="H67" s="3">
        <v>54.7</v>
      </c>
      <c r="I67" s="3">
        <f t="shared" si="16"/>
        <v>32.82</v>
      </c>
      <c r="J67" s="3">
        <f t="shared" si="17"/>
        <v>52.620000000000005</v>
      </c>
      <c r="K67" s="3" t="s">
        <v>626</v>
      </c>
      <c r="L67" s="9"/>
    </row>
    <row r="68" spans="1:12" ht="24" customHeight="1">
      <c r="A68" s="13"/>
      <c r="B68" s="13"/>
      <c r="C68" s="2" t="s">
        <v>388</v>
      </c>
      <c r="D68" s="3" t="s">
        <v>583</v>
      </c>
      <c r="E68" s="2" t="s">
        <v>92</v>
      </c>
      <c r="F68" s="3">
        <v>57.1</v>
      </c>
      <c r="G68" s="3">
        <f t="shared" si="15"/>
        <v>22.840000000000003</v>
      </c>
      <c r="H68" s="3">
        <v>47.4</v>
      </c>
      <c r="I68" s="3">
        <f t="shared" si="16"/>
        <v>28.439999999999998</v>
      </c>
      <c r="J68" s="3">
        <f t="shared" si="17"/>
        <v>51.28</v>
      </c>
      <c r="K68" s="3" t="s">
        <v>626</v>
      </c>
      <c r="L68" s="9"/>
    </row>
    <row r="69" spans="1:12" ht="24" customHeight="1">
      <c r="A69" s="13"/>
      <c r="B69" s="13"/>
      <c r="C69" s="2" t="s">
        <v>743</v>
      </c>
      <c r="D69" s="3" t="s">
        <v>583</v>
      </c>
      <c r="E69" s="2" t="s">
        <v>744</v>
      </c>
      <c r="F69" s="3">
        <v>45.1</v>
      </c>
      <c r="G69" s="3">
        <f t="shared" si="15"/>
        <v>18.040000000000003</v>
      </c>
      <c r="H69" s="3">
        <v>51.9</v>
      </c>
      <c r="I69" s="3">
        <f t="shared" si="16"/>
        <v>31.139999999999997</v>
      </c>
      <c r="J69" s="3">
        <f t="shared" si="17"/>
        <v>49.18</v>
      </c>
      <c r="K69" s="3" t="s">
        <v>626</v>
      </c>
      <c r="L69" s="9"/>
    </row>
    <row r="70" spans="1:12" ht="24" customHeight="1">
      <c r="A70" s="12"/>
      <c r="B70" s="12"/>
      <c r="C70" s="2" t="s">
        <v>333</v>
      </c>
      <c r="D70" s="3" t="s">
        <v>583</v>
      </c>
      <c r="E70" s="2" t="s">
        <v>334</v>
      </c>
      <c r="F70" s="3">
        <v>46.6</v>
      </c>
      <c r="G70" s="3">
        <f t="shared" si="15"/>
        <v>18.64</v>
      </c>
      <c r="H70" s="3">
        <v>48.5</v>
      </c>
      <c r="I70" s="3">
        <f t="shared" si="16"/>
        <v>29.099999999999998</v>
      </c>
      <c r="J70" s="3">
        <f t="shared" si="17"/>
        <v>47.739999999999995</v>
      </c>
      <c r="K70" s="3" t="s">
        <v>626</v>
      </c>
      <c r="L70" s="9"/>
    </row>
    <row r="71" spans="1:12" ht="24" customHeight="1">
      <c r="A71" s="3" t="s">
        <v>458</v>
      </c>
      <c r="B71" s="3">
        <v>1</v>
      </c>
      <c r="C71" s="2" t="s">
        <v>127</v>
      </c>
      <c r="D71" s="3" t="s">
        <v>701</v>
      </c>
      <c r="E71" s="2" t="s">
        <v>128</v>
      </c>
      <c r="F71" s="3">
        <v>53.1</v>
      </c>
      <c r="G71" s="3">
        <f t="shared" si="15"/>
        <v>21.240000000000002</v>
      </c>
      <c r="H71" s="3">
        <v>42.2</v>
      </c>
      <c r="I71" s="3">
        <f t="shared" si="16"/>
        <v>25.32</v>
      </c>
      <c r="J71" s="3">
        <f t="shared" si="17"/>
        <v>46.56</v>
      </c>
      <c r="K71" s="3" t="s">
        <v>626</v>
      </c>
      <c r="L71" s="9"/>
    </row>
    <row r="72" spans="1:12" ht="24" customHeight="1">
      <c r="A72" s="11" t="s">
        <v>459</v>
      </c>
      <c r="B72" s="11">
        <v>6</v>
      </c>
      <c r="C72" s="2" t="s">
        <v>280</v>
      </c>
      <c r="D72" s="3" t="s">
        <v>631</v>
      </c>
      <c r="E72" s="2" t="s">
        <v>281</v>
      </c>
      <c r="F72" s="3">
        <v>58.8</v>
      </c>
      <c r="G72" s="3">
        <f t="shared" si="15"/>
        <v>23.52</v>
      </c>
      <c r="H72" s="3">
        <v>72.2</v>
      </c>
      <c r="I72" s="3">
        <f t="shared" si="16"/>
        <v>43.32</v>
      </c>
      <c r="J72" s="3">
        <f t="shared" si="17"/>
        <v>66.84</v>
      </c>
      <c r="K72" s="3" t="s">
        <v>626</v>
      </c>
      <c r="L72" s="9"/>
    </row>
    <row r="73" spans="1:12" ht="24" customHeight="1">
      <c r="A73" s="13"/>
      <c r="B73" s="13"/>
      <c r="C73" s="2" t="s">
        <v>307</v>
      </c>
      <c r="D73" s="3" t="s">
        <v>631</v>
      </c>
      <c r="E73" s="2" t="s">
        <v>308</v>
      </c>
      <c r="F73" s="3">
        <v>56.6</v>
      </c>
      <c r="G73" s="3">
        <f t="shared" si="15"/>
        <v>22.64</v>
      </c>
      <c r="H73" s="3">
        <v>73.1</v>
      </c>
      <c r="I73" s="3">
        <f t="shared" si="16"/>
        <v>43.85999999999999</v>
      </c>
      <c r="J73" s="3">
        <f t="shared" si="17"/>
        <v>66.5</v>
      </c>
      <c r="K73" s="3" t="s">
        <v>626</v>
      </c>
      <c r="L73" s="9"/>
    </row>
    <row r="74" spans="1:12" ht="24" customHeight="1">
      <c r="A74" s="13"/>
      <c r="B74" s="13"/>
      <c r="C74" s="2" t="s">
        <v>198</v>
      </c>
      <c r="D74" s="3" t="s">
        <v>631</v>
      </c>
      <c r="E74" s="2" t="s">
        <v>199</v>
      </c>
      <c r="F74" s="3">
        <v>58.9</v>
      </c>
      <c r="G74" s="3">
        <f t="shared" si="15"/>
        <v>23.560000000000002</v>
      </c>
      <c r="H74" s="3">
        <v>71.1</v>
      </c>
      <c r="I74" s="3">
        <f t="shared" si="16"/>
        <v>42.66</v>
      </c>
      <c r="J74" s="3">
        <f t="shared" si="17"/>
        <v>66.22</v>
      </c>
      <c r="K74" s="3" t="s">
        <v>626</v>
      </c>
      <c r="L74" s="9"/>
    </row>
    <row r="75" spans="1:12" ht="24" customHeight="1">
      <c r="A75" s="13"/>
      <c r="B75" s="13"/>
      <c r="C75" s="2" t="s">
        <v>77</v>
      </c>
      <c r="D75" s="3" t="s">
        <v>631</v>
      </c>
      <c r="E75" s="2" t="s">
        <v>78</v>
      </c>
      <c r="F75" s="3">
        <v>53</v>
      </c>
      <c r="G75" s="3">
        <f t="shared" si="15"/>
        <v>21.200000000000003</v>
      </c>
      <c r="H75" s="3">
        <v>71.4</v>
      </c>
      <c r="I75" s="3">
        <f t="shared" si="16"/>
        <v>42.84</v>
      </c>
      <c r="J75" s="3">
        <f t="shared" si="17"/>
        <v>64.04</v>
      </c>
      <c r="K75" s="3" t="s">
        <v>626</v>
      </c>
      <c r="L75" s="9"/>
    </row>
    <row r="76" spans="1:12" ht="24" customHeight="1">
      <c r="A76" s="13"/>
      <c r="B76" s="13"/>
      <c r="C76" s="2" t="s">
        <v>254</v>
      </c>
      <c r="D76" s="3" t="s">
        <v>631</v>
      </c>
      <c r="E76" s="2" t="s">
        <v>255</v>
      </c>
      <c r="F76" s="3">
        <v>61.1</v>
      </c>
      <c r="G76" s="3">
        <f t="shared" si="15"/>
        <v>24.44</v>
      </c>
      <c r="H76" s="3">
        <v>65.1</v>
      </c>
      <c r="I76" s="3">
        <f t="shared" si="16"/>
        <v>39.059999999999995</v>
      </c>
      <c r="J76" s="3">
        <f t="shared" si="17"/>
        <v>63.5</v>
      </c>
      <c r="K76" s="3" t="s">
        <v>626</v>
      </c>
      <c r="L76" s="9"/>
    </row>
    <row r="77" spans="1:12" ht="24" customHeight="1">
      <c r="A77" s="12"/>
      <c r="B77" s="12"/>
      <c r="C77" s="2" t="s">
        <v>123</v>
      </c>
      <c r="D77" s="3" t="s">
        <v>631</v>
      </c>
      <c r="E77" s="2" t="s">
        <v>124</v>
      </c>
      <c r="F77" s="3">
        <v>62.1</v>
      </c>
      <c r="G77" s="3">
        <f t="shared" si="15"/>
        <v>24.840000000000003</v>
      </c>
      <c r="H77" s="3">
        <v>64.2</v>
      </c>
      <c r="I77" s="3">
        <f t="shared" si="16"/>
        <v>38.52</v>
      </c>
      <c r="J77" s="3">
        <f t="shared" si="17"/>
        <v>63.36000000000001</v>
      </c>
      <c r="K77" s="3" t="s">
        <v>626</v>
      </c>
      <c r="L77" s="9"/>
    </row>
    <row r="78" spans="1:12" ht="24" customHeight="1">
      <c r="A78" s="11" t="s">
        <v>459</v>
      </c>
      <c r="B78" s="11">
        <v>2</v>
      </c>
      <c r="C78" s="2" t="s">
        <v>167</v>
      </c>
      <c r="D78" s="3" t="s">
        <v>415</v>
      </c>
      <c r="E78" s="2" t="s">
        <v>168</v>
      </c>
      <c r="F78" s="3">
        <v>59.5</v>
      </c>
      <c r="G78" s="3">
        <f aca="true" t="shared" si="18" ref="G78:G86">F78*0.4</f>
        <v>23.8</v>
      </c>
      <c r="H78" s="3">
        <v>73.5</v>
      </c>
      <c r="I78" s="3">
        <f aca="true" t="shared" si="19" ref="I78:I86">H78*0.6</f>
        <v>44.1</v>
      </c>
      <c r="J78" s="3">
        <f aca="true" t="shared" si="20" ref="J78:J86">G78+I78</f>
        <v>67.9</v>
      </c>
      <c r="K78" s="3" t="s">
        <v>626</v>
      </c>
      <c r="L78" s="9"/>
    </row>
    <row r="79" spans="1:12" ht="24" customHeight="1">
      <c r="A79" s="12"/>
      <c r="B79" s="12"/>
      <c r="C79" s="2" t="s">
        <v>510</v>
      </c>
      <c r="D79" s="3" t="s">
        <v>415</v>
      </c>
      <c r="E79" s="2" t="s">
        <v>511</v>
      </c>
      <c r="F79" s="3">
        <v>50.2</v>
      </c>
      <c r="G79" s="3">
        <f t="shared" si="18"/>
        <v>20.080000000000002</v>
      </c>
      <c r="H79" s="3">
        <v>69.7</v>
      </c>
      <c r="I79" s="3">
        <f t="shared" si="19"/>
        <v>41.82</v>
      </c>
      <c r="J79" s="3">
        <f t="shared" si="20"/>
        <v>61.900000000000006</v>
      </c>
      <c r="K79" s="3" t="s">
        <v>626</v>
      </c>
      <c r="L79" s="9"/>
    </row>
    <row r="80" spans="1:12" ht="24" customHeight="1">
      <c r="A80" s="11" t="s">
        <v>460</v>
      </c>
      <c r="B80" s="11">
        <v>3</v>
      </c>
      <c r="C80" s="2" t="s">
        <v>316</v>
      </c>
      <c r="D80" s="3" t="s">
        <v>751</v>
      </c>
      <c r="E80" s="2" t="s">
        <v>317</v>
      </c>
      <c r="F80" s="3">
        <v>52.5</v>
      </c>
      <c r="G80" s="3">
        <f t="shared" si="18"/>
        <v>21</v>
      </c>
      <c r="H80" s="3">
        <v>65.9</v>
      </c>
      <c r="I80" s="3">
        <f t="shared" si="19"/>
        <v>39.54</v>
      </c>
      <c r="J80" s="3">
        <f t="shared" si="20"/>
        <v>60.54</v>
      </c>
      <c r="K80" s="3" t="s">
        <v>626</v>
      </c>
      <c r="L80" s="9"/>
    </row>
    <row r="81" spans="1:12" ht="24" customHeight="1">
      <c r="A81" s="13"/>
      <c r="B81" s="13"/>
      <c r="C81" s="2" t="s">
        <v>322</v>
      </c>
      <c r="D81" s="3" t="s">
        <v>751</v>
      </c>
      <c r="E81" s="2" t="s">
        <v>323</v>
      </c>
      <c r="F81" s="3">
        <v>47</v>
      </c>
      <c r="G81" s="3">
        <f t="shared" si="18"/>
        <v>18.8</v>
      </c>
      <c r="H81" s="3">
        <v>67.4</v>
      </c>
      <c r="I81" s="3">
        <f t="shared" si="19"/>
        <v>40.440000000000005</v>
      </c>
      <c r="J81" s="3">
        <f t="shared" si="20"/>
        <v>59.24000000000001</v>
      </c>
      <c r="K81" s="3" t="s">
        <v>626</v>
      </c>
      <c r="L81" s="9"/>
    </row>
    <row r="82" spans="1:12" ht="24" customHeight="1">
      <c r="A82" s="12"/>
      <c r="B82" s="12"/>
      <c r="C82" s="2" t="s">
        <v>324</v>
      </c>
      <c r="D82" s="3" t="s">
        <v>751</v>
      </c>
      <c r="E82" s="2" t="s">
        <v>325</v>
      </c>
      <c r="F82" s="3">
        <v>51.9</v>
      </c>
      <c r="G82" s="3">
        <f t="shared" si="18"/>
        <v>20.76</v>
      </c>
      <c r="H82" s="3">
        <v>64</v>
      </c>
      <c r="I82" s="3">
        <f t="shared" si="19"/>
        <v>38.4</v>
      </c>
      <c r="J82" s="3">
        <f t="shared" si="20"/>
        <v>59.16</v>
      </c>
      <c r="K82" s="3" t="s">
        <v>626</v>
      </c>
      <c r="L82" s="9"/>
    </row>
    <row r="83" spans="1:12" ht="24" customHeight="1">
      <c r="A83" s="3" t="s">
        <v>460</v>
      </c>
      <c r="B83" s="3">
        <v>1</v>
      </c>
      <c r="C83" s="2" t="s">
        <v>248</v>
      </c>
      <c r="D83" s="3" t="s">
        <v>335</v>
      </c>
      <c r="E83" s="2" t="s">
        <v>249</v>
      </c>
      <c r="F83" s="3">
        <v>55.6</v>
      </c>
      <c r="G83" s="3">
        <f t="shared" si="18"/>
        <v>22.240000000000002</v>
      </c>
      <c r="H83" s="3">
        <v>70</v>
      </c>
      <c r="I83" s="3">
        <f t="shared" si="19"/>
        <v>42</v>
      </c>
      <c r="J83" s="3">
        <f t="shared" si="20"/>
        <v>64.24000000000001</v>
      </c>
      <c r="K83" s="3" t="s">
        <v>626</v>
      </c>
      <c r="L83" s="9"/>
    </row>
    <row r="84" spans="1:12" ht="24" customHeight="1">
      <c r="A84" s="3" t="s">
        <v>362</v>
      </c>
      <c r="B84" s="3">
        <v>1</v>
      </c>
      <c r="C84" s="2" t="s">
        <v>298</v>
      </c>
      <c r="D84" s="3" t="s">
        <v>310</v>
      </c>
      <c r="E84" s="2" t="s">
        <v>299</v>
      </c>
      <c r="F84" s="3">
        <v>33.4</v>
      </c>
      <c r="G84" s="3">
        <f t="shared" si="18"/>
        <v>13.36</v>
      </c>
      <c r="H84" s="3">
        <v>66</v>
      </c>
      <c r="I84" s="3">
        <f t="shared" si="19"/>
        <v>39.6</v>
      </c>
      <c r="J84" s="3">
        <f t="shared" si="20"/>
        <v>52.96</v>
      </c>
      <c r="K84" s="3" t="s">
        <v>626</v>
      </c>
      <c r="L84" s="9"/>
    </row>
    <row r="85" spans="1:12" ht="24" customHeight="1">
      <c r="A85" s="3" t="s">
        <v>461</v>
      </c>
      <c r="B85" s="3">
        <v>1</v>
      </c>
      <c r="C85" s="2" t="s">
        <v>654</v>
      </c>
      <c r="D85" s="3" t="s">
        <v>656</v>
      </c>
      <c r="E85" s="2" t="s">
        <v>655</v>
      </c>
      <c r="F85" s="3">
        <v>46.7</v>
      </c>
      <c r="G85" s="3">
        <f t="shared" si="18"/>
        <v>18.680000000000003</v>
      </c>
      <c r="H85" s="3">
        <v>62.7</v>
      </c>
      <c r="I85" s="3">
        <f t="shared" si="19"/>
        <v>37.62</v>
      </c>
      <c r="J85" s="3">
        <f t="shared" si="20"/>
        <v>56.3</v>
      </c>
      <c r="K85" s="3" t="s">
        <v>626</v>
      </c>
      <c r="L85" s="9"/>
    </row>
    <row r="86" spans="1:12" ht="24" customHeight="1">
      <c r="A86" s="3" t="s">
        <v>462</v>
      </c>
      <c r="B86" s="3">
        <v>1</v>
      </c>
      <c r="C86" s="2" t="s">
        <v>229</v>
      </c>
      <c r="D86" s="3" t="s">
        <v>26</v>
      </c>
      <c r="E86" s="2" t="s">
        <v>230</v>
      </c>
      <c r="F86" s="3">
        <v>51.2</v>
      </c>
      <c r="G86" s="3">
        <f t="shared" si="18"/>
        <v>20.480000000000004</v>
      </c>
      <c r="H86" s="3">
        <v>68.4</v>
      </c>
      <c r="I86" s="3">
        <f t="shared" si="19"/>
        <v>41.04</v>
      </c>
      <c r="J86" s="3">
        <f t="shared" si="20"/>
        <v>61.52</v>
      </c>
      <c r="K86" s="3" t="s">
        <v>626</v>
      </c>
      <c r="L86" s="9"/>
    </row>
    <row r="87" spans="1:12" ht="24" customHeight="1">
      <c r="A87" s="3" t="s">
        <v>463</v>
      </c>
      <c r="B87" s="3">
        <v>1</v>
      </c>
      <c r="C87" s="2" t="s">
        <v>196</v>
      </c>
      <c r="D87" s="3" t="s">
        <v>803</v>
      </c>
      <c r="E87" s="2" t="s">
        <v>197</v>
      </c>
      <c r="F87" s="3">
        <v>53.6</v>
      </c>
      <c r="G87" s="3">
        <f aca="true" t="shared" si="21" ref="G87:G95">F87*0.4</f>
        <v>21.44</v>
      </c>
      <c r="H87" s="3">
        <v>54.9</v>
      </c>
      <c r="I87" s="3">
        <f aca="true" t="shared" si="22" ref="I87:I95">H87*0.6</f>
        <v>32.94</v>
      </c>
      <c r="J87" s="3">
        <f aca="true" t="shared" si="23" ref="J87:J95">G87+I87</f>
        <v>54.379999999999995</v>
      </c>
      <c r="K87" s="3" t="s">
        <v>626</v>
      </c>
      <c r="L87" s="9"/>
    </row>
    <row r="88" spans="1:12" ht="24" customHeight="1">
      <c r="A88" s="3" t="s">
        <v>363</v>
      </c>
      <c r="B88" s="3">
        <v>1</v>
      </c>
      <c r="C88" s="2" t="s">
        <v>242</v>
      </c>
      <c r="D88" s="3" t="s">
        <v>728</v>
      </c>
      <c r="E88" s="2" t="s">
        <v>243</v>
      </c>
      <c r="F88" s="3">
        <v>48.1</v>
      </c>
      <c r="G88" s="3">
        <f t="shared" si="21"/>
        <v>19.240000000000002</v>
      </c>
      <c r="H88" s="3">
        <v>68.4</v>
      </c>
      <c r="I88" s="3">
        <f t="shared" si="22"/>
        <v>41.04</v>
      </c>
      <c r="J88" s="3">
        <f t="shared" si="23"/>
        <v>60.28</v>
      </c>
      <c r="K88" s="3" t="s">
        <v>626</v>
      </c>
      <c r="L88" s="9"/>
    </row>
    <row r="89" spans="1:12" ht="24" customHeight="1">
      <c r="A89" s="3" t="s">
        <v>464</v>
      </c>
      <c r="B89" s="3">
        <v>1</v>
      </c>
      <c r="C89" s="2" t="s">
        <v>732</v>
      </c>
      <c r="D89" s="3" t="s">
        <v>734</v>
      </c>
      <c r="E89" s="2" t="s">
        <v>733</v>
      </c>
      <c r="F89" s="3">
        <v>57.2</v>
      </c>
      <c r="G89" s="3">
        <f t="shared" si="21"/>
        <v>22.880000000000003</v>
      </c>
      <c r="H89" s="3">
        <v>63</v>
      </c>
      <c r="I89" s="3">
        <f t="shared" si="22"/>
        <v>37.8</v>
      </c>
      <c r="J89" s="3">
        <f t="shared" si="23"/>
        <v>60.68</v>
      </c>
      <c r="K89" s="3" t="s">
        <v>626</v>
      </c>
      <c r="L89" s="9"/>
    </row>
    <row r="90" spans="1:12" ht="24" customHeight="1">
      <c r="A90" s="3" t="s">
        <v>464</v>
      </c>
      <c r="B90" s="3">
        <v>1</v>
      </c>
      <c r="C90" s="2" t="s">
        <v>499</v>
      </c>
      <c r="D90" s="3" t="s">
        <v>653</v>
      </c>
      <c r="E90" s="2" t="s">
        <v>500</v>
      </c>
      <c r="F90" s="3">
        <v>56.1</v>
      </c>
      <c r="G90" s="3">
        <f t="shared" si="21"/>
        <v>22.44</v>
      </c>
      <c r="H90" s="3">
        <v>70</v>
      </c>
      <c r="I90" s="3">
        <f t="shared" si="22"/>
        <v>42</v>
      </c>
      <c r="J90" s="3">
        <f t="shared" si="23"/>
        <v>64.44</v>
      </c>
      <c r="K90" s="3" t="s">
        <v>626</v>
      </c>
      <c r="L90" s="9"/>
    </row>
    <row r="91" spans="1:12" ht="24" customHeight="1">
      <c r="A91" s="3" t="s">
        <v>464</v>
      </c>
      <c r="B91" s="3">
        <v>1</v>
      </c>
      <c r="C91" s="2" t="s">
        <v>725</v>
      </c>
      <c r="D91" s="3" t="s">
        <v>727</v>
      </c>
      <c r="E91" s="2" t="s">
        <v>726</v>
      </c>
      <c r="F91" s="3">
        <v>65.2</v>
      </c>
      <c r="G91" s="3">
        <f t="shared" si="21"/>
        <v>26.080000000000002</v>
      </c>
      <c r="H91" s="3">
        <v>65.7</v>
      </c>
      <c r="I91" s="3">
        <f t="shared" si="22"/>
        <v>39.42</v>
      </c>
      <c r="J91" s="3">
        <f t="shared" si="23"/>
        <v>65.5</v>
      </c>
      <c r="K91" s="3" t="s">
        <v>626</v>
      </c>
      <c r="L91" s="9"/>
    </row>
    <row r="92" spans="1:12" ht="24" customHeight="1">
      <c r="A92" s="3" t="s">
        <v>464</v>
      </c>
      <c r="B92" s="3">
        <v>1</v>
      </c>
      <c r="C92" s="2" t="s">
        <v>642</v>
      </c>
      <c r="D92" s="3" t="s">
        <v>554</v>
      </c>
      <c r="E92" s="2" t="s">
        <v>691</v>
      </c>
      <c r="F92" s="3">
        <v>54.4</v>
      </c>
      <c r="G92" s="3">
        <f t="shared" si="21"/>
        <v>21.76</v>
      </c>
      <c r="H92" s="3">
        <v>63.2</v>
      </c>
      <c r="I92" s="3">
        <f t="shared" si="22"/>
        <v>37.92</v>
      </c>
      <c r="J92" s="3">
        <f t="shared" si="23"/>
        <v>59.68000000000001</v>
      </c>
      <c r="K92" s="3" t="s">
        <v>626</v>
      </c>
      <c r="L92" s="9"/>
    </row>
    <row r="93" spans="1:12" ht="24" customHeight="1">
      <c r="A93" s="3" t="s">
        <v>465</v>
      </c>
      <c r="B93" s="3">
        <v>1</v>
      </c>
      <c r="C93" s="2" t="s">
        <v>125</v>
      </c>
      <c r="D93" s="3" t="s">
        <v>613</v>
      </c>
      <c r="E93" s="2" t="s">
        <v>126</v>
      </c>
      <c r="F93" s="3">
        <v>63.1</v>
      </c>
      <c r="G93" s="3">
        <f t="shared" si="21"/>
        <v>25.240000000000002</v>
      </c>
      <c r="H93" s="3">
        <v>57.9</v>
      </c>
      <c r="I93" s="3">
        <f t="shared" si="22"/>
        <v>34.739999999999995</v>
      </c>
      <c r="J93" s="3">
        <f t="shared" si="23"/>
        <v>59.98</v>
      </c>
      <c r="K93" s="3" t="s">
        <v>626</v>
      </c>
      <c r="L93" s="9"/>
    </row>
    <row r="94" spans="1:12" ht="24" customHeight="1">
      <c r="A94" s="3" t="s">
        <v>466</v>
      </c>
      <c r="B94" s="3">
        <v>1</v>
      </c>
      <c r="C94" s="2" t="s">
        <v>677</v>
      </c>
      <c r="D94" s="3" t="s">
        <v>422</v>
      </c>
      <c r="E94" s="2" t="s">
        <v>678</v>
      </c>
      <c r="F94" s="3">
        <v>42.5</v>
      </c>
      <c r="G94" s="3">
        <f t="shared" si="21"/>
        <v>17</v>
      </c>
      <c r="H94" s="3">
        <v>64.8</v>
      </c>
      <c r="I94" s="3">
        <f t="shared" si="22"/>
        <v>38.879999999999995</v>
      </c>
      <c r="J94" s="3">
        <f t="shared" si="23"/>
        <v>55.879999999999995</v>
      </c>
      <c r="K94" s="3" t="s">
        <v>626</v>
      </c>
      <c r="L94" s="9"/>
    </row>
    <row r="95" spans="1:12" ht="24" customHeight="1">
      <c r="A95" s="3" t="s">
        <v>716</v>
      </c>
      <c r="B95" s="3">
        <v>1</v>
      </c>
      <c r="C95" s="2" t="s">
        <v>467</v>
      </c>
      <c r="D95" s="3">
        <v>203016001</v>
      </c>
      <c r="E95" s="2" t="s">
        <v>468</v>
      </c>
      <c r="F95" s="3">
        <v>59.7</v>
      </c>
      <c r="G95" s="3">
        <f t="shared" si="21"/>
        <v>23.880000000000003</v>
      </c>
      <c r="H95" s="3">
        <v>86.2</v>
      </c>
      <c r="I95" s="3">
        <f t="shared" si="22"/>
        <v>51.72</v>
      </c>
      <c r="J95" s="3">
        <f t="shared" si="23"/>
        <v>75.6</v>
      </c>
      <c r="K95" s="3" t="s">
        <v>626</v>
      </c>
      <c r="L95" s="9"/>
    </row>
    <row r="96" spans="1:12" ht="24" customHeight="1">
      <c r="A96" s="11" t="s">
        <v>716</v>
      </c>
      <c r="B96" s="11">
        <v>2</v>
      </c>
      <c r="C96" s="2" t="s">
        <v>418</v>
      </c>
      <c r="D96" s="3" t="s">
        <v>514</v>
      </c>
      <c r="E96" s="2" t="s">
        <v>419</v>
      </c>
      <c r="F96" s="3">
        <v>71.9</v>
      </c>
      <c r="G96" s="3">
        <f aca="true" t="shared" si="24" ref="G96:G104">F96*0.4</f>
        <v>28.760000000000005</v>
      </c>
      <c r="H96" s="3">
        <v>77</v>
      </c>
      <c r="I96" s="3">
        <f aca="true" t="shared" si="25" ref="I96:I104">H96*0.6</f>
        <v>46.199999999999996</v>
      </c>
      <c r="J96" s="3">
        <f aca="true" t="shared" si="26" ref="J96:J104">G96+I96</f>
        <v>74.96000000000001</v>
      </c>
      <c r="K96" s="3" t="s">
        <v>626</v>
      </c>
      <c r="L96" s="9"/>
    </row>
    <row r="97" spans="1:12" ht="24" customHeight="1">
      <c r="A97" s="12"/>
      <c r="B97" s="12"/>
      <c r="C97" s="15" t="s">
        <v>60</v>
      </c>
      <c r="D97" s="3" t="s">
        <v>514</v>
      </c>
      <c r="E97" s="15" t="s">
        <v>61</v>
      </c>
      <c r="F97" s="7">
        <v>64.2</v>
      </c>
      <c r="G97" s="3">
        <f t="shared" si="24"/>
        <v>25.680000000000003</v>
      </c>
      <c r="H97" s="3">
        <v>74.7</v>
      </c>
      <c r="I97" s="3">
        <f t="shared" si="25"/>
        <v>44.82</v>
      </c>
      <c r="J97" s="3">
        <f t="shared" si="26"/>
        <v>70.5</v>
      </c>
      <c r="K97" s="3" t="s">
        <v>804</v>
      </c>
      <c r="L97" s="9"/>
    </row>
    <row r="98" spans="1:12" ht="24" customHeight="1">
      <c r="A98" s="3" t="s">
        <v>717</v>
      </c>
      <c r="B98" s="3">
        <v>1</v>
      </c>
      <c r="C98" s="2" t="s">
        <v>220</v>
      </c>
      <c r="D98" s="3" t="s">
        <v>495</v>
      </c>
      <c r="E98" s="2" t="s">
        <v>293</v>
      </c>
      <c r="F98" s="3">
        <v>63.9</v>
      </c>
      <c r="G98" s="3">
        <f t="shared" si="24"/>
        <v>25.560000000000002</v>
      </c>
      <c r="H98" s="3">
        <v>83.6</v>
      </c>
      <c r="I98" s="3">
        <f t="shared" si="25"/>
        <v>50.16</v>
      </c>
      <c r="J98" s="3">
        <f t="shared" si="26"/>
        <v>75.72</v>
      </c>
      <c r="K98" s="3" t="s">
        <v>626</v>
      </c>
      <c r="L98" s="9"/>
    </row>
    <row r="99" spans="1:12" ht="24" customHeight="1">
      <c r="A99" s="11" t="s">
        <v>469</v>
      </c>
      <c r="B99" s="11">
        <v>2</v>
      </c>
      <c r="C99" s="2" t="s">
        <v>646</v>
      </c>
      <c r="D99" s="3" t="s">
        <v>569</v>
      </c>
      <c r="E99" s="2" t="s">
        <v>602</v>
      </c>
      <c r="F99" s="3">
        <v>59.5</v>
      </c>
      <c r="G99" s="3">
        <f t="shared" si="24"/>
        <v>23.8</v>
      </c>
      <c r="H99" s="3">
        <v>70.4</v>
      </c>
      <c r="I99" s="3">
        <f t="shared" si="25"/>
        <v>42.24</v>
      </c>
      <c r="J99" s="3">
        <f t="shared" si="26"/>
        <v>66.04</v>
      </c>
      <c r="K99" s="3" t="s">
        <v>626</v>
      </c>
      <c r="L99" s="9"/>
    </row>
    <row r="100" spans="1:12" ht="24" customHeight="1">
      <c r="A100" s="12"/>
      <c r="B100" s="12"/>
      <c r="C100" s="2" t="s">
        <v>567</v>
      </c>
      <c r="D100" s="3" t="s">
        <v>569</v>
      </c>
      <c r="E100" s="2" t="s">
        <v>568</v>
      </c>
      <c r="F100" s="3">
        <v>52</v>
      </c>
      <c r="G100" s="3">
        <f t="shared" si="24"/>
        <v>20.8</v>
      </c>
      <c r="H100" s="3">
        <v>61.3</v>
      </c>
      <c r="I100" s="3">
        <f t="shared" si="25"/>
        <v>36.779999999999994</v>
      </c>
      <c r="J100" s="3">
        <f t="shared" si="26"/>
        <v>57.58</v>
      </c>
      <c r="K100" s="3" t="s">
        <v>626</v>
      </c>
      <c r="L100" s="9"/>
    </row>
    <row r="101" spans="1:12" ht="24" customHeight="1">
      <c r="A101" s="3" t="s">
        <v>329</v>
      </c>
      <c r="B101" s="3">
        <v>1</v>
      </c>
      <c r="C101" s="2" t="s">
        <v>338</v>
      </c>
      <c r="D101" s="3" t="s">
        <v>47</v>
      </c>
      <c r="E101" s="2" t="s">
        <v>339</v>
      </c>
      <c r="F101" s="3">
        <v>51.5</v>
      </c>
      <c r="G101" s="3">
        <f t="shared" si="24"/>
        <v>20.6</v>
      </c>
      <c r="H101" s="3">
        <v>55.5</v>
      </c>
      <c r="I101" s="3">
        <f t="shared" si="25"/>
        <v>33.3</v>
      </c>
      <c r="J101" s="3">
        <f t="shared" si="26"/>
        <v>53.9</v>
      </c>
      <c r="K101" s="3" t="s">
        <v>626</v>
      </c>
      <c r="L101" s="9"/>
    </row>
    <row r="102" spans="1:12" ht="24" customHeight="1">
      <c r="A102" s="11" t="s">
        <v>330</v>
      </c>
      <c r="B102" s="11">
        <v>3</v>
      </c>
      <c r="C102" s="2" t="s">
        <v>259</v>
      </c>
      <c r="D102" s="3" t="s">
        <v>538</v>
      </c>
      <c r="E102" s="2" t="s">
        <v>260</v>
      </c>
      <c r="F102" s="3">
        <v>54.9</v>
      </c>
      <c r="G102" s="3">
        <f t="shared" si="24"/>
        <v>21.96</v>
      </c>
      <c r="H102" s="3">
        <v>78.5</v>
      </c>
      <c r="I102" s="3">
        <f t="shared" si="25"/>
        <v>47.1</v>
      </c>
      <c r="J102" s="3">
        <f t="shared" si="26"/>
        <v>69.06</v>
      </c>
      <c r="K102" s="3" t="s">
        <v>626</v>
      </c>
      <c r="L102" s="9"/>
    </row>
    <row r="103" spans="1:12" ht="24" customHeight="1">
      <c r="A103" s="13"/>
      <c r="B103" s="13"/>
      <c r="C103" s="2" t="s">
        <v>140</v>
      </c>
      <c r="D103" s="3" t="s">
        <v>538</v>
      </c>
      <c r="E103" s="2" t="s">
        <v>141</v>
      </c>
      <c r="F103" s="3">
        <v>56.3</v>
      </c>
      <c r="G103" s="3">
        <f t="shared" si="24"/>
        <v>22.52</v>
      </c>
      <c r="H103" s="3">
        <v>74.4</v>
      </c>
      <c r="I103" s="3">
        <f t="shared" si="25"/>
        <v>44.64</v>
      </c>
      <c r="J103" s="3">
        <f t="shared" si="26"/>
        <v>67.16</v>
      </c>
      <c r="K103" s="3" t="s">
        <v>626</v>
      </c>
      <c r="L103" s="9"/>
    </row>
    <row r="104" spans="1:12" ht="24" customHeight="1">
      <c r="A104" s="12"/>
      <c r="B104" s="12"/>
      <c r="C104" s="2" t="s">
        <v>276</v>
      </c>
      <c r="D104" s="3" t="s">
        <v>538</v>
      </c>
      <c r="E104" s="2" t="s">
        <v>277</v>
      </c>
      <c r="F104" s="3">
        <v>59.7</v>
      </c>
      <c r="G104" s="3">
        <f t="shared" si="24"/>
        <v>23.880000000000003</v>
      </c>
      <c r="H104" s="3">
        <v>69.7</v>
      </c>
      <c r="I104" s="3">
        <f t="shared" si="25"/>
        <v>41.82</v>
      </c>
      <c r="J104" s="3">
        <f t="shared" si="26"/>
        <v>65.7</v>
      </c>
      <c r="K104" s="3" t="s">
        <v>626</v>
      </c>
      <c r="L104" s="9"/>
    </row>
    <row r="105" spans="1:12" ht="24" customHeight="1">
      <c r="A105" s="3" t="s">
        <v>364</v>
      </c>
      <c r="B105" s="3">
        <v>1</v>
      </c>
      <c r="C105" s="2" t="s">
        <v>66</v>
      </c>
      <c r="D105" s="3" t="s">
        <v>68</v>
      </c>
      <c r="E105" s="2" t="s">
        <v>67</v>
      </c>
      <c r="F105" s="3">
        <v>59.5</v>
      </c>
      <c r="G105" s="3">
        <f aca="true" t="shared" si="27" ref="G105:G112">F105*0.4</f>
        <v>23.8</v>
      </c>
      <c r="H105" s="3">
        <v>71.2</v>
      </c>
      <c r="I105" s="3">
        <f aca="true" t="shared" si="28" ref="I105:I112">H105*0.6</f>
        <v>42.72</v>
      </c>
      <c r="J105" s="3">
        <f aca="true" t="shared" si="29" ref="J105:J112">G105+I105</f>
        <v>66.52</v>
      </c>
      <c r="K105" s="3" t="s">
        <v>626</v>
      </c>
      <c r="L105" s="9"/>
    </row>
    <row r="106" spans="1:12" ht="24" customHeight="1">
      <c r="A106" s="3" t="s">
        <v>456</v>
      </c>
      <c r="B106" s="3">
        <v>1</v>
      </c>
      <c r="C106" s="2" t="s">
        <v>776</v>
      </c>
      <c r="D106" s="3" t="s">
        <v>537</v>
      </c>
      <c r="E106" s="2" t="s">
        <v>777</v>
      </c>
      <c r="F106" s="3">
        <v>62.8</v>
      </c>
      <c r="G106" s="3">
        <f t="shared" si="27"/>
        <v>25.12</v>
      </c>
      <c r="H106" s="3">
        <v>62.3</v>
      </c>
      <c r="I106" s="3">
        <f t="shared" si="28"/>
        <v>37.379999999999995</v>
      </c>
      <c r="J106" s="3">
        <f t="shared" si="29"/>
        <v>62.5</v>
      </c>
      <c r="K106" s="3" t="s">
        <v>626</v>
      </c>
      <c r="L106" s="9"/>
    </row>
    <row r="107" spans="1:12" ht="24" customHeight="1">
      <c r="A107" s="11" t="s">
        <v>439</v>
      </c>
      <c r="B107" s="11">
        <v>3</v>
      </c>
      <c r="C107" s="2" t="s">
        <v>223</v>
      </c>
      <c r="D107" s="3" t="s">
        <v>16</v>
      </c>
      <c r="E107" s="2" t="s">
        <v>224</v>
      </c>
      <c r="F107" s="3">
        <v>60.5</v>
      </c>
      <c r="G107" s="3">
        <f t="shared" si="27"/>
        <v>24.200000000000003</v>
      </c>
      <c r="H107" s="3">
        <v>63.7</v>
      </c>
      <c r="I107" s="3">
        <f t="shared" si="28"/>
        <v>38.22</v>
      </c>
      <c r="J107" s="3">
        <f t="shared" si="29"/>
        <v>62.42</v>
      </c>
      <c r="K107" s="3" t="s">
        <v>626</v>
      </c>
      <c r="L107" s="9"/>
    </row>
    <row r="108" spans="1:12" ht="24" customHeight="1">
      <c r="A108" s="13"/>
      <c r="B108" s="13"/>
      <c r="C108" s="2" t="s">
        <v>43</v>
      </c>
      <c r="D108" s="3" t="s">
        <v>16</v>
      </c>
      <c r="E108" s="2" t="s">
        <v>44</v>
      </c>
      <c r="F108" s="3">
        <v>54.6</v>
      </c>
      <c r="G108" s="3">
        <f t="shared" si="27"/>
        <v>21.840000000000003</v>
      </c>
      <c r="H108" s="3">
        <v>66.5</v>
      </c>
      <c r="I108" s="3">
        <f t="shared" si="28"/>
        <v>39.9</v>
      </c>
      <c r="J108" s="3">
        <f t="shared" si="29"/>
        <v>61.74</v>
      </c>
      <c r="K108" s="3" t="s">
        <v>626</v>
      </c>
      <c r="L108" s="9"/>
    </row>
    <row r="109" spans="1:12" ht="24" customHeight="1">
      <c r="A109" s="12"/>
      <c r="B109" s="12"/>
      <c r="C109" s="2" t="s">
        <v>353</v>
      </c>
      <c r="D109" s="3" t="s">
        <v>16</v>
      </c>
      <c r="E109" s="2" t="s">
        <v>354</v>
      </c>
      <c r="F109" s="3">
        <v>51.5</v>
      </c>
      <c r="G109" s="3">
        <f t="shared" si="27"/>
        <v>20.6</v>
      </c>
      <c r="H109" s="3">
        <v>62.7</v>
      </c>
      <c r="I109" s="3">
        <f t="shared" si="28"/>
        <v>37.62</v>
      </c>
      <c r="J109" s="3">
        <f t="shared" si="29"/>
        <v>58.22</v>
      </c>
      <c r="K109" s="3" t="s">
        <v>626</v>
      </c>
      <c r="L109" s="9"/>
    </row>
    <row r="110" spans="1:12" ht="36.75" customHeight="1">
      <c r="A110" s="3" t="s">
        <v>470</v>
      </c>
      <c r="B110" s="3">
        <v>1</v>
      </c>
      <c r="C110" s="2" t="s">
        <v>290</v>
      </c>
      <c r="D110" s="3" t="s">
        <v>292</v>
      </c>
      <c r="E110" s="2" t="s">
        <v>291</v>
      </c>
      <c r="F110" s="3">
        <v>57</v>
      </c>
      <c r="G110" s="3">
        <f t="shared" si="27"/>
        <v>22.8</v>
      </c>
      <c r="H110" s="3">
        <v>66.6</v>
      </c>
      <c r="I110" s="3">
        <f t="shared" si="28"/>
        <v>39.959999999999994</v>
      </c>
      <c r="J110" s="3">
        <f t="shared" si="29"/>
        <v>62.75999999999999</v>
      </c>
      <c r="K110" s="3" t="s">
        <v>626</v>
      </c>
      <c r="L110" s="9"/>
    </row>
    <row r="111" spans="1:12" ht="24" customHeight="1">
      <c r="A111" s="3" t="s">
        <v>365</v>
      </c>
      <c r="B111" s="3">
        <v>1</v>
      </c>
      <c r="C111" s="2" t="s">
        <v>670</v>
      </c>
      <c r="D111" s="3" t="s">
        <v>516</v>
      </c>
      <c r="E111" s="2" t="s">
        <v>671</v>
      </c>
      <c r="F111" s="3">
        <v>61.7</v>
      </c>
      <c r="G111" s="3">
        <f t="shared" si="27"/>
        <v>24.680000000000003</v>
      </c>
      <c r="H111" s="3">
        <v>78.1</v>
      </c>
      <c r="I111" s="3">
        <f t="shared" si="28"/>
        <v>46.85999999999999</v>
      </c>
      <c r="J111" s="3">
        <f t="shared" si="29"/>
        <v>71.53999999999999</v>
      </c>
      <c r="K111" s="3" t="s">
        <v>626</v>
      </c>
      <c r="L111" s="9"/>
    </row>
    <row r="112" spans="1:12" ht="24" customHeight="1">
      <c r="A112" s="3" t="s">
        <v>471</v>
      </c>
      <c r="B112" s="3">
        <v>1</v>
      </c>
      <c r="C112" s="2" t="s">
        <v>783</v>
      </c>
      <c r="D112" s="3" t="s">
        <v>785</v>
      </c>
      <c r="E112" s="2" t="s">
        <v>784</v>
      </c>
      <c r="F112" s="3">
        <v>57.9</v>
      </c>
      <c r="G112" s="3">
        <f t="shared" si="27"/>
        <v>23.16</v>
      </c>
      <c r="H112" s="3">
        <v>61.5</v>
      </c>
      <c r="I112" s="3">
        <f t="shared" si="28"/>
        <v>36.9</v>
      </c>
      <c r="J112" s="3">
        <f t="shared" si="29"/>
        <v>60.06</v>
      </c>
      <c r="K112" s="3" t="s">
        <v>626</v>
      </c>
      <c r="L112" s="9"/>
    </row>
    <row r="113" spans="1:12" ht="24" customHeight="1">
      <c r="A113" s="3" t="s">
        <v>471</v>
      </c>
      <c r="B113" s="3">
        <v>1</v>
      </c>
      <c r="C113" s="2" t="s">
        <v>201</v>
      </c>
      <c r="D113" s="3" t="s">
        <v>203</v>
      </c>
      <c r="E113" s="2" t="s">
        <v>202</v>
      </c>
      <c r="F113" s="3">
        <v>49.5</v>
      </c>
      <c r="G113" s="3">
        <f aca="true" t="shared" si="30" ref="G113:G123">F113*0.4</f>
        <v>19.8</v>
      </c>
      <c r="H113" s="3">
        <v>51.4</v>
      </c>
      <c r="I113" s="3">
        <f aca="true" t="shared" si="31" ref="I113:I123">H113*0.6</f>
        <v>30.839999999999996</v>
      </c>
      <c r="J113" s="3">
        <f aca="true" t="shared" si="32" ref="J113:J123">G113+I113</f>
        <v>50.64</v>
      </c>
      <c r="K113" s="3" t="s">
        <v>626</v>
      </c>
      <c r="L113" s="9"/>
    </row>
    <row r="114" spans="1:12" ht="24" customHeight="1">
      <c r="A114" s="3" t="s">
        <v>327</v>
      </c>
      <c r="B114" s="3">
        <v>1</v>
      </c>
      <c r="C114" s="2" t="s">
        <v>340</v>
      </c>
      <c r="D114" s="3" t="s">
        <v>729</v>
      </c>
      <c r="E114" s="2" t="s">
        <v>341</v>
      </c>
      <c r="F114" s="3">
        <v>49.4</v>
      </c>
      <c r="G114" s="3">
        <f t="shared" si="30"/>
        <v>19.76</v>
      </c>
      <c r="H114" s="3">
        <v>66.5</v>
      </c>
      <c r="I114" s="3">
        <f t="shared" si="31"/>
        <v>39.9</v>
      </c>
      <c r="J114" s="3">
        <f t="shared" si="32"/>
        <v>59.66</v>
      </c>
      <c r="K114" s="3" t="s">
        <v>626</v>
      </c>
      <c r="L114" s="9"/>
    </row>
    <row r="115" spans="1:12" ht="24" customHeight="1">
      <c r="A115" s="3" t="s">
        <v>366</v>
      </c>
      <c r="B115" s="3">
        <v>1</v>
      </c>
      <c r="C115" s="2" t="s">
        <v>80</v>
      </c>
      <c r="D115" s="3" t="s">
        <v>595</v>
      </c>
      <c r="E115" s="2" t="s">
        <v>81</v>
      </c>
      <c r="F115" s="3">
        <v>48.1</v>
      </c>
      <c r="G115" s="3">
        <f t="shared" si="30"/>
        <v>19.240000000000002</v>
      </c>
      <c r="H115" s="3">
        <v>70.3</v>
      </c>
      <c r="I115" s="3">
        <f t="shared" si="31"/>
        <v>42.18</v>
      </c>
      <c r="J115" s="3">
        <f t="shared" si="32"/>
        <v>61.42</v>
      </c>
      <c r="K115" s="3" t="s">
        <v>626</v>
      </c>
      <c r="L115" s="9"/>
    </row>
    <row r="116" spans="1:12" ht="24" customHeight="1">
      <c r="A116" s="3" t="s">
        <v>472</v>
      </c>
      <c r="B116" s="3">
        <v>1</v>
      </c>
      <c r="C116" s="2" t="s">
        <v>482</v>
      </c>
      <c r="D116" s="3" t="s">
        <v>652</v>
      </c>
      <c r="E116" s="2" t="s">
        <v>483</v>
      </c>
      <c r="F116" s="3">
        <v>43</v>
      </c>
      <c r="G116" s="3">
        <f t="shared" si="30"/>
        <v>17.2</v>
      </c>
      <c r="H116" s="3">
        <v>60.7</v>
      </c>
      <c r="I116" s="3">
        <f t="shared" si="31"/>
        <v>36.42</v>
      </c>
      <c r="J116" s="3">
        <f t="shared" si="32"/>
        <v>53.620000000000005</v>
      </c>
      <c r="K116" s="3" t="s">
        <v>626</v>
      </c>
      <c r="L116" s="9"/>
    </row>
    <row r="117" spans="1:12" ht="24" customHeight="1">
      <c r="A117" s="3" t="s">
        <v>367</v>
      </c>
      <c r="B117" s="3">
        <v>1</v>
      </c>
      <c r="C117" s="2" t="s">
        <v>591</v>
      </c>
      <c r="D117" s="3" t="s">
        <v>590</v>
      </c>
      <c r="E117" s="2" t="s">
        <v>592</v>
      </c>
      <c r="F117" s="3">
        <v>50.8</v>
      </c>
      <c r="G117" s="3">
        <f t="shared" si="30"/>
        <v>20.32</v>
      </c>
      <c r="H117" s="3">
        <v>49.2</v>
      </c>
      <c r="I117" s="3">
        <f t="shared" si="31"/>
        <v>29.52</v>
      </c>
      <c r="J117" s="3">
        <f t="shared" si="32"/>
        <v>49.84</v>
      </c>
      <c r="K117" s="3" t="s">
        <v>626</v>
      </c>
      <c r="L117" s="9"/>
    </row>
    <row r="118" spans="1:12" ht="24" customHeight="1">
      <c r="A118" s="3" t="s">
        <v>367</v>
      </c>
      <c r="B118" s="3">
        <v>1</v>
      </c>
      <c r="C118" s="2" t="s">
        <v>660</v>
      </c>
      <c r="D118" s="3" t="s">
        <v>40</v>
      </c>
      <c r="E118" s="2" t="s">
        <v>352</v>
      </c>
      <c r="F118" s="3">
        <v>60.6</v>
      </c>
      <c r="G118" s="3">
        <f t="shared" si="30"/>
        <v>24.240000000000002</v>
      </c>
      <c r="H118" s="3">
        <v>55.8</v>
      </c>
      <c r="I118" s="3">
        <f t="shared" si="31"/>
        <v>33.48</v>
      </c>
      <c r="J118" s="3">
        <f t="shared" si="32"/>
        <v>57.72</v>
      </c>
      <c r="K118" s="3" t="s">
        <v>626</v>
      </c>
      <c r="L118" s="9"/>
    </row>
    <row r="119" spans="1:12" ht="24" customHeight="1">
      <c r="A119" s="3" t="s">
        <v>714</v>
      </c>
      <c r="B119" s="3">
        <v>1</v>
      </c>
      <c r="C119" s="2" t="s">
        <v>433</v>
      </c>
      <c r="D119" s="3" t="s">
        <v>586</v>
      </c>
      <c r="E119" s="2" t="s">
        <v>434</v>
      </c>
      <c r="F119" s="3">
        <v>47.1</v>
      </c>
      <c r="G119" s="3">
        <f t="shared" si="30"/>
        <v>18.84</v>
      </c>
      <c r="H119" s="3">
        <v>66.9</v>
      </c>
      <c r="I119" s="3">
        <f t="shared" si="31"/>
        <v>40.14</v>
      </c>
      <c r="J119" s="3">
        <f t="shared" si="32"/>
        <v>58.980000000000004</v>
      </c>
      <c r="K119" s="3" t="s">
        <v>626</v>
      </c>
      <c r="L119" s="9"/>
    </row>
    <row r="120" spans="1:12" ht="24" customHeight="1">
      <c r="A120" s="3" t="s">
        <v>450</v>
      </c>
      <c r="B120" s="3">
        <v>1</v>
      </c>
      <c r="C120" s="2" t="s">
        <v>800</v>
      </c>
      <c r="D120" s="3" t="s">
        <v>802</v>
      </c>
      <c r="E120" s="2" t="s">
        <v>801</v>
      </c>
      <c r="F120" s="3">
        <v>53.9</v>
      </c>
      <c r="G120" s="3">
        <f t="shared" si="30"/>
        <v>21.560000000000002</v>
      </c>
      <c r="H120" s="3">
        <v>56.5</v>
      </c>
      <c r="I120" s="3">
        <f t="shared" si="31"/>
        <v>33.9</v>
      </c>
      <c r="J120" s="3">
        <f t="shared" si="32"/>
        <v>55.46</v>
      </c>
      <c r="K120" s="3" t="s">
        <v>626</v>
      </c>
      <c r="L120" s="9"/>
    </row>
    <row r="121" spans="1:12" ht="24" customHeight="1">
      <c r="A121" s="3" t="s">
        <v>451</v>
      </c>
      <c r="B121" s="3">
        <v>1</v>
      </c>
      <c r="C121" s="2" t="s">
        <v>761</v>
      </c>
      <c r="D121" s="3" t="s">
        <v>101</v>
      </c>
      <c r="E121" s="2" t="s">
        <v>762</v>
      </c>
      <c r="F121" s="3">
        <v>44</v>
      </c>
      <c r="G121" s="3">
        <f t="shared" si="30"/>
        <v>17.6</v>
      </c>
      <c r="H121" s="3">
        <v>51.6</v>
      </c>
      <c r="I121" s="3">
        <f t="shared" si="31"/>
        <v>30.96</v>
      </c>
      <c r="J121" s="3">
        <f t="shared" si="32"/>
        <v>48.56</v>
      </c>
      <c r="K121" s="3" t="s">
        <v>626</v>
      </c>
      <c r="L121" s="9"/>
    </row>
    <row r="122" spans="1:12" ht="24" customHeight="1">
      <c r="A122" s="3" t="s">
        <v>455</v>
      </c>
      <c r="B122" s="3">
        <v>1</v>
      </c>
      <c r="C122" s="2" t="s">
        <v>778</v>
      </c>
      <c r="D122" s="3" t="s">
        <v>32</v>
      </c>
      <c r="E122" s="2" t="s">
        <v>210</v>
      </c>
      <c r="F122" s="3">
        <v>57.5</v>
      </c>
      <c r="G122" s="3">
        <f t="shared" si="30"/>
        <v>23</v>
      </c>
      <c r="H122" s="3">
        <v>69</v>
      </c>
      <c r="I122" s="3">
        <f t="shared" si="31"/>
        <v>41.4</v>
      </c>
      <c r="J122" s="3">
        <f t="shared" si="32"/>
        <v>64.4</v>
      </c>
      <c r="K122" s="3" t="s">
        <v>626</v>
      </c>
      <c r="L122" s="9"/>
    </row>
    <row r="123" spans="1:12" ht="24" customHeight="1">
      <c r="A123" s="3" t="s">
        <v>455</v>
      </c>
      <c r="B123" s="3">
        <v>1</v>
      </c>
      <c r="C123" s="2" t="s">
        <v>22</v>
      </c>
      <c r="D123" s="3" t="s">
        <v>394</v>
      </c>
      <c r="E123" s="2" t="s">
        <v>27</v>
      </c>
      <c r="F123" s="3">
        <v>53.6</v>
      </c>
      <c r="G123" s="3">
        <f t="shared" si="30"/>
        <v>21.44</v>
      </c>
      <c r="H123" s="3">
        <v>74.1</v>
      </c>
      <c r="I123" s="3">
        <f t="shared" si="31"/>
        <v>44.459999999999994</v>
      </c>
      <c r="J123" s="3">
        <f t="shared" si="32"/>
        <v>65.89999999999999</v>
      </c>
      <c r="K123" s="3" t="s">
        <v>626</v>
      </c>
      <c r="L123" s="9"/>
    </row>
    <row r="124" spans="1:12" ht="24" customHeight="1">
      <c r="A124" s="11" t="s">
        <v>456</v>
      </c>
      <c r="B124" s="11">
        <v>3</v>
      </c>
      <c r="C124" s="2" t="s">
        <v>28</v>
      </c>
      <c r="D124" s="3" t="s">
        <v>402</v>
      </c>
      <c r="E124" s="2" t="s">
        <v>29</v>
      </c>
      <c r="F124" s="3">
        <v>57.5</v>
      </c>
      <c r="G124" s="3">
        <f>F124*0.4</f>
        <v>23</v>
      </c>
      <c r="H124" s="3">
        <v>60.4</v>
      </c>
      <c r="I124" s="3">
        <f>H124*0.6</f>
        <v>36.239999999999995</v>
      </c>
      <c r="J124" s="3">
        <f>G124+I124</f>
        <v>59.239999999999995</v>
      </c>
      <c r="K124" s="3" t="s">
        <v>626</v>
      </c>
      <c r="L124" s="9"/>
    </row>
    <row r="125" spans="1:12" ht="24" customHeight="1">
      <c r="A125" s="13"/>
      <c r="B125" s="13"/>
      <c r="C125" s="2" t="s">
        <v>227</v>
      </c>
      <c r="D125" s="3" t="s">
        <v>402</v>
      </c>
      <c r="E125" s="2" t="s">
        <v>228</v>
      </c>
      <c r="F125" s="3">
        <v>53.5</v>
      </c>
      <c r="G125" s="3">
        <f>F125*0.4</f>
        <v>21.400000000000002</v>
      </c>
      <c r="H125" s="3">
        <v>59</v>
      </c>
      <c r="I125" s="3">
        <f>H125*0.6</f>
        <v>35.4</v>
      </c>
      <c r="J125" s="3">
        <f>G125+I125</f>
        <v>56.8</v>
      </c>
      <c r="K125" s="3" t="s">
        <v>626</v>
      </c>
      <c r="L125" s="9"/>
    </row>
    <row r="126" spans="1:12" ht="24" customHeight="1">
      <c r="A126" s="12"/>
      <c r="B126" s="12"/>
      <c r="C126" s="2" t="s">
        <v>497</v>
      </c>
      <c r="D126" s="3" t="s">
        <v>402</v>
      </c>
      <c r="E126" s="2" t="s">
        <v>498</v>
      </c>
      <c r="F126" s="3">
        <v>47</v>
      </c>
      <c r="G126" s="3">
        <f>F126*0.4</f>
        <v>18.8</v>
      </c>
      <c r="H126" s="3">
        <v>56.6</v>
      </c>
      <c r="I126" s="3">
        <f>H126*0.6</f>
        <v>33.96</v>
      </c>
      <c r="J126" s="3">
        <f>G126+I126</f>
        <v>52.760000000000005</v>
      </c>
      <c r="K126" s="3" t="s">
        <v>626</v>
      </c>
      <c r="L126" s="9"/>
    </row>
    <row r="127" spans="1:12" ht="24" customHeight="1">
      <c r="A127" s="3" t="s">
        <v>456</v>
      </c>
      <c r="B127" s="3">
        <v>1</v>
      </c>
      <c r="C127" s="2" t="s">
        <v>35</v>
      </c>
      <c r="D127" s="3" t="s">
        <v>645</v>
      </c>
      <c r="E127" s="2" t="s">
        <v>39</v>
      </c>
      <c r="F127" s="3">
        <v>53.6</v>
      </c>
      <c r="G127" s="3">
        <f>F127*0.4</f>
        <v>21.44</v>
      </c>
      <c r="H127" s="3">
        <v>60.1</v>
      </c>
      <c r="I127" s="3">
        <f>H127*0.6</f>
        <v>36.06</v>
      </c>
      <c r="J127" s="3">
        <f>G127+I127</f>
        <v>57.5</v>
      </c>
      <c r="K127" s="3" t="s">
        <v>626</v>
      </c>
      <c r="L127" s="9"/>
    </row>
    <row r="128" spans="1:12" ht="24" customHeight="1">
      <c r="A128" s="3" t="s">
        <v>464</v>
      </c>
      <c r="B128" s="3">
        <v>1</v>
      </c>
      <c r="C128" s="2" t="s">
        <v>532</v>
      </c>
      <c r="D128" s="3" t="s">
        <v>679</v>
      </c>
      <c r="E128" s="2" t="s">
        <v>533</v>
      </c>
      <c r="F128" s="3">
        <v>49.8</v>
      </c>
      <c r="G128" s="3">
        <f>F128*0.4</f>
        <v>19.92</v>
      </c>
      <c r="H128" s="3">
        <v>71.2</v>
      </c>
      <c r="I128" s="3">
        <f>H128*0.6</f>
        <v>42.72</v>
      </c>
      <c r="J128" s="3">
        <f>G128+I128</f>
        <v>62.64</v>
      </c>
      <c r="K128" s="3" t="s">
        <v>626</v>
      </c>
      <c r="L128" s="9"/>
    </row>
    <row r="129" spans="1:12" ht="24" customHeight="1">
      <c r="A129" s="3" t="s">
        <v>465</v>
      </c>
      <c r="B129" s="3">
        <v>1</v>
      </c>
      <c r="C129" s="2" t="s">
        <v>148</v>
      </c>
      <c r="D129" s="3" t="s">
        <v>150</v>
      </c>
      <c r="E129" s="2" t="s">
        <v>149</v>
      </c>
      <c r="F129" s="3">
        <v>43.3</v>
      </c>
      <c r="G129" s="3">
        <f aca="true" t="shared" si="33" ref="G129:G135">F129*0.4</f>
        <v>17.32</v>
      </c>
      <c r="H129" s="3">
        <v>62.7</v>
      </c>
      <c r="I129" s="3">
        <f aca="true" t="shared" si="34" ref="I129:I135">H129*0.6</f>
        <v>37.62</v>
      </c>
      <c r="J129" s="3">
        <f aca="true" t="shared" si="35" ref="J129:J135">G129+I129</f>
        <v>54.94</v>
      </c>
      <c r="K129" s="3" t="s">
        <v>626</v>
      </c>
      <c r="L129" s="9"/>
    </row>
    <row r="130" spans="1:12" ht="24" customHeight="1">
      <c r="A130" s="3" t="s">
        <v>473</v>
      </c>
      <c r="B130" s="3">
        <v>1</v>
      </c>
      <c r="C130" s="2" t="s">
        <v>478</v>
      </c>
      <c r="D130" s="3" t="s">
        <v>109</v>
      </c>
      <c r="E130" s="2" t="s">
        <v>108</v>
      </c>
      <c r="F130" s="3">
        <v>45.8</v>
      </c>
      <c r="G130" s="3">
        <f t="shared" si="33"/>
        <v>18.32</v>
      </c>
      <c r="H130" s="3">
        <v>61.3</v>
      </c>
      <c r="I130" s="3">
        <f t="shared" si="34"/>
        <v>36.779999999999994</v>
      </c>
      <c r="J130" s="3">
        <f t="shared" si="35"/>
        <v>55.099999999999994</v>
      </c>
      <c r="K130" s="3" t="s">
        <v>626</v>
      </c>
      <c r="L130" s="9"/>
    </row>
    <row r="131" spans="1:12" ht="24" customHeight="1">
      <c r="A131" s="3" t="s">
        <v>465</v>
      </c>
      <c r="B131" s="3">
        <v>1</v>
      </c>
      <c r="C131" s="2" t="s">
        <v>437</v>
      </c>
      <c r="D131" s="3" t="s">
        <v>647</v>
      </c>
      <c r="E131" s="2" t="s">
        <v>438</v>
      </c>
      <c r="F131" s="3">
        <v>52.2</v>
      </c>
      <c r="G131" s="3">
        <f t="shared" si="33"/>
        <v>20.880000000000003</v>
      </c>
      <c r="H131" s="3">
        <v>66.8</v>
      </c>
      <c r="I131" s="3">
        <f t="shared" si="34"/>
        <v>40.08</v>
      </c>
      <c r="J131" s="3">
        <f t="shared" si="35"/>
        <v>60.96</v>
      </c>
      <c r="K131" s="3" t="s">
        <v>626</v>
      </c>
      <c r="L131" s="9"/>
    </row>
    <row r="132" spans="1:12" ht="24" customHeight="1">
      <c r="A132" s="3" t="s">
        <v>368</v>
      </c>
      <c r="B132" s="3">
        <v>1</v>
      </c>
      <c r="C132" s="2" t="s">
        <v>708</v>
      </c>
      <c r="D132" s="3" t="s">
        <v>427</v>
      </c>
      <c r="E132" s="2" t="s">
        <v>709</v>
      </c>
      <c r="F132" s="3">
        <v>56.4</v>
      </c>
      <c r="G132" s="3">
        <f t="shared" si="33"/>
        <v>22.560000000000002</v>
      </c>
      <c r="H132" s="3">
        <v>55.8</v>
      </c>
      <c r="I132" s="3">
        <f t="shared" si="34"/>
        <v>33.48</v>
      </c>
      <c r="J132" s="3">
        <f t="shared" si="35"/>
        <v>56.04</v>
      </c>
      <c r="K132" s="3" t="s">
        <v>626</v>
      </c>
      <c r="L132" s="9"/>
    </row>
    <row r="133" spans="1:12" ht="24" customHeight="1">
      <c r="A133" s="3" t="s">
        <v>369</v>
      </c>
      <c r="B133" s="3">
        <v>1</v>
      </c>
      <c r="C133" s="2" t="s">
        <v>392</v>
      </c>
      <c r="D133" s="3" t="s">
        <v>491</v>
      </c>
      <c r="E133" s="2" t="s">
        <v>143</v>
      </c>
      <c r="F133" s="3">
        <v>49.1</v>
      </c>
      <c r="G133" s="3">
        <f t="shared" si="33"/>
        <v>19.64</v>
      </c>
      <c r="H133" s="3">
        <v>68.7</v>
      </c>
      <c r="I133" s="3">
        <f t="shared" si="34"/>
        <v>41.22</v>
      </c>
      <c r="J133" s="3">
        <f t="shared" si="35"/>
        <v>60.86</v>
      </c>
      <c r="K133" s="3" t="s">
        <v>626</v>
      </c>
      <c r="L133" s="9"/>
    </row>
    <row r="134" spans="1:12" ht="24" customHeight="1">
      <c r="A134" s="3" t="s">
        <v>328</v>
      </c>
      <c r="B134" s="3">
        <v>1</v>
      </c>
      <c r="C134" s="2" t="s">
        <v>272</v>
      </c>
      <c r="D134" s="3" t="s">
        <v>623</v>
      </c>
      <c r="E134" s="2" t="s">
        <v>273</v>
      </c>
      <c r="F134" s="3">
        <v>55.2</v>
      </c>
      <c r="G134" s="3">
        <f t="shared" si="33"/>
        <v>22.080000000000002</v>
      </c>
      <c r="H134" s="3">
        <v>66.2</v>
      </c>
      <c r="I134" s="3">
        <f t="shared" si="34"/>
        <v>39.72</v>
      </c>
      <c r="J134" s="3">
        <f t="shared" si="35"/>
        <v>61.8</v>
      </c>
      <c r="K134" s="3" t="s">
        <v>626</v>
      </c>
      <c r="L134" s="9"/>
    </row>
    <row r="135" spans="1:12" ht="24" customHeight="1">
      <c r="A135" s="3" t="s">
        <v>366</v>
      </c>
      <c r="B135" s="3">
        <v>1</v>
      </c>
      <c r="C135" s="2" t="s">
        <v>522</v>
      </c>
      <c r="D135" s="3" t="s">
        <v>524</v>
      </c>
      <c r="E135" s="2" t="s">
        <v>523</v>
      </c>
      <c r="F135" s="3">
        <v>59.3</v>
      </c>
      <c r="G135" s="3">
        <f t="shared" si="33"/>
        <v>23.72</v>
      </c>
      <c r="H135" s="3">
        <v>68.3</v>
      </c>
      <c r="I135" s="3">
        <f t="shared" si="34"/>
        <v>40.98</v>
      </c>
      <c r="J135" s="3">
        <f t="shared" si="35"/>
        <v>64.69999999999999</v>
      </c>
      <c r="K135" s="3" t="s">
        <v>626</v>
      </c>
      <c r="L135" s="9"/>
    </row>
    <row r="136" spans="1:12" ht="24" customHeight="1">
      <c r="A136" s="11" t="s">
        <v>472</v>
      </c>
      <c r="B136" s="11">
        <v>3</v>
      </c>
      <c r="C136" s="2" t="s">
        <v>302</v>
      </c>
      <c r="D136" s="3" t="s">
        <v>559</v>
      </c>
      <c r="E136" s="2" t="s">
        <v>303</v>
      </c>
      <c r="F136" s="3">
        <v>52.5</v>
      </c>
      <c r="G136" s="3">
        <f>F136*0.4</f>
        <v>21</v>
      </c>
      <c r="H136" s="3">
        <v>64.9</v>
      </c>
      <c r="I136" s="3">
        <f>H136*0.6</f>
        <v>38.940000000000005</v>
      </c>
      <c r="J136" s="3">
        <f>G136+I136</f>
        <v>59.940000000000005</v>
      </c>
      <c r="K136" s="3" t="s">
        <v>626</v>
      </c>
      <c r="L136" s="9"/>
    </row>
    <row r="137" spans="1:12" ht="24" customHeight="1">
      <c r="A137" s="13"/>
      <c r="B137" s="13"/>
      <c r="C137" s="2" t="s">
        <v>413</v>
      </c>
      <c r="D137" s="3" t="s">
        <v>559</v>
      </c>
      <c r="E137" s="2" t="s">
        <v>414</v>
      </c>
      <c r="F137" s="3">
        <v>47.2</v>
      </c>
      <c r="G137" s="3">
        <f>F137*0.4</f>
        <v>18.880000000000003</v>
      </c>
      <c r="H137" s="3">
        <v>68.3</v>
      </c>
      <c r="I137" s="3">
        <f>H137*0.6</f>
        <v>40.98</v>
      </c>
      <c r="J137" s="3">
        <f>G137+I137</f>
        <v>59.86</v>
      </c>
      <c r="K137" s="3" t="s">
        <v>626</v>
      </c>
      <c r="L137" s="9"/>
    </row>
    <row r="138" spans="1:12" ht="24" customHeight="1">
      <c r="A138" s="12"/>
      <c r="B138" s="12"/>
      <c r="C138" s="2" t="s">
        <v>208</v>
      </c>
      <c r="D138" s="3" t="s">
        <v>559</v>
      </c>
      <c r="E138" s="2" t="s">
        <v>209</v>
      </c>
      <c r="F138" s="3">
        <v>49.7</v>
      </c>
      <c r="G138" s="3">
        <f>F138*0.4</f>
        <v>19.880000000000003</v>
      </c>
      <c r="H138" s="3">
        <v>60.9</v>
      </c>
      <c r="I138" s="3">
        <f>H138*0.6</f>
        <v>36.54</v>
      </c>
      <c r="J138" s="3">
        <f>G138+I138</f>
        <v>56.42</v>
      </c>
      <c r="K138" s="3" t="s">
        <v>626</v>
      </c>
      <c r="L138" s="9"/>
    </row>
    <row r="139" spans="1:12" ht="24" customHeight="1">
      <c r="A139" s="3" t="s">
        <v>361</v>
      </c>
      <c r="B139" s="3">
        <v>1</v>
      </c>
      <c r="C139" s="2" t="s">
        <v>757</v>
      </c>
      <c r="D139" s="3" t="s">
        <v>18</v>
      </c>
      <c r="E139" s="2" t="s">
        <v>758</v>
      </c>
      <c r="F139" s="3">
        <v>45.9</v>
      </c>
      <c r="G139" s="3">
        <f aca="true" t="shared" si="36" ref="G139:G145">F139*0.4</f>
        <v>18.36</v>
      </c>
      <c r="H139" s="3">
        <v>69.3</v>
      </c>
      <c r="I139" s="3">
        <f aca="true" t="shared" si="37" ref="I139:I145">H139*0.6</f>
        <v>41.58</v>
      </c>
      <c r="J139" s="3">
        <f aca="true" t="shared" si="38" ref="J139:J145">G139+I139</f>
        <v>59.94</v>
      </c>
      <c r="K139" s="3" t="s">
        <v>626</v>
      </c>
      <c r="L139" s="9"/>
    </row>
    <row r="140" spans="1:12" ht="24" customHeight="1">
      <c r="A140" s="3" t="s">
        <v>477</v>
      </c>
      <c r="B140" s="3">
        <v>1</v>
      </c>
      <c r="C140" s="2" t="s">
        <v>405</v>
      </c>
      <c r="D140" s="3" t="s">
        <v>407</v>
      </c>
      <c r="E140" s="2" t="s">
        <v>406</v>
      </c>
      <c r="F140" s="3">
        <v>54.6</v>
      </c>
      <c r="G140" s="3">
        <f t="shared" si="36"/>
        <v>21.840000000000003</v>
      </c>
      <c r="H140" s="3">
        <v>48</v>
      </c>
      <c r="I140" s="3">
        <f t="shared" si="37"/>
        <v>28.799999999999997</v>
      </c>
      <c r="J140" s="3">
        <f t="shared" si="38"/>
        <v>50.64</v>
      </c>
      <c r="K140" s="3" t="s">
        <v>626</v>
      </c>
      <c r="L140" s="9"/>
    </row>
    <row r="141" spans="1:12" ht="24" customHeight="1">
      <c r="A141" s="3" t="s">
        <v>713</v>
      </c>
      <c r="B141" s="3">
        <v>1</v>
      </c>
      <c r="C141" s="2" t="s">
        <v>699</v>
      </c>
      <c r="D141" s="3" t="s">
        <v>14</v>
      </c>
      <c r="E141" s="2" t="s">
        <v>700</v>
      </c>
      <c r="F141" s="3">
        <v>50.2</v>
      </c>
      <c r="G141" s="3">
        <f t="shared" si="36"/>
        <v>20.080000000000002</v>
      </c>
      <c r="H141" s="3">
        <v>61.7</v>
      </c>
      <c r="I141" s="3">
        <f t="shared" si="37"/>
        <v>37.02</v>
      </c>
      <c r="J141" s="3">
        <f t="shared" si="38"/>
        <v>57.10000000000001</v>
      </c>
      <c r="K141" s="3" t="s">
        <v>626</v>
      </c>
      <c r="L141" s="9"/>
    </row>
    <row r="142" spans="1:12" ht="24" customHeight="1">
      <c r="A142" s="3" t="s">
        <v>718</v>
      </c>
      <c r="B142" s="3">
        <v>1</v>
      </c>
      <c r="C142" s="2" t="s">
        <v>787</v>
      </c>
      <c r="D142" s="3" t="s">
        <v>789</v>
      </c>
      <c r="E142" s="2" t="s">
        <v>788</v>
      </c>
      <c r="F142" s="3">
        <v>41.6</v>
      </c>
      <c r="G142" s="3">
        <f t="shared" si="36"/>
        <v>16.64</v>
      </c>
      <c r="H142" s="3">
        <v>38.6</v>
      </c>
      <c r="I142" s="3">
        <f t="shared" si="37"/>
        <v>23.16</v>
      </c>
      <c r="J142" s="3">
        <f t="shared" si="38"/>
        <v>39.8</v>
      </c>
      <c r="K142" s="3" t="s">
        <v>626</v>
      </c>
      <c r="L142" s="9"/>
    </row>
    <row r="143" spans="1:12" ht="24" customHeight="1">
      <c r="A143" s="11" t="s">
        <v>456</v>
      </c>
      <c r="B143" s="11">
        <v>3</v>
      </c>
      <c r="C143" s="2" t="s">
        <v>600</v>
      </c>
      <c r="D143" s="3" t="s">
        <v>580</v>
      </c>
      <c r="E143" s="2" t="s">
        <v>601</v>
      </c>
      <c r="F143" s="3">
        <v>59.6</v>
      </c>
      <c r="G143" s="3">
        <f t="shared" si="36"/>
        <v>23.840000000000003</v>
      </c>
      <c r="H143" s="3">
        <v>69.8</v>
      </c>
      <c r="I143" s="3">
        <f t="shared" si="37"/>
        <v>41.879999999999995</v>
      </c>
      <c r="J143" s="3">
        <f t="shared" si="38"/>
        <v>65.72</v>
      </c>
      <c r="K143" s="3" t="s">
        <v>626</v>
      </c>
      <c r="L143" s="9"/>
    </row>
    <row r="144" spans="1:12" ht="24" customHeight="1">
      <c r="A144" s="13"/>
      <c r="B144" s="13"/>
      <c r="C144" s="2" t="s">
        <v>90</v>
      </c>
      <c r="D144" s="3" t="s">
        <v>580</v>
      </c>
      <c r="E144" s="2" t="s">
        <v>91</v>
      </c>
      <c r="F144" s="3">
        <v>54.7</v>
      </c>
      <c r="G144" s="3">
        <f t="shared" si="36"/>
        <v>21.880000000000003</v>
      </c>
      <c r="H144" s="3">
        <v>66.9</v>
      </c>
      <c r="I144" s="3">
        <f t="shared" si="37"/>
        <v>40.14</v>
      </c>
      <c r="J144" s="3">
        <f t="shared" si="38"/>
        <v>62.02</v>
      </c>
      <c r="K144" s="3" t="s">
        <v>626</v>
      </c>
      <c r="L144" s="9"/>
    </row>
    <row r="145" spans="1:12" ht="24" customHeight="1">
      <c r="A145" s="12"/>
      <c r="B145" s="12"/>
      <c r="C145" s="2" t="s">
        <v>644</v>
      </c>
      <c r="D145" s="3" t="s">
        <v>580</v>
      </c>
      <c r="E145" s="2" t="s">
        <v>596</v>
      </c>
      <c r="F145" s="3">
        <v>50.6</v>
      </c>
      <c r="G145" s="3">
        <f t="shared" si="36"/>
        <v>20.240000000000002</v>
      </c>
      <c r="H145" s="3">
        <v>66.2</v>
      </c>
      <c r="I145" s="3">
        <f t="shared" si="37"/>
        <v>39.72</v>
      </c>
      <c r="J145" s="3">
        <f t="shared" si="38"/>
        <v>59.96</v>
      </c>
      <c r="K145" s="3" t="s">
        <v>626</v>
      </c>
      <c r="L145" s="9"/>
    </row>
    <row r="146" spans="1:12" ht="24" customHeight="1">
      <c r="A146" s="3" t="s">
        <v>458</v>
      </c>
      <c r="B146" s="3">
        <v>1</v>
      </c>
      <c r="C146" s="2" t="s">
        <v>527</v>
      </c>
      <c r="D146" s="3" t="s">
        <v>657</v>
      </c>
      <c r="E146" s="2" t="s">
        <v>38</v>
      </c>
      <c r="F146" s="3">
        <v>34.1</v>
      </c>
      <c r="G146" s="3">
        <f>F146*0.4</f>
        <v>13.64</v>
      </c>
      <c r="H146" s="3">
        <v>51.2</v>
      </c>
      <c r="I146" s="3">
        <f>H146*0.6</f>
        <v>30.72</v>
      </c>
      <c r="J146" s="3">
        <f>G146+I146</f>
        <v>44.36</v>
      </c>
      <c r="K146" s="3" t="s">
        <v>626</v>
      </c>
      <c r="L146" s="9"/>
    </row>
    <row r="147" spans="1:12" ht="24" customHeight="1">
      <c r="A147" s="3" t="s">
        <v>459</v>
      </c>
      <c r="B147" s="3">
        <v>1</v>
      </c>
      <c r="C147" s="2" t="s">
        <v>187</v>
      </c>
      <c r="D147" s="3" t="s">
        <v>34</v>
      </c>
      <c r="E147" s="2" t="s">
        <v>188</v>
      </c>
      <c r="F147" s="3">
        <v>59.7</v>
      </c>
      <c r="G147" s="3">
        <f>F147*0.4</f>
        <v>23.880000000000003</v>
      </c>
      <c r="H147" s="3">
        <v>73.3</v>
      </c>
      <c r="I147" s="3">
        <f>H147*0.6</f>
        <v>43.98</v>
      </c>
      <c r="J147" s="3">
        <f>G147+I147</f>
        <v>67.86</v>
      </c>
      <c r="K147" s="3" t="s">
        <v>626</v>
      </c>
      <c r="L147" s="9"/>
    </row>
    <row r="148" spans="1:12" ht="24" customHeight="1">
      <c r="A148" s="3" t="s">
        <v>327</v>
      </c>
      <c r="B148" s="3">
        <v>1</v>
      </c>
      <c r="C148" s="2" t="s">
        <v>411</v>
      </c>
      <c r="D148" s="3" t="s">
        <v>577</v>
      </c>
      <c r="E148" s="2" t="s">
        <v>412</v>
      </c>
      <c r="F148" s="3">
        <v>58</v>
      </c>
      <c r="G148" s="3">
        <f>F148*0.4</f>
        <v>23.200000000000003</v>
      </c>
      <c r="H148" s="3">
        <v>78.2</v>
      </c>
      <c r="I148" s="3">
        <f>H148*0.6</f>
        <v>46.92</v>
      </c>
      <c r="J148" s="3">
        <f>G148+I148</f>
        <v>70.12</v>
      </c>
      <c r="K148" s="3" t="s">
        <v>626</v>
      </c>
      <c r="L148" s="9"/>
    </row>
    <row r="149" spans="1:12" ht="24" customHeight="1">
      <c r="A149" s="3" t="s">
        <v>328</v>
      </c>
      <c r="B149" s="3">
        <v>1</v>
      </c>
      <c r="C149" s="2" t="s">
        <v>597</v>
      </c>
      <c r="D149" s="3" t="s">
        <v>509</v>
      </c>
      <c r="E149" s="2" t="s">
        <v>598</v>
      </c>
      <c r="F149" s="3">
        <v>58.6</v>
      </c>
      <c r="G149" s="3">
        <f>F149*0.4</f>
        <v>23.44</v>
      </c>
      <c r="H149" s="3">
        <v>76.8</v>
      </c>
      <c r="I149" s="3">
        <f>H149*0.6</f>
        <v>46.08</v>
      </c>
      <c r="J149" s="3">
        <f>G149+I149</f>
        <v>69.52</v>
      </c>
      <c r="K149" s="3" t="s">
        <v>626</v>
      </c>
      <c r="L149" s="9"/>
    </row>
    <row r="150" spans="1:12" ht="24" customHeight="1">
      <c r="A150" s="11" t="s">
        <v>472</v>
      </c>
      <c r="B150" s="11">
        <v>7</v>
      </c>
      <c r="C150" s="2" t="s">
        <v>643</v>
      </c>
      <c r="D150" s="3" t="s">
        <v>680</v>
      </c>
      <c r="E150" s="2" t="s">
        <v>795</v>
      </c>
      <c r="F150" s="3">
        <v>60.7</v>
      </c>
      <c r="G150" s="3">
        <f aca="true" t="shared" si="39" ref="G150:G157">F150*0.4</f>
        <v>24.28</v>
      </c>
      <c r="H150" s="3">
        <v>74.6</v>
      </c>
      <c r="I150" s="3">
        <f aca="true" t="shared" si="40" ref="I150:I157">H150*0.6</f>
        <v>44.76</v>
      </c>
      <c r="J150" s="3">
        <f aca="true" t="shared" si="41" ref="J150:J157">G150+I150</f>
        <v>69.03999999999999</v>
      </c>
      <c r="K150" s="3" t="s">
        <v>626</v>
      </c>
      <c r="L150" s="9"/>
    </row>
    <row r="151" spans="1:12" ht="24" customHeight="1">
      <c r="A151" s="13"/>
      <c r="B151" s="13"/>
      <c r="C151" s="2" t="s">
        <v>480</v>
      </c>
      <c r="D151" s="3" t="s">
        <v>680</v>
      </c>
      <c r="E151" s="2" t="s">
        <v>481</v>
      </c>
      <c r="F151" s="3">
        <v>53</v>
      </c>
      <c r="G151" s="3">
        <f t="shared" si="39"/>
        <v>21.200000000000003</v>
      </c>
      <c r="H151" s="3">
        <v>68.5</v>
      </c>
      <c r="I151" s="3">
        <f t="shared" si="40"/>
        <v>41.1</v>
      </c>
      <c r="J151" s="3">
        <f t="shared" si="41"/>
        <v>62.300000000000004</v>
      </c>
      <c r="K151" s="3" t="s">
        <v>626</v>
      </c>
      <c r="L151" s="9"/>
    </row>
    <row r="152" spans="1:12" ht="24" customHeight="1">
      <c r="A152" s="13"/>
      <c r="B152" s="13"/>
      <c r="C152" s="2" t="s">
        <v>638</v>
      </c>
      <c r="D152" s="3" t="s">
        <v>680</v>
      </c>
      <c r="E152" s="2" t="s">
        <v>639</v>
      </c>
      <c r="F152" s="3">
        <v>57.3</v>
      </c>
      <c r="G152" s="3">
        <f t="shared" si="39"/>
        <v>22.92</v>
      </c>
      <c r="H152" s="3">
        <v>62.6</v>
      </c>
      <c r="I152" s="3">
        <f t="shared" si="40"/>
        <v>37.56</v>
      </c>
      <c r="J152" s="3">
        <f t="shared" si="41"/>
        <v>60.480000000000004</v>
      </c>
      <c r="K152" s="3" t="s">
        <v>626</v>
      </c>
      <c r="L152" s="9"/>
    </row>
    <row r="153" spans="1:12" ht="24" customHeight="1">
      <c r="A153" s="13"/>
      <c r="B153" s="13"/>
      <c r="C153" s="2" t="s">
        <v>377</v>
      </c>
      <c r="D153" s="3" t="s">
        <v>680</v>
      </c>
      <c r="E153" s="2" t="s">
        <v>378</v>
      </c>
      <c r="F153" s="3">
        <v>50.1</v>
      </c>
      <c r="G153" s="3">
        <f t="shared" si="39"/>
        <v>20.040000000000003</v>
      </c>
      <c r="H153" s="3">
        <v>65.8</v>
      </c>
      <c r="I153" s="3">
        <f t="shared" si="40"/>
        <v>39.48</v>
      </c>
      <c r="J153" s="3">
        <f t="shared" si="41"/>
        <v>59.519999999999996</v>
      </c>
      <c r="K153" s="3" t="s">
        <v>626</v>
      </c>
      <c r="L153" s="9"/>
    </row>
    <row r="154" spans="1:12" ht="24" customHeight="1">
      <c r="A154" s="13"/>
      <c r="B154" s="13"/>
      <c r="C154" s="2" t="s">
        <v>348</v>
      </c>
      <c r="D154" s="3" t="s">
        <v>680</v>
      </c>
      <c r="E154" s="2" t="s">
        <v>349</v>
      </c>
      <c r="F154" s="3">
        <v>51.2</v>
      </c>
      <c r="G154" s="3">
        <f t="shared" si="39"/>
        <v>20.480000000000004</v>
      </c>
      <c r="H154" s="3">
        <v>63.1</v>
      </c>
      <c r="I154" s="3">
        <f t="shared" si="40"/>
        <v>37.86</v>
      </c>
      <c r="J154" s="3">
        <f t="shared" si="41"/>
        <v>58.34</v>
      </c>
      <c r="K154" s="3" t="s">
        <v>626</v>
      </c>
      <c r="L154" s="9"/>
    </row>
    <row r="155" spans="1:12" ht="24" customHeight="1">
      <c r="A155" s="13"/>
      <c r="B155" s="13"/>
      <c r="C155" s="2" t="s">
        <v>786</v>
      </c>
      <c r="D155" s="3" t="s">
        <v>680</v>
      </c>
      <c r="E155" s="2" t="s">
        <v>135</v>
      </c>
      <c r="F155" s="3">
        <v>54.7</v>
      </c>
      <c r="G155" s="3">
        <f t="shared" si="39"/>
        <v>21.880000000000003</v>
      </c>
      <c r="H155" s="3">
        <v>60.6</v>
      </c>
      <c r="I155" s="3">
        <f t="shared" si="40"/>
        <v>36.36</v>
      </c>
      <c r="J155" s="3">
        <f t="shared" si="41"/>
        <v>58.24</v>
      </c>
      <c r="K155" s="3" t="s">
        <v>626</v>
      </c>
      <c r="L155" s="9"/>
    </row>
    <row r="156" spans="1:12" ht="24" customHeight="1">
      <c r="A156" s="12"/>
      <c r="B156" s="12"/>
      <c r="C156" s="2" t="s">
        <v>796</v>
      </c>
      <c r="D156" s="3" t="s">
        <v>680</v>
      </c>
      <c r="E156" s="2" t="s">
        <v>797</v>
      </c>
      <c r="F156" s="3">
        <v>53.7</v>
      </c>
      <c r="G156" s="3">
        <f t="shared" si="39"/>
        <v>21.480000000000004</v>
      </c>
      <c r="H156" s="3">
        <v>60.9</v>
      </c>
      <c r="I156" s="3">
        <f t="shared" si="40"/>
        <v>36.54</v>
      </c>
      <c r="J156" s="3">
        <f t="shared" si="41"/>
        <v>58.02</v>
      </c>
      <c r="K156" s="3" t="s">
        <v>626</v>
      </c>
      <c r="L156" s="9"/>
    </row>
    <row r="157" spans="1:12" ht="24" customHeight="1">
      <c r="A157" s="3" t="s">
        <v>361</v>
      </c>
      <c r="B157" s="3">
        <v>1</v>
      </c>
      <c r="C157" s="2" t="s">
        <v>357</v>
      </c>
      <c r="D157" s="3" t="s">
        <v>579</v>
      </c>
      <c r="E157" s="2" t="s">
        <v>358</v>
      </c>
      <c r="F157" s="3">
        <v>62.7</v>
      </c>
      <c r="G157" s="3">
        <f t="shared" si="39"/>
        <v>25.080000000000002</v>
      </c>
      <c r="H157" s="3">
        <v>73.7</v>
      </c>
      <c r="I157" s="3">
        <f t="shared" si="40"/>
        <v>44.22</v>
      </c>
      <c r="J157" s="3">
        <f t="shared" si="41"/>
        <v>69.3</v>
      </c>
      <c r="K157" s="3" t="s">
        <v>626</v>
      </c>
      <c r="L157" s="9"/>
    </row>
    <row r="158" spans="1:12" ht="24" customHeight="1">
      <c r="A158" s="3" t="s">
        <v>370</v>
      </c>
      <c r="B158" s="3">
        <v>1</v>
      </c>
      <c r="C158" s="2" t="s">
        <v>274</v>
      </c>
      <c r="D158" s="3" t="s">
        <v>15</v>
      </c>
      <c r="E158" s="2" t="s">
        <v>275</v>
      </c>
      <c r="F158" s="3">
        <v>55.5</v>
      </c>
      <c r="G158" s="3">
        <f aca="true" t="shared" si="42" ref="G158:G167">F158*0.4</f>
        <v>22.200000000000003</v>
      </c>
      <c r="H158" s="3">
        <v>76.7</v>
      </c>
      <c r="I158" s="3">
        <f aca="true" t="shared" si="43" ref="I158:I167">H158*0.6</f>
        <v>46.02</v>
      </c>
      <c r="J158" s="3">
        <f aca="true" t="shared" si="44" ref="J158:J167">G158+I158</f>
        <v>68.22</v>
      </c>
      <c r="K158" s="3" t="s">
        <v>626</v>
      </c>
      <c r="L158" s="9"/>
    </row>
    <row r="159" spans="1:12" ht="24" customHeight="1">
      <c r="A159" s="3" t="s">
        <v>451</v>
      </c>
      <c r="B159" s="3">
        <v>1</v>
      </c>
      <c r="C159" s="2" t="s">
        <v>748</v>
      </c>
      <c r="D159" s="3" t="s">
        <v>750</v>
      </c>
      <c r="E159" s="2" t="s">
        <v>749</v>
      </c>
      <c r="F159" s="3">
        <v>54.5</v>
      </c>
      <c r="G159" s="3">
        <f t="shared" si="42"/>
        <v>21.8</v>
      </c>
      <c r="H159" s="3">
        <v>63.5</v>
      </c>
      <c r="I159" s="3">
        <f t="shared" si="43"/>
        <v>38.1</v>
      </c>
      <c r="J159" s="3">
        <f t="shared" si="44"/>
        <v>59.900000000000006</v>
      </c>
      <c r="K159" s="3" t="s">
        <v>626</v>
      </c>
      <c r="L159" s="9"/>
    </row>
    <row r="160" spans="1:12" ht="24" customHeight="1">
      <c r="A160" s="3" t="s">
        <v>453</v>
      </c>
      <c r="B160" s="3">
        <v>1</v>
      </c>
      <c r="C160" s="2" t="s">
        <v>296</v>
      </c>
      <c r="D160" s="3" t="s">
        <v>398</v>
      </c>
      <c r="E160" s="2" t="s">
        <v>297</v>
      </c>
      <c r="F160" s="3">
        <v>56.7</v>
      </c>
      <c r="G160" s="3">
        <f t="shared" si="42"/>
        <v>22.680000000000003</v>
      </c>
      <c r="H160" s="3">
        <v>63.2</v>
      </c>
      <c r="I160" s="3">
        <f t="shared" si="43"/>
        <v>37.92</v>
      </c>
      <c r="J160" s="3">
        <f t="shared" si="44"/>
        <v>60.60000000000001</v>
      </c>
      <c r="K160" s="3" t="s">
        <v>626</v>
      </c>
      <c r="L160" s="9"/>
    </row>
    <row r="161" spans="1:12" ht="24" customHeight="1">
      <c r="A161" s="11" t="s">
        <v>455</v>
      </c>
      <c r="B161" s="11">
        <v>2</v>
      </c>
      <c r="C161" s="2" t="s">
        <v>344</v>
      </c>
      <c r="D161" s="3" t="s">
        <v>390</v>
      </c>
      <c r="E161" s="2" t="s">
        <v>345</v>
      </c>
      <c r="F161" s="3">
        <v>64.3</v>
      </c>
      <c r="G161" s="3">
        <f t="shared" si="42"/>
        <v>25.72</v>
      </c>
      <c r="H161" s="3">
        <v>70</v>
      </c>
      <c r="I161" s="3">
        <f t="shared" si="43"/>
        <v>42</v>
      </c>
      <c r="J161" s="3">
        <f t="shared" si="44"/>
        <v>67.72</v>
      </c>
      <c r="K161" s="3" t="s">
        <v>626</v>
      </c>
      <c r="L161" s="9"/>
    </row>
    <row r="162" spans="1:12" ht="24" customHeight="1">
      <c r="A162" s="12"/>
      <c r="B162" s="12"/>
      <c r="C162" s="2" t="s">
        <v>692</v>
      </c>
      <c r="D162" s="3" t="s">
        <v>390</v>
      </c>
      <c r="E162" s="2" t="s">
        <v>238</v>
      </c>
      <c r="F162" s="3">
        <v>67.8</v>
      </c>
      <c r="G162" s="3">
        <f t="shared" si="42"/>
        <v>27.12</v>
      </c>
      <c r="H162" s="3">
        <v>67.1</v>
      </c>
      <c r="I162" s="3">
        <f t="shared" si="43"/>
        <v>40.26</v>
      </c>
      <c r="J162" s="3">
        <f t="shared" si="44"/>
        <v>67.38</v>
      </c>
      <c r="K162" s="3" t="s">
        <v>626</v>
      </c>
      <c r="L162" s="9"/>
    </row>
    <row r="163" spans="1:12" ht="24" customHeight="1">
      <c r="A163" s="3" t="s">
        <v>456</v>
      </c>
      <c r="B163" s="3">
        <v>1</v>
      </c>
      <c r="C163" s="2" t="s">
        <v>75</v>
      </c>
      <c r="D163" s="3" t="s">
        <v>736</v>
      </c>
      <c r="E163" s="2" t="s">
        <v>76</v>
      </c>
      <c r="F163" s="3">
        <v>58.1</v>
      </c>
      <c r="G163" s="3">
        <f t="shared" si="42"/>
        <v>23.240000000000002</v>
      </c>
      <c r="H163" s="3">
        <v>71.5</v>
      </c>
      <c r="I163" s="3">
        <f t="shared" si="43"/>
        <v>42.9</v>
      </c>
      <c r="J163" s="3">
        <f t="shared" si="44"/>
        <v>66.14</v>
      </c>
      <c r="K163" s="3" t="s">
        <v>626</v>
      </c>
      <c r="L163" s="9"/>
    </row>
    <row r="164" spans="1:12" ht="24" customHeight="1">
      <c r="A164" s="3" t="s">
        <v>458</v>
      </c>
      <c r="B164" s="3">
        <v>1</v>
      </c>
      <c r="C164" s="2" t="s">
        <v>48</v>
      </c>
      <c r="D164" s="3" t="s">
        <v>488</v>
      </c>
      <c r="E164" s="2" t="s">
        <v>49</v>
      </c>
      <c r="F164" s="3">
        <v>51.8</v>
      </c>
      <c r="G164" s="3">
        <f t="shared" si="42"/>
        <v>20.72</v>
      </c>
      <c r="H164" s="3">
        <v>61.7</v>
      </c>
      <c r="I164" s="3">
        <f t="shared" si="43"/>
        <v>37.02</v>
      </c>
      <c r="J164" s="3">
        <f t="shared" si="44"/>
        <v>57.74</v>
      </c>
      <c r="K164" s="3" t="s">
        <v>626</v>
      </c>
      <c r="L164" s="9"/>
    </row>
    <row r="165" spans="1:12" ht="24" customHeight="1">
      <c r="A165" s="3" t="s">
        <v>371</v>
      </c>
      <c r="B165" s="3">
        <v>1</v>
      </c>
      <c r="C165" s="2" t="s">
        <v>552</v>
      </c>
      <c r="D165" s="3" t="s">
        <v>417</v>
      </c>
      <c r="E165" s="2" t="s">
        <v>553</v>
      </c>
      <c r="F165" s="3">
        <v>60.2</v>
      </c>
      <c r="G165" s="3">
        <f t="shared" si="42"/>
        <v>24.080000000000002</v>
      </c>
      <c r="H165" s="3">
        <v>86.5</v>
      </c>
      <c r="I165" s="3">
        <f t="shared" si="43"/>
        <v>51.9</v>
      </c>
      <c r="J165" s="3">
        <f t="shared" si="44"/>
        <v>75.98</v>
      </c>
      <c r="K165" s="3" t="s">
        <v>626</v>
      </c>
      <c r="L165" s="9"/>
    </row>
    <row r="166" spans="1:12" ht="24" customHeight="1">
      <c r="A166" s="3" t="s">
        <v>459</v>
      </c>
      <c r="B166" s="3">
        <v>1</v>
      </c>
      <c r="C166" s="2" t="s">
        <v>19</v>
      </c>
      <c r="D166" s="3" t="s">
        <v>21</v>
      </c>
      <c r="E166" s="2" t="s">
        <v>20</v>
      </c>
      <c r="F166" s="3">
        <v>55.7</v>
      </c>
      <c r="G166" s="3">
        <f t="shared" si="42"/>
        <v>22.28</v>
      </c>
      <c r="H166" s="3">
        <v>65.6</v>
      </c>
      <c r="I166" s="3">
        <f t="shared" si="43"/>
        <v>39.35999999999999</v>
      </c>
      <c r="J166" s="3">
        <f t="shared" si="44"/>
        <v>61.63999999999999</v>
      </c>
      <c r="K166" s="3" t="s">
        <v>626</v>
      </c>
      <c r="L166" s="9"/>
    </row>
    <row r="167" spans="1:12" ht="24" customHeight="1">
      <c r="A167" s="3" t="s">
        <v>372</v>
      </c>
      <c r="B167" s="3">
        <v>1</v>
      </c>
      <c r="C167" s="2" t="s">
        <v>117</v>
      </c>
      <c r="D167" s="3" t="s">
        <v>668</v>
      </c>
      <c r="E167" s="2" t="s">
        <v>118</v>
      </c>
      <c r="F167" s="3">
        <v>61.3</v>
      </c>
      <c r="G167" s="3">
        <f t="shared" si="42"/>
        <v>24.52</v>
      </c>
      <c r="H167" s="3">
        <v>67.6</v>
      </c>
      <c r="I167" s="3">
        <f t="shared" si="43"/>
        <v>40.559999999999995</v>
      </c>
      <c r="J167" s="3">
        <f t="shared" si="44"/>
        <v>65.08</v>
      </c>
      <c r="K167" s="3" t="s">
        <v>626</v>
      </c>
      <c r="L167" s="9"/>
    </row>
    <row r="168" spans="1:12" ht="24" customHeight="1">
      <c r="A168" s="3" t="s">
        <v>373</v>
      </c>
      <c r="B168" s="3">
        <v>1</v>
      </c>
      <c r="C168" s="2" t="s">
        <v>395</v>
      </c>
      <c r="D168" s="3" t="s">
        <v>397</v>
      </c>
      <c r="E168" s="2" t="s">
        <v>396</v>
      </c>
      <c r="F168" s="3">
        <v>53.8</v>
      </c>
      <c r="G168" s="3">
        <f aca="true" t="shared" si="45" ref="G168:G178">F168*0.4</f>
        <v>21.52</v>
      </c>
      <c r="H168" s="3">
        <v>62</v>
      </c>
      <c r="I168" s="3">
        <f aca="true" t="shared" si="46" ref="I168:I178">H168*0.6</f>
        <v>37.199999999999996</v>
      </c>
      <c r="J168" s="3">
        <f aca="true" t="shared" si="47" ref="J168:J178">G168+I168</f>
        <v>58.72</v>
      </c>
      <c r="K168" s="3" t="s">
        <v>626</v>
      </c>
      <c r="L168" s="9"/>
    </row>
    <row r="169" spans="1:12" ht="24" customHeight="1">
      <c r="A169" s="3" t="s">
        <v>464</v>
      </c>
      <c r="B169" s="3">
        <v>1</v>
      </c>
      <c r="C169" s="2" t="s">
        <v>408</v>
      </c>
      <c r="D169" s="3" t="s">
        <v>410</v>
      </c>
      <c r="E169" s="2" t="s">
        <v>409</v>
      </c>
      <c r="F169" s="3">
        <v>71.7</v>
      </c>
      <c r="G169" s="3">
        <f t="shared" si="45"/>
        <v>28.680000000000003</v>
      </c>
      <c r="H169" s="3">
        <v>65.6</v>
      </c>
      <c r="I169" s="3">
        <f t="shared" si="46"/>
        <v>39.35999999999999</v>
      </c>
      <c r="J169" s="3">
        <f t="shared" si="47"/>
        <v>68.03999999999999</v>
      </c>
      <c r="K169" s="3" t="s">
        <v>626</v>
      </c>
      <c r="L169" s="9"/>
    </row>
    <row r="170" spans="1:12" ht="24" customHeight="1">
      <c r="A170" s="3" t="s">
        <v>326</v>
      </c>
      <c r="B170" s="3">
        <v>1</v>
      </c>
      <c r="C170" s="2" t="s">
        <v>403</v>
      </c>
      <c r="D170" s="3" t="s">
        <v>572</v>
      </c>
      <c r="E170" s="2" t="s">
        <v>404</v>
      </c>
      <c r="F170" s="3">
        <v>62.2</v>
      </c>
      <c r="G170" s="3">
        <f t="shared" si="45"/>
        <v>24.880000000000003</v>
      </c>
      <c r="H170" s="3">
        <v>79.1</v>
      </c>
      <c r="I170" s="3">
        <f t="shared" si="46"/>
        <v>47.459999999999994</v>
      </c>
      <c r="J170" s="3">
        <f t="shared" si="47"/>
        <v>72.34</v>
      </c>
      <c r="K170" s="3" t="s">
        <v>626</v>
      </c>
      <c r="L170" s="9"/>
    </row>
    <row r="171" spans="1:12" ht="24" customHeight="1">
      <c r="A171" s="11" t="s">
        <v>456</v>
      </c>
      <c r="B171" s="11">
        <v>2</v>
      </c>
      <c r="C171" s="2" t="s">
        <v>771</v>
      </c>
      <c r="D171" s="3" t="s">
        <v>517</v>
      </c>
      <c r="E171" s="2" t="s">
        <v>772</v>
      </c>
      <c r="F171" s="3">
        <v>55.5</v>
      </c>
      <c r="G171" s="3">
        <f t="shared" si="45"/>
        <v>22.200000000000003</v>
      </c>
      <c r="H171" s="3">
        <v>86.5</v>
      </c>
      <c r="I171" s="3">
        <f t="shared" si="46"/>
        <v>51.9</v>
      </c>
      <c r="J171" s="3">
        <f t="shared" si="47"/>
        <v>74.1</v>
      </c>
      <c r="K171" s="3" t="s">
        <v>626</v>
      </c>
      <c r="L171" s="9"/>
    </row>
    <row r="172" spans="1:12" ht="24" customHeight="1">
      <c r="A172" s="12"/>
      <c r="B172" s="12"/>
      <c r="C172" s="2" t="s">
        <v>525</v>
      </c>
      <c r="D172" s="3" t="s">
        <v>517</v>
      </c>
      <c r="E172" s="2" t="s">
        <v>526</v>
      </c>
      <c r="F172" s="3">
        <v>62.7</v>
      </c>
      <c r="G172" s="3">
        <f t="shared" si="45"/>
        <v>25.080000000000002</v>
      </c>
      <c r="H172" s="3">
        <v>73.2</v>
      </c>
      <c r="I172" s="3">
        <f t="shared" si="46"/>
        <v>43.92</v>
      </c>
      <c r="J172" s="3">
        <f t="shared" si="47"/>
        <v>69</v>
      </c>
      <c r="K172" s="3" t="s">
        <v>626</v>
      </c>
      <c r="L172" s="9"/>
    </row>
    <row r="173" spans="1:12" ht="24" customHeight="1">
      <c r="A173" s="11" t="s">
        <v>327</v>
      </c>
      <c r="B173" s="11">
        <v>2</v>
      </c>
      <c r="C173" s="2" t="s">
        <v>162</v>
      </c>
      <c r="D173" s="3" t="s">
        <v>399</v>
      </c>
      <c r="E173" s="2" t="s">
        <v>163</v>
      </c>
      <c r="F173" s="3">
        <v>62.3</v>
      </c>
      <c r="G173" s="3">
        <f t="shared" si="45"/>
        <v>24.92</v>
      </c>
      <c r="H173" s="3">
        <v>71.6</v>
      </c>
      <c r="I173" s="3">
        <f t="shared" si="46"/>
        <v>42.959999999999994</v>
      </c>
      <c r="J173" s="3">
        <f t="shared" si="47"/>
        <v>67.88</v>
      </c>
      <c r="K173" s="3" t="s">
        <v>626</v>
      </c>
      <c r="L173" s="9"/>
    </row>
    <row r="174" spans="1:12" ht="24" customHeight="1">
      <c r="A174" s="12"/>
      <c r="B174" s="12"/>
      <c r="C174" s="2" t="s">
        <v>56</v>
      </c>
      <c r="D174" s="3" t="s">
        <v>399</v>
      </c>
      <c r="E174" s="2" t="s">
        <v>57</v>
      </c>
      <c r="F174" s="3">
        <v>58.5</v>
      </c>
      <c r="G174" s="3">
        <f t="shared" si="45"/>
        <v>23.400000000000002</v>
      </c>
      <c r="H174" s="3">
        <v>68.9</v>
      </c>
      <c r="I174" s="3">
        <f t="shared" si="46"/>
        <v>41.34</v>
      </c>
      <c r="J174" s="3">
        <f t="shared" si="47"/>
        <v>64.74000000000001</v>
      </c>
      <c r="K174" s="3" t="s">
        <v>626</v>
      </c>
      <c r="L174" s="9"/>
    </row>
    <row r="175" spans="1:12" ht="24" customHeight="1">
      <c r="A175" s="11" t="s">
        <v>328</v>
      </c>
      <c r="B175" s="11">
        <v>2</v>
      </c>
      <c r="C175" s="2" t="s">
        <v>244</v>
      </c>
      <c r="D175" s="3" t="s">
        <v>518</v>
      </c>
      <c r="E175" s="2" t="s">
        <v>245</v>
      </c>
      <c r="F175" s="3">
        <v>60.3</v>
      </c>
      <c r="G175" s="3">
        <f t="shared" si="45"/>
        <v>24.12</v>
      </c>
      <c r="H175" s="3">
        <v>71.4</v>
      </c>
      <c r="I175" s="3">
        <f t="shared" si="46"/>
        <v>42.84</v>
      </c>
      <c r="J175" s="3">
        <f t="shared" si="47"/>
        <v>66.96000000000001</v>
      </c>
      <c r="K175" s="3" t="s">
        <v>626</v>
      </c>
      <c r="L175" s="9"/>
    </row>
    <row r="176" spans="1:12" ht="24" customHeight="1">
      <c r="A176" s="12"/>
      <c r="B176" s="12"/>
      <c r="C176" s="2" t="s">
        <v>112</v>
      </c>
      <c r="D176" s="3" t="s">
        <v>518</v>
      </c>
      <c r="E176" s="2" t="s">
        <v>113</v>
      </c>
      <c r="F176" s="3">
        <v>55.5</v>
      </c>
      <c r="G176" s="3">
        <f t="shared" si="45"/>
        <v>22.200000000000003</v>
      </c>
      <c r="H176" s="3">
        <v>68.1</v>
      </c>
      <c r="I176" s="3">
        <f t="shared" si="46"/>
        <v>40.85999999999999</v>
      </c>
      <c r="J176" s="3">
        <f t="shared" si="47"/>
        <v>63.059999999999995</v>
      </c>
      <c r="K176" s="3" t="s">
        <v>626</v>
      </c>
      <c r="L176" s="9"/>
    </row>
    <row r="177" spans="1:12" ht="24" customHeight="1">
      <c r="A177" s="3" t="s">
        <v>474</v>
      </c>
      <c r="B177" s="3">
        <v>1</v>
      </c>
      <c r="C177" s="2" t="s">
        <v>106</v>
      </c>
      <c r="D177" s="3" t="s">
        <v>573</v>
      </c>
      <c r="E177" s="2" t="s">
        <v>107</v>
      </c>
      <c r="F177" s="3">
        <v>53.7</v>
      </c>
      <c r="G177" s="3">
        <f t="shared" si="45"/>
        <v>21.480000000000004</v>
      </c>
      <c r="H177" s="3">
        <v>77.1</v>
      </c>
      <c r="I177" s="3">
        <f t="shared" si="46"/>
        <v>46.26</v>
      </c>
      <c r="J177" s="3">
        <f t="shared" si="47"/>
        <v>67.74000000000001</v>
      </c>
      <c r="K177" s="3" t="s">
        <v>626</v>
      </c>
      <c r="L177" s="9"/>
    </row>
    <row r="178" spans="1:12" ht="24" customHeight="1">
      <c r="A178" s="3" t="s">
        <v>374</v>
      </c>
      <c r="B178" s="3">
        <v>1</v>
      </c>
      <c r="C178" s="2" t="s">
        <v>690</v>
      </c>
      <c r="D178" s="3" t="s">
        <v>566</v>
      </c>
      <c r="E178" s="2" t="s">
        <v>304</v>
      </c>
      <c r="F178" s="3">
        <v>61.8</v>
      </c>
      <c r="G178" s="3">
        <f t="shared" si="45"/>
        <v>24.72</v>
      </c>
      <c r="H178" s="3">
        <v>73.5</v>
      </c>
      <c r="I178" s="3">
        <f t="shared" si="46"/>
        <v>44.1</v>
      </c>
      <c r="J178" s="3">
        <f t="shared" si="47"/>
        <v>68.82</v>
      </c>
      <c r="K178" s="3" t="s">
        <v>626</v>
      </c>
      <c r="L178" s="9"/>
    </row>
    <row r="179" spans="1:12" ht="24" customHeight="1">
      <c r="A179" s="11" t="s">
        <v>472</v>
      </c>
      <c r="B179" s="11">
        <v>14</v>
      </c>
      <c r="C179" s="2" t="s">
        <v>512</v>
      </c>
      <c r="D179" s="3" t="s">
        <v>531</v>
      </c>
      <c r="E179" s="2" t="s">
        <v>513</v>
      </c>
      <c r="F179" s="3">
        <v>58.8</v>
      </c>
      <c r="G179" s="3">
        <f aca="true" t="shared" si="48" ref="G179:G192">F179*0.4</f>
        <v>23.52</v>
      </c>
      <c r="H179" s="3">
        <v>71.5</v>
      </c>
      <c r="I179" s="3">
        <f aca="true" t="shared" si="49" ref="I179:I192">H179*0.6</f>
        <v>42.9</v>
      </c>
      <c r="J179" s="3">
        <f aca="true" t="shared" si="50" ref="J179:J192">G179+I179</f>
        <v>66.42</v>
      </c>
      <c r="K179" s="3" t="s">
        <v>626</v>
      </c>
      <c r="L179" s="9"/>
    </row>
    <row r="180" spans="1:12" ht="24" customHeight="1">
      <c r="A180" s="13"/>
      <c r="B180" s="13"/>
      <c r="C180" s="2" t="s">
        <v>755</v>
      </c>
      <c r="D180" s="3" t="s">
        <v>531</v>
      </c>
      <c r="E180" s="2" t="s">
        <v>756</v>
      </c>
      <c r="F180" s="3">
        <v>53</v>
      </c>
      <c r="G180" s="3">
        <f t="shared" si="48"/>
        <v>21.200000000000003</v>
      </c>
      <c r="H180" s="3">
        <v>70.3</v>
      </c>
      <c r="I180" s="3">
        <f t="shared" si="49"/>
        <v>42.18</v>
      </c>
      <c r="J180" s="3">
        <f t="shared" si="50"/>
        <v>63.38</v>
      </c>
      <c r="K180" s="3" t="s">
        <v>626</v>
      </c>
      <c r="L180" s="9"/>
    </row>
    <row r="181" spans="1:12" ht="24" customHeight="1">
      <c r="A181" s="13"/>
      <c r="B181" s="13"/>
      <c r="C181" s="2" t="s">
        <v>640</v>
      </c>
      <c r="D181" s="3" t="s">
        <v>531</v>
      </c>
      <c r="E181" s="2" t="s">
        <v>641</v>
      </c>
      <c r="F181" s="3">
        <v>49.3</v>
      </c>
      <c r="G181" s="3">
        <f t="shared" si="48"/>
        <v>19.72</v>
      </c>
      <c r="H181" s="3">
        <v>71.7</v>
      </c>
      <c r="I181" s="3">
        <f t="shared" si="49"/>
        <v>43.02</v>
      </c>
      <c r="J181" s="3">
        <f t="shared" si="50"/>
        <v>62.74</v>
      </c>
      <c r="K181" s="3" t="s">
        <v>626</v>
      </c>
      <c r="L181" s="9"/>
    </row>
    <row r="182" spans="1:12" ht="24" customHeight="1">
      <c r="A182" s="13"/>
      <c r="B182" s="13"/>
      <c r="C182" s="2" t="s">
        <v>383</v>
      </c>
      <c r="D182" s="3" t="s">
        <v>531</v>
      </c>
      <c r="E182" s="2" t="s">
        <v>384</v>
      </c>
      <c r="F182" s="3">
        <v>61.6</v>
      </c>
      <c r="G182" s="3">
        <f t="shared" si="48"/>
        <v>24.64</v>
      </c>
      <c r="H182" s="3">
        <v>62.5</v>
      </c>
      <c r="I182" s="3">
        <f t="shared" si="49"/>
        <v>37.5</v>
      </c>
      <c r="J182" s="3">
        <f t="shared" si="50"/>
        <v>62.14</v>
      </c>
      <c r="K182" s="3" t="s">
        <v>626</v>
      </c>
      <c r="L182" s="9"/>
    </row>
    <row r="183" spans="1:12" ht="24" customHeight="1">
      <c r="A183" s="13"/>
      <c r="B183" s="13"/>
      <c r="C183" s="2" t="s">
        <v>240</v>
      </c>
      <c r="D183" s="3" t="s">
        <v>531</v>
      </c>
      <c r="E183" s="2" t="s">
        <v>241</v>
      </c>
      <c r="F183" s="3">
        <v>61</v>
      </c>
      <c r="G183" s="3">
        <f t="shared" si="48"/>
        <v>24.400000000000002</v>
      </c>
      <c r="H183" s="3">
        <v>62.2</v>
      </c>
      <c r="I183" s="3">
        <f t="shared" si="49"/>
        <v>37.32</v>
      </c>
      <c r="J183" s="3">
        <f t="shared" si="50"/>
        <v>61.72</v>
      </c>
      <c r="K183" s="3" t="s">
        <v>626</v>
      </c>
      <c r="L183" s="9"/>
    </row>
    <row r="184" spans="1:12" ht="24" customHeight="1">
      <c r="A184" s="13"/>
      <c r="B184" s="13"/>
      <c r="C184" s="2" t="s">
        <v>658</v>
      </c>
      <c r="D184" s="3" t="s">
        <v>531</v>
      </c>
      <c r="E184" s="2" t="s">
        <v>89</v>
      </c>
      <c r="F184" s="3">
        <v>65.2</v>
      </c>
      <c r="G184" s="3">
        <f t="shared" si="48"/>
        <v>26.080000000000002</v>
      </c>
      <c r="H184" s="3">
        <v>59.1</v>
      </c>
      <c r="I184" s="3">
        <f t="shared" si="49"/>
        <v>35.46</v>
      </c>
      <c r="J184" s="3">
        <f t="shared" si="50"/>
        <v>61.540000000000006</v>
      </c>
      <c r="K184" s="3" t="s">
        <v>626</v>
      </c>
      <c r="L184" s="9"/>
    </row>
    <row r="185" spans="1:12" ht="24" customHeight="1">
      <c r="A185" s="13"/>
      <c r="B185" s="13"/>
      <c r="C185" s="2" t="s">
        <v>799</v>
      </c>
      <c r="D185" s="3" t="s">
        <v>531</v>
      </c>
      <c r="E185" s="2" t="s">
        <v>55</v>
      </c>
      <c r="F185" s="3">
        <v>57.5</v>
      </c>
      <c r="G185" s="3">
        <f t="shared" si="48"/>
        <v>23</v>
      </c>
      <c r="H185" s="3">
        <v>63.9</v>
      </c>
      <c r="I185" s="3">
        <f t="shared" si="49"/>
        <v>38.339999999999996</v>
      </c>
      <c r="J185" s="3">
        <f t="shared" si="50"/>
        <v>61.339999999999996</v>
      </c>
      <c r="K185" s="3" t="s">
        <v>626</v>
      </c>
      <c r="L185" s="9"/>
    </row>
    <row r="186" spans="1:12" ht="24" customHeight="1">
      <c r="A186" s="13"/>
      <c r="B186" s="13"/>
      <c r="C186" s="2" t="s">
        <v>763</v>
      </c>
      <c r="D186" s="3" t="s">
        <v>531</v>
      </c>
      <c r="E186" s="2" t="s">
        <v>764</v>
      </c>
      <c r="F186" s="3">
        <v>49.9</v>
      </c>
      <c r="G186" s="3">
        <f t="shared" si="48"/>
        <v>19.96</v>
      </c>
      <c r="H186" s="3">
        <v>68.6</v>
      </c>
      <c r="I186" s="3">
        <f t="shared" si="49"/>
        <v>41.16</v>
      </c>
      <c r="J186" s="3">
        <f t="shared" si="50"/>
        <v>61.12</v>
      </c>
      <c r="K186" s="3" t="s">
        <v>626</v>
      </c>
      <c r="L186" s="9"/>
    </row>
    <row r="187" spans="1:12" ht="24" customHeight="1">
      <c r="A187" s="13"/>
      <c r="B187" s="13"/>
      <c r="C187" s="2" t="s">
        <v>71</v>
      </c>
      <c r="D187" s="3" t="s">
        <v>531</v>
      </c>
      <c r="E187" s="2" t="s">
        <v>72</v>
      </c>
      <c r="F187" s="3">
        <v>49.1</v>
      </c>
      <c r="G187" s="3">
        <f t="shared" si="48"/>
        <v>19.64</v>
      </c>
      <c r="H187" s="3">
        <v>67.7</v>
      </c>
      <c r="I187" s="3">
        <f t="shared" si="49"/>
        <v>40.62</v>
      </c>
      <c r="J187" s="3">
        <f t="shared" si="50"/>
        <v>60.26</v>
      </c>
      <c r="K187" s="3" t="s">
        <v>626</v>
      </c>
      <c r="L187" s="9"/>
    </row>
    <row r="188" spans="1:12" ht="24" customHeight="1">
      <c r="A188" s="13"/>
      <c r="B188" s="13"/>
      <c r="C188" s="2" t="s">
        <v>781</v>
      </c>
      <c r="D188" s="3" t="s">
        <v>531</v>
      </c>
      <c r="E188" s="2" t="s">
        <v>782</v>
      </c>
      <c r="F188" s="3">
        <v>55.3</v>
      </c>
      <c r="G188" s="3">
        <f t="shared" si="48"/>
        <v>22.12</v>
      </c>
      <c r="H188" s="3">
        <v>63.5</v>
      </c>
      <c r="I188" s="3">
        <f t="shared" si="49"/>
        <v>38.1</v>
      </c>
      <c r="J188" s="3">
        <f t="shared" si="50"/>
        <v>60.22</v>
      </c>
      <c r="K188" s="3" t="s">
        <v>626</v>
      </c>
      <c r="L188" s="9"/>
    </row>
    <row r="189" spans="1:12" ht="24" customHeight="1">
      <c r="A189" s="13"/>
      <c r="B189" s="13"/>
      <c r="C189" s="2" t="s">
        <v>685</v>
      </c>
      <c r="D189" s="3" t="s">
        <v>531</v>
      </c>
      <c r="E189" s="2" t="s">
        <v>686</v>
      </c>
      <c r="F189" s="3">
        <v>42.8</v>
      </c>
      <c r="G189" s="3">
        <f t="shared" si="48"/>
        <v>17.12</v>
      </c>
      <c r="H189" s="3">
        <v>70.9</v>
      </c>
      <c r="I189" s="3">
        <f t="shared" si="49"/>
        <v>42.54</v>
      </c>
      <c r="J189" s="3">
        <f t="shared" si="50"/>
        <v>59.66</v>
      </c>
      <c r="K189" s="3" t="s">
        <v>626</v>
      </c>
      <c r="L189" s="9"/>
    </row>
    <row r="190" spans="1:12" ht="24" customHeight="1">
      <c r="A190" s="13"/>
      <c r="B190" s="13"/>
      <c r="C190" s="2" t="s">
        <v>110</v>
      </c>
      <c r="D190" s="3" t="s">
        <v>531</v>
      </c>
      <c r="E190" s="2" t="s">
        <v>111</v>
      </c>
      <c r="F190" s="3">
        <v>43.2</v>
      </c>
      <c r="G190" s="3">
        <f t="shared" si="48"/>
        <v>17.28</v>
      </c>
      <c r="H190" s="3">
        <v>70.2</v>
      </c>
      <c r="I190" s="3">
        <f t="shared" si="49"/>
        <v>42.12</v>
      </c>
      <c r="J190" s="3">
        <f t="shared" si="50"/>
        <v>59.4</v>
      </c>
      <c r="K190" s="3" t="s">
        <v>626</v>
      </c>
      <c r="L190" s="9"/>
    </row>
    <row r="191" spans="1:12" ht="24" customHeight="1">
      <c r="A191" s="13"/>
      <c r="B191" s="13"/>
      <c r="C191" s="2" t="s">
        <v>45</v>
      </c>
      <c r="D191" s="3" t="s">
        <v>531</v>
      </c>
      <c r="E191" s="2" t="s">
        <v>46</v>
      </c>
      <c r="F191" s="3">
        <v>52.3</v>
      </c>
      <c r="G191" s="3">
        <f t="shared" si="48"/>
        <v>20.92</v>
      </c>
      <c r="H191" s="3">
        <v>64.1</v>
      </c>
      <c r="I191" s="3">
        <f t="shared" si="49"/>
        <v>38.459999999999994</v>
      </c>
      <c r="J191" s="3">
        <f t="shared" si="50"/>
        <v>59.379999999999995</v>
      </c>
      <c r="K191" s="3" t="s">
        <v>626</v>
      </c>
      <c r="L191" s="9"/>
    </row>
    <row r="192" spans="1:12" ht="24" customHeight="1">
      <c r="A192" s="12"/>
      <c r="B192" s="12"/>
      <c r="C192" s="2" t="s">
        <v>206</v>
      </c>
      <c r="D192" s="3" t="s">
        <v>531</v>
      </c>
      <c r="E192" s="2" t="s">
        <v>207</v>
      </c>
      <c r="F192" s="3">
        <v>48.9</v>
      </c>
      <c r="G192" s="3">
        <f t="shared" si="48"/>
        <v>19.560000000000002</v>
      </c>
      <c r="H192" s="3">
        <v>66</v>
      </c>
      <c r="I192" s="3">
        <f t="shared" si="49"/>
        <v>39.6</v>
      </c>
      <c r="J192" s="3">
        <f t="shared" si="50"/>
        <v>59.160000000000004</v>
      </c>
      <c r="K192" s="3" t="s">
        <v>626</v>
      </c>
      <c r="L192" s="9"/>
    </row>
    <row r="193" spans="1:12" ht="24" customHeight="1">
      <c r="A193" s="11" t="s">
        <v>719</v>
      </c>
      <c r="B193" s="11">
        <v>2</v>
      </c>
      <c r="C193" s="2" t="s">
        <v>286</v>
      </c>
      <c r="D193" s="3" t="s">
        <v>391</v>
      </c>
      <c r="E193" s="2" t="s">
        <v>287</v>
      </c>
      <c r="F193" s="3">
        <v>62.8</v>
      </c>
      <c r="G193" s="3">
        <f aca="true" t="shared" si="51" ref="G193:G205">F193*0.4</f>
        <v>25.12</v>
      </c>
      <c r="H193" s="3">
        <v>71.6</v>
      </c>
      <c r="I193" s="3">
        <f aca="true" t="shared" si="52" ref="I193:I205">H193*0.6</f>
        <v>42.959999999999994</v>
      </c>
      <c r="J193" s="3">
        <f aca="true" t="shared" si="53" ref="J193:J205">G193+I193</f>
        <v>68.08</v>
      </c>
      <c r="K193" s="3" t="s">
        <v>626</v>
      </c>
      <c r="L193" s="9"/>
    </row>
    <row r="194" spans="1:12" ht="24" customHeight="1">
      <c r="A194" s="12"/>
      <c r="B194" s="12"/>
      <c r="C194" s="2" t="s">
        <v>385</v>
      </c>
      <c r="D194" s="3" t="s">
        <v>391</v>
      </c>
      <c r="E194" s="2" t="s">
        <v>386</v>
      </c>
      <c r="F194" s="3">
        <v>53.3</v>
      </c>
      <c r="G194" s="3">
        <f t="shared" si="51"/>
        <v>21.32</v>
      </c>
      <c r="H194" s="3">
        <v>64</v>
      </c>
      <c r="I194" s="3">
        <f t="shared" si="52"/>
        <v>38.4</v>
      </c>
      <c r="J194" s="3">
        <f t="shared" si="53"/>
        <v>59.72</v>
      </c>
      <c r="K194" s="3" t="s">
        <v>626</v>
      </c>
      <c r="L194" s="9"/>
    </row>
    <row r="195" spans="1:12" ht="24" customHeight="1">
      <c r="A195" s="3" t="s">
        <v>713</v>
      </c>
      <c r="B195" s="3">
        <v>1</v>
      </c>
      <c r="C195" s="2" t="s">
        <v>8</v>
      </c>
      <c r="D195" s="3" t="s">
        <v>585</v>
      </c>
      <c r="E195" s="2" t="s">
        <v>9</v>
      </c>
      <c r="F195" s="3">
        <v>45.5</v>
      </c>
      <c r="G195" s="3">
        <f t="shared" si="51"/>
        <v>18.2</v>
      </c>
      <c r="H195" s="3">
        <v>71.5</v>
      </c>
      <c r="I195" s="3">
        <f t="shared" si="52"/>
        <v>42.9</v>
      </c>
      <c r="J195" s="3">
        <f t="shared" si="53"/>
        <v>61.099999999999994</v>
      </c>
      <c r="K195" s="3" t="s">
        <v>626</v>
      </c>
      <c r="L195" s="9"/>
    </row>
    <row r="196" spans="1:12" ht="24" customHeight="1">
      <c r="A196" s="3" t="s">
        <v>720</v>
      </c>
      <c r="B196" s="3">
        <v>1</v>
      </c>
      <c r="C196" s="2" t="s">
        <v>423</v>
      </c>
      <c r="D196" s="3" t="s">
        <v>17</v>
      </c>
      <c r="E196" s="2" t="s">
        <v>424</v>
      </c>
      <c r="F196" s="3">
        <v>49.3</v>
      </c>
      <c r="G196" s="3">
        <f t="shared" si="51"/>
        <v>19.72</v>
      </c>
      <c r="H196" s="3">
        <v>61.1</v>
      </c>
      <c r="I196" s="3">
        <f t="shared" si="52"/>
        <v>36.66</v>
      </c>
      <c r="J196" s="3">
        <f t="shared" si="53"/>
        <v>56.379999999999995</v>
      </c>
      <c r="K196" s="3" t="s">
        <v>626</v>
      </c>
      <c r="L196" s="9"/>
    </row>
    <row r="197" spans="1:12" ht="24" customHeight="1">
      <c r="A197" s="11" t="s">
        <v>714</v>
      </c>
      <c r="B197" s="11">
        <v>2</v>
      </c>
      <c r="C197" s="2" t="s">
        <v>181</v>
      </c>
      <c r="D197" s="3" t="s">
        <v>587</v>
      </c>
      <c r="E197" s="2" t="s">
        <v>182</v>
      </c>
      <c r="F197" s="3">
        <v>38.6</v>
      </c>
      <c r="G197" s="3">
        <f t="shared" si="51"/>
        <v>15.440000000000001</v>
      </c>
      <c r="H197" s="3">
        <v>60.7</v>
      </c>
      <c r="I197" s="3">
        <f t="shared" si="52"/>
        <v>36.42</v>
      </c>
      <c r="J197" s="3">
        <f t="shared" si="53"/>
        <v>51.86</v>
      </c>
      <c r="K197" s="3" t="s">
        <v>626</v>
      </c>
      <c r="L197" s="9"/>
    </row>
    <row r="198" spans="1:12" ht="24" customHeight="1">
      <c r="A198" s="12"/>
      <c r="B198" s="12"/>
      <c r="C198" s="2" t="s">
        <v>342</v>
      </c>
      <c r="D198" s="3" t="s">
        <v>587</v>
      </c>
      <c r="E198" s="2" t="s">
        <v>343</v>
      </c>
      <c r="F198" s="3">
        <v>35.4</v>
      </c>
      <c r="G198" s="3">
        <f t="shared" si="51"/>
        <v>14.16</v>
      </c>
      <c r="H198" s="3">
        <v>59.7</v>
      </c>
      <c r="I198" s="3">
        <f t="shared" si="52"/>
        <v>35.82</v>
      </c>
      <c r="J198" s="3">
        <f t="shared" si="53"/>
        <v>49.980000000000004</v>
      </c>
      <c r="K198" s="3" t="s">
        <v>626</v>
      </c>
      <c r="L198" s="9"/>
    </row>
    <row r="199" spans="1:12" ht="24" customHeight="1">
      <c r="A199" s="3" t="s">
        <v>718</v>
      </c>
      <c r="B199" s="3">
        <v>1</v>
      </c>
      <c r="C199" s="2" t="s">
        <v>252</v>
      </c>
      <c r="D199" s="3" t="s">
        <v>687</v>
      </c>
      <c r="E199" s="2" t="s">
        <v>253</v>
      </c>
      <c r="F199" s="3">
        <v>54.5</v>
      </c>
      <c r="G199" s="3">
        <f t="shared" si="51"/>
        <v>21.8</v>
      </c>
      <c r="H199" s="3">
        <v>65.5</v>
      </c>
      <c r="I199" s="3">
        <f t="shared" si="52"/>
        <v>39.3</v>
      </c>
      <c r="J199" s="3">
        <f t="shared" si="53"/>
        <v>61.099999999999994</v>
      </c>
      <c r="K199" s="3" t="s">
        <v>626</v>
      </c>
      <c r="L199" s="9"/>
    </row>
    <row r="200" spans="1:12" ht="24" customHeight="1">
      <c r="A200" s="3" t="s">
        <v>721</v>
      </c>
      <c r="B200" s="3">
        <v>1</v>
      </c>
      <c r="C200" s="2" t="s">
        <v>332</v>
      </c>
      <c r="D200" s="3" t="s">
        <v>550</v>
      </c>
      <c r="E200" s="2" t="s">
        <v>239</v>
      </c>
      <c r="F200" s="3">
        <v>48.8</v>
      </c>
      <c r="G200" s="3">
        <f t="shared" si="51"/>
        <v>19.52</v>
      </c>
      <c r="H200" s="3">
        <v>70.7</v>
      </c>
      <c r="I200" s="3">
        <f t="shared" si="52"/>
        <v>42.42</v>
      </c>
      <c r="J200" s="3">
        <f t="shared" si="53"/>
        <v>61.94</v>
      </c>
      <c r="K200" s="3" t="s">
        <v>626</v>
      </c>
      <c r="L200" s="9"/>
    </row>
    <row r="201" spans="1:12" ht="24" customHeight="1">
      <c r="A201" s="3" t="s">
        <v>475</v>
      </c>
      <c r="B201" s="3">
        <v>1</v>
      </c>
      <c r="C201" s="2" t="s">
        <v>151</v>
      </c>
      <c r="D201" s="3" t="s">
        <v>515</v>
      </c>
      <c r="E201" s="2" t="s">
        <v>116</v>
      </c>
      <c r="F201" s="3">
        <v>50.2</v>
      </c>
      <c r="G201" s="3">
        <f t="shared" si="51"/>
        <v>20.080000000000002</v>
      </c>
      <c r="H201" s="3">
        <v>64.4</v>
      </c>
      <c r="I201" s="3">
        <f t="shared" si="52"/>
        <v>38.64</v>
      </c>
      <c r="J201" s="3">
        <f t="shared" si="53"/>
        <v>58.72</v>
      </c>
      <c r="K201" s="3" t="s">
        <v>626</v>
      </c>
      <c r="L201" s="9"/>
    </row>
    <row r="202" spans="1:12" ht="24" customHeight="1">
      <c r="A202" s="11" t="s">
        <v>451</v>
      </c>
      <c r="B202" s="11">
        <v>2</v>
      </c>
      <c r="C202" s="2" t="s">
        <v>765</v>
      </c>
      <c r="D202" s="3" t="s">
        <v>558</v>
      </c>
      <c r="E202" s="2" t="s">
        <v>766</v>
      </c>
      <c r="F202" s="3">
        <v>59.2</v>
      </c>
      <c r="G202" s="3">
        <f t="shared" si="51"/>
        <v>23.680000000000003</v>
      </c>
      <c r="H202" s="3">
        <v>73.2</v>
      </c>
      <c r="I202" s="3">
        <f t="shared" si="52"/>
        <v>43.92</v>
      </c>
      <c r="J202" s="3">
        <f t="shared" si="53"/>
        <v>67.60000000000001</v>
      </c>
      <c r="K202" s="3" t="s">
        <v>626</v>
      </c>
      <c r="L202" s="9"/>
    </row>
    <row r="203" spans="1:12" ht="24" customHeight="1">
      <c r="A203" s="12"/>
      <c r="B203" s="12"/>
      <c r="C203" s="2" t="s">
        <v>564</v>
      </c>
      <c r="D203" s="3" t="s">
        <v>558</v>
      </c>
      <c r="E203" s="2" t="s">
        <v>393</v>
      </c>
      <c r="F203" s="3">
        <v>55.5</v>
      </c>
      <c r="G203" s="3">
        <f t="shared" si="51"/>
        <v>22.200000000000003</v>
      </c>
      <c r="H203" s="3">
        <v>72.4</v>
      </c>
      <c r="I203" s="3">
        <f t="shared" si="52"/>
        <v>43.440000000000005</v>
      </c>
      <c r="J203" s="3">
        <f t="shared" si="53"/>
        <v>65.64000000000001</v>
      </c>
      <c r="K203" s="3" t="s">
        <v>626</v>
      </c>
      <c r="L203" s="9"/>
    </row>
    <row r="204" spans="1:12" ht="24" customHeight="1">
      <c r="A204" s="11" t="s">
        <v>453</v>
      </c>
      <c r="B204" s="11">
        <v>2</v>
      </c>
      <c r="C204" s="2" t="s">
        <v>496</v>
      </c>
      <c r="D204" s="3" t="s">
        <v>662</v>
      </c>
      <c r="E204" s="2" t="s">
        <v>289</v>
      </c>
      <c r="F204" s="3">
        <v>61</v>
      </c>
      <c r="G204" s="3">
        <f t="shared" si="51"/>
        <v>24.400000000000002</v>
      </c>
      <c r="H204" s="3">
        <v>65.5</v>
      </c>
      <c r="I204" s="3">
        <f t="shared" si="52"/>
        <v>39.3</v>
      </c>
      <c r="J204" s="3">
        <f t="shared" si="53"/>
        <v>63.7</v>
      </c>
      <c r="K204" s="3" t="s">
        <v>626</v>
      </c>
      <c r="L204" s="9"/>
    </row>
    <row r="205" spans="1:12" ht="24" customHeight="1">
      <c r="A205" s="12"/>
      <c r="B205" s="12"/>
      <c r="C205" s="2" t="s">
        <v>697</v>
      </c>
      <c r="D205" s="3" t="s">
        <v>662</v>
      </c>
      <c r="E205" s="2" t="s">
        <v>698</v>
      </c>
      <c r="F205" s="3">
        <v>49.5</v>
      </c>
      <c r="G205" s="3">
        <f t="shared" si="51"/>
        <v>19.8</v>
      </c>
      <c r="H205" s="3">
        <v>72.5</v>
      </c>
      <c r="I205" s="3">
        <f t="shared" si="52"/>
        <v>43.5</v>
      </c>
      <c r="J205" s="3">
        <f t="shared" si="53"/>
        <v>63.3</v>
      </c>
      <c r="K205" s="3" t="s">
        <v>626</v>
      </c>
      <c r="L205" s="9"/>
    </row>
    <row r="206" spans="1:12" ht="24" customHeight="1">
      <c r="A206" s="11" t="s">
        <v>455</v>
      </c>
      <c r="B206" s="11">
        <v>7</v>
      </c>
      <c r="C206" s="2" t="s">
        <v>305</v>
      </c>
      <c r="D206" s="3" t="s">
        <v>563</v>
      </c>
      <c r="E206" s="2" t="s">
        <v>306</v>
      </c>
      <c r="F206" s="3">
        <v>70.8</v>
      </c>
      <c r="G206" s="3">
        <f aca="true" t="shared" si="54" ref="G206:G212">F206*0.4</f>
        <v>28.32</v>
      </c>
      <c r="H206" s="3">
        <v>70.1</v>
      </c>
      <c r="I206" s="3">
        <f aca="true" t="shared" si="55" ref="I206:I212">H206*0.6</f>
        <v>42.059999999999995</v>
      </c>
      <c r="J206" s="3">
        <f aca="true" t="shared" si="56" ref="J206:J212">G206+I206</f>
        <v>70.38</v>
      </c>
      <c r="K206" s="3" t="s">
        <v>626</v>
      </c>
      <c r="L206" s="9"/>
    </row>
    <row r="207" spans="1:12" ht="24" customHeight="1">
      <c r="A207" s="13"/>
      <c r="B207" s="13"/>
      <c r="C207" s="2" t="s">
        <v>574</v>
      </c>
      <c r="D207" s="3" t="s">
        <v>563</v>
      </c>
      <c r="E207" s="2" t="s">
        <v>142</v>
      </c>
      <c r="F207" s="3">
        <v>60</v>
      </c>
      <c r="G207" s="3">
        <f t="shared" si="54"/>
        <v>24</v>
      </c>
      <c r="H207" s="3">
        <v>74.3</v>
      </c>
      <c r="I207" s="3">
        <f t="shared" si="55"/>
        <v>44.58</v>
      </c>
      <c r="J207" s="3">
        <f t="shared" si="56"/>
        <v>68.58</v>
      </c>
      <c r="K207" s="3" t="s">
        <v>626</v>
      </c>
      <c r="L207" s="9"/>
    </row>
    <row r="208" spans="1:12" ht="24" customHeight="1">
      <c r="A208" s="13"/>
      <c r="B208" s="13"/>
      <c r="C208" s="2" t="s">
        <v>3</v>
      </c>
      <c r="D208" s="3" t="s">
        <v>563</v>
      </c>
      <c r="E208" s="2" t="s">
        <v>4</v>
      </c>
      <c r="F208" s="3">
        <v>51.8</v>
      </c>
      <c r="G208" s="3">
        <f t="shared" si="54"/>
        <v>20.72</v>
      </c>
      <c r="H208" s="3">
        <v>78.5</v>
      </c>
      <c r="I208" s="3">
        <f t="shared" si="55"/>
        <v>47.1</v>
      </c>
      <c r="J208" s="3">
        <f t="shared" si="56"/>
        <v>67.82</v>
      </c>
      <c r="K208" s="3" t="s">
        <v>626</v>
      </c>
      <c r="L208" s="9"/>
    </row>
    <row r="209" spans="1:12" ht="24" customHeight="1">
      <c r="A209" s="13"/>
      <c r="B209" s="13"/>
      <c r="C209" s="2" t="s">
        <v>507</v>
      </c>
      <c r="D209" s="3" t="s">
        <v>563</v>
      </c>
      <c r="E209" s="2" t="s">
        <v>508</v>
      </c>
      <c r="F209" s="3">
        <v>63.8</v>
      </c>
      <c r="G209" s="3">
        <f t="shared" si="54"/>
        <v>25.52</v>
      </c>
      <c r="H209" s="3">
        <v>70.3</v>
      </c>
      <c r="I209" s="3">
        <f t="shared" si="55"/>
        <v>42.18</v>
      </c>
      <c r="J209" s="3">
        <f t="shared" si="56"/>
        <v>67.7</v>
      </c>
      <c r="K209" s="3" t="s">
        <v>626</v>
      </c>
      <c r="L209" s="9"/>
    </row>
    <row r="210" spans="1:12" ht="24" customHeight="1">
      <c r="A210" s="13"/>
      <c r="B210" s="13"/>
      <c r="C210" s="2" t="s">
        <v>588</v>
      </c>
      <c r="D210" s="3" t="s">
        <v>563</v>
      </c>
      <c r="E210" s="2" t="s">
        <v>589</v>
      </c>
      <c r="F210" s="3">
        <v>53.1</v>
      </c>
      <c r="G210" s="3">
        <f t="shared" si="54"/>
        <v>21.240000000000002</v>
      </c>
      <c r="H210" s="3">
        <v>75.4</v>
      </c>
      <c r="I210" s="3">
        <f t="shared" si="55"/>
        <v>45.24</v>
      </c>
      <c r="J210" s="3">
        <f t="shared" si="56"/>
        <v>66.48</v>
      </c>
      <c r="K210" s="3" t="s">
        <v>626</v>
      </c>
      <c r="L210" s="9"/>
    </row>
    <row r="211" spans="1:12" ht="24" customHeight="1">
      <c r="A211" s="13"/>
      <c r="B211" s="13"/>
      <c r="C211" s="2" t="s">
        <v>62</v>
      </c>
      <c r="D211" s="3" t="s">
        <v>563</v>
      </c>
      <c r="E211" s="2" t="s">
        <v>63</v>
      </c>
      <c r="F211" s="3">
        <v>61.9</v>
      </c>
      <c r="G211" s="3">
        <f t="shared" si="54"/>
        <v>24.76</v>
      </c>
      <c r="H211" s="3">
        <v>68.3</v>
      </c>
      <c r="I211" s="3">
        <f t="shared" si="55"/>
        <v>40.98</v>
      </c>
      <c r="J211" s="3">
        <f t="shared" si="56"/>
        <v>65.74</v>
      </c>
      <c r="K211" s="3" t="s">
        <v>626</v>
      </c>
      <c r="L211" s="9"/>
    </row>
    <row r="212" spans="1:12" ht="24" customHeight="1">
      <c r="A212" s="12"/>
      <c r="B212" s="12"/>
      <c r="C212" s="2" t="s">
        <v>146</v>
      </c>
      <c r="D212" s="3" t="s">
        <v>563</v>
      </c>
      <c r="E212" s="2" t="s">
        <v>147</v>
      </c>
      <c r="F212" s="3">
        <v>48.6</v>
      </c>
      <c r="G212" s="3">
        <f t="shared" si="54"/>
        <v>19.44</v>
      </c>
      <c r="H212" s="3">
        <v>76</v>
      </c>
      <c r="I212" s="3">
        <f t="shared" si="55"/>
        <v>45.6</v>
      </c>
      <c r="J212" s="3">
        <f t="shared" si="56"/>
        <v>65.04</v>
      </c>
      <c r="K212" s="3" t="s">
        <v>626</v>
      </c>
      <c r="L212" s="9"/>
    </row>
    <row r="213" spans="1:12" ht="24" customHeight="1">
      <c r="A213" s="11" t="s">
        <v>455</v>
      </c>
      <c r="B213" s="11">
        <v>7</v>
      </c>
      <c r="C213" s="2" t="s">
        <v>300</v>
      </c>
      <c r="D213" s="3" t="s">
        <v>571</v>
      </c>
      <c r="E213" s="2" t="s">
        <v>301</v>
      </c>
      <c r="F213" s="3">
        <v>58.9</v>
      </c>
      <c r="G213" s="3">
        <f aca="true" t="shared" si="57" ref="G213:G219">F213*0.4</f>
        <v>23.560000000000002</v>
      </c>
      <c r="H213" s="3">
        <v>69.6</v>
      </c>
      <c r="I213" s="3">
        <f aca="true" t="shared" si="58" ref="I213:I219">H213*0.6</f>
        <v>41.76</v>
      </c>
      <c r="J213" s="3">
        <f aca="true" t="shared" si="59" ref="J213:J219">G213+I213</f>
        <v>65.32</v>
      </c>
      <c r="K213" s="3" t="s">
        <v>626</v>
      </c>
      <c r="L213" s="9"/>
    </row>
    <row r="214" spans="1:12" ht="24" customHeight="1">
      <c r="A214" s="13"/>
      <c r="B214" s="13"/>
      <c r="C214" s="2" t="s">
        <v>100</v>
      </c>
      <c r="D214" s="3" t="s">
        <v>571</v>
      </c>
      <c r="E214" s="2" t="s">
        <v>387</v>
      </c>
      <c r="F214" s="3">
        <v>55.7</v>
      </c>
      <c r="G214" s="3">
        <f t="shared" si="57"/>
        <v>22.28</v>
      </c>
      <c r="H214" s="3">
        <v>67.7</v>
      </c>
      <c r="I214" s="3">
        <f t="shared" si="58"/>
        <v>40.62</v>
      </c>
      <c r="J214" s="3">
        <f t="shared" si="59"/>
        <v>62.9</v>
      </c>
      <c r="K214" s="3" t="s">
        <v>626</v>
      </c>
      <c r="L214" s="9"/>
    </row>
    <row r="215" spans="1:12" ht="24" customHeight="1">
      <c r="A215" s="13"/>
      <c r="B215" s="13"/>
      <c r="C215" s="2" t="s">
        <v>264</v>
      </c>
      <c r="D215" s="3" t="s">
        <v>571</v>
      </c>
      <c r="E215" s="2" t="s">
        <v>265</v>
      </c>
      <c r="F215" s="3">
        <v>61.5</v>
      </c>
      <c r="G215" s="3">
        <f t="shared" si="57"/>
        <v>24.6</v>
      </c>
      <c r="H215" s="3">
        <v>63.3</v>
      </c>
      <c r="I215" s="3">
        <f t="shared" si="58"/>
        <v>37.98</v>
      </c>
      <c r="J215" s="3">
        <f t="shared" si="59"/>
        <v>62.58</v>
      </c>
      <c r="K215" s="3" t="s">
        <v>626</v>
      </c>
      <c r="L215" s="9"/>
    </row>
    <row r="216" spans="1:12" ht="24" customHeight="1">
      <c r="A216" s="13"/>
      <c r="B216" s="13"/>
      <c r="C216" s="2" t="s">
        <v>486</v>
      </c>
      <c r="D216" s="3" t="s">
        <v>571</v>
      </c>
      <c r="E216" s="2" t="s">
        <v>487</v>
      </c>
      <c r="F216" s="3">
        <v>55.1</v>
      </c>
      <c r="G216" s="3">
        <f t="shared" si="57"/>
        <v>22.040000000000003</v>
      </c>
      <c r="H216" s="3">
        <v>66.1</v>
      </c>
      <c r="I216" s="3">
        <f t="shared" si="58"/>
        <v>39.66</v>
      </c>
      <c r="J216" s="3">
        <f t="shared" si="59"/>
        <v>61.7</v>
      </c>
      <c r="K216" s="3" t="s">
        <v>626</v>
      </c>
      <c r="L216" s="9"/>
    </row>
    <row r="217" spans="1:12" ht="24" customHeight="1">
      <c r="A217" s="13"/>
      <c r="B217" s="13"/>
      <c r="C217" s="2" t="s">
        <v>555</v>
      </c>
      <c r="D217" s="3" t="s">
        <v>571</v>
      </c>
      <c r="E217" s="2" t="s">
        <v>261</v>
      </c>
      <c r="F217" s="3">
        <v>54.9</v>
      </c>
      <c r="G217" s="3">
        <f t="shared" si="57"/>
        <v>21.96</v>
      </c>
      <c r="H217" s="3">
        <v>65.9</v>
      </c>
      <c r="I217" s="3">
        <f t="shared" si="58"/>
        <v>39.54</v>
      </c>
      <c r="J217" s="3">
        <f t="shared" si="59"/>
        <v>61.5</v>
      </c>
      <c r="K217" s="3" t="s">
        <v>626</v>
      </c>
      <c r="L217" s="9"/>
    </row>
    <row r="218" spans="1:12" ht="24" customHeight="1">
      <c r="A218" s="13"/>
      <c r="B218" s="13"/>
      <c r="C218" s="2" t="s">
        <v>610</v>
      </c>
      <c r="D218" s="3" t="s">
        <v>571</v>
      </c>
      <c r="E218" s="2" t="s">
        <v>611</v>
      </c>
      <c r="F218" s="3">
        <v>44.8</v>
      </c>
      <c r="G218" s="3">
        <f t="shared" si="57"/>
        <v>17.919999999999998</v>
      </c>
      <c r="H218" s="3">
        <v>71.2</v>
      </c>
      <c r="I218" s="3">
        <f t="shared" si="58"/>
        <v>42.72</v>
      </c>
      <c r="J218" s="3">
        <f t="shared" si="59"/>
        <v>60.64</v>
      </c>
      <c r="K218" s="3" t="s">
        <v>626</v>
      </c>
      <c r="L218" s="9"/>
    </row>
    <row r="219" spans="1:12" ht="24" customHeight="1">
      <c r="A219" s="12"/>
      <c r="B219" s="12"/>
      <c r="C219" s="2" t="s">
        <v>193</v>
      </c>
      <c r="D219" s="3" t="s">
        <v>571</v>
      </c>
      <c r="E219" s="2" t="s">
        <v>194</v>
      </c>
      <c r="F219" s="3">
        <v>49.9</v>
      </c>
      <c r="G219" s="3">
        <f t="shared" si="57"/>
        <v>19.96</v>
      </c>
      <c r="H219" s="3">
        <v>67.5</v>
      </c>
      <c r="I219" s="3">
        <f t="shared" si="58"/>
        <v>40.5</v>
      </c>
      <c r="J219" s="3">
        <f t="shared" si="59"/>
        <v>60.46</v>
      </c>
      <c r="K219" s="3" t="s">
        <v>626</v>
      </c>
      <c r="L219" s="9"/>
    </row>
    <row r="220" spans="1:12" ht="24" customHeight="1">
      <c r="A220" s="11" t="s">
        <v>456</v>
      </c>
      <c r="B220" s="11">
        <v>21</v>
      </c>
      <c r="C220" s="2" t="s">
        <v>131</v>
      </c>
      <c r="D220" s="3" t="s">
        <v>576</v>
      </c>
      <c r="E220" s="2" t="s">
        <v>200</v>
      </c>
      <c r="F220" s="3">
        <v>63.8</v>
      </c>
      <c r="G220" s="3">
        <f aca="true" t="shared" si="60" ref="G220:G240">F220*0.4</f>
        <v>25.52</v>
      </c>
      <c r="H220" s="3">
        <v>69.2</v>
      </c>
      <c r="I220" s="3">
        <f aca="true" t="shared" si="61" ref="I220:I240">H220*0.6</f>
        <v>41.52</v>
      </c>
      <c r="J220" s="3">
        <f aca="true" t="shared" si="62" ref="J220:J240">G220+I220</f>
        <v>67.04</v>
      </c>
      <c r="K220" s="3" t="s">
        <v>626</v>
      </c>
      <c r="L220" s="9"/>
    </row>
    <row r="221" spans="1:12" ht="24" customHeight="1">
      <c r="A221" s="13"/>
      <c r="B221" s="13"/>
      <c r="C221" s="2" t="s">
        <v>313</v>
      </c>
      <c r="D221" s="3" t="s">
        <v>576</v>
      </c>
      <c r="E221" s="2" t="s">
        <v>314</v>
      </c>
      <c r="F221" s="3">
        <v>57.2</v>
      </c>
      <c r="G221" s="3">
        <f t="shared" si="60"/>
        <v>22.880000000000003</v>
      </c>
      <c r="H221" s="3">
        <v>73</v>
      </c>
      <c r="I221" s="3">
        <f t="shared" si="61"/>
        <v>43.8</v>
      </c>
      <c r="J221" s="3">
        <f t="shared" si="62"/>
        <v>66.68</v>
      </c>
      <c r="K221" s="3" t="s">
        <v>626</v>
      </c>
      <c r="L221" s="9"/>
    </row>
    <row r="222" spans="1:12" ht="24" customHeight="1">
      <c r="A222" s="13"/>
      <c r="B222" s="13"/>
      <c r="C222" s="2" t="s">
        <v>84</v>
      </c>
      <c r="D222" s="3" t="s">
        <v>576</v>
      </c>
      <c r="E222" s="2" t="s">
        <v>85</v>
      </c>
      <c r="F222" s="3">
        <v>52.6</v>
      </c>
      <c r="G222" s="3">
        <f t="shared" si="60"/>
        <v>21.040000000000003</v>
      </c>
      <c r="H222" s="3">
        <v>74.9</v>
      </c>
      <c r="I222" s="3">
        <f t="shared" si="61"/>
        <v>44.940000000000005</v>
      </c>
      <c r="J222" s="3">
        <f t="shared" si="62"/>
        <v>65.98</v>
      </c>
      <c r="K222" s="3" t="s">
        <v>626</v>
      </c>
      <c r="L222" s="9"/>
    </row>
    <row r="223" spans="1:12" ht="24" customHeight="1">
      <c r="A223" s="13"/>
      <c r="B223" s="13"/>
      <c r="C223" s="2" t="s">
        <v>69</v>
      </c>
      <c r="D223" s="3" t="s">
        <v>576</v>
      </c>
      <c r="E223" s="2" t="s">
        <v>70</v>
      </c>
      <c r="F223" s="3">
        <v>52.9</v>
      </c>
      <c r="G223" s="3">
        <f t="shared" si="60"/>
        <v>21.16</v>
      </c>
      <c r="H223" s="3">
        <v>73.9</v>
      </c>
      <c r="I223" s="3">
        <f t="shared" si="61"/>
        <v>44.34</v>
      </c>
      <c r="J223" s="3">
        <f t="shared" si="62"/>
        <v>65.5</v>
      </c>
      <c r="K223" s="3" t="s">
        <v>626</v>
      </c>
      <c r="L223" s="9"/>
    </row>
    <row r="224" spans="1:12" ht="24" customHeight="1">
      <c r="A224" s="13"/>
      <c r="B224" s="13"/>
      <c r="C224" s="2" t="s">
        <v>696</v>
      </c>
      <c r="D224" s="3" t="s">
        <v>576</v>
      </c>
      <c r="E224" s="2" t="s">
        <v>773</v>
      </c>
      <c r="F224" s="3">
        <v>48.4</v>
      </c>
      <c r="G224" s="3">
        <f t="shared" si="60"/>
        <v>19.36</v>
      </c>
      <c r="H224" s="3">
        <v>75.7</v>
      </c>
      <c r="I224" s="3">
        <f t="shared" si="61"/>
        <v>45.42</v>
      </c>
      <c r="J224" s="3">
        <f t="shared" si="62"/>
        <v>64.78</v>
      </c>
      <c r="K224" s="3" t="s">
        <v>626</v>
      </c>
      <c r="L224" s="9"/>
    </row>
    <row r="225" spans="1:12" ht="24" customHeight="1">
      <c r="A225" s="13"/>
      <c r="B225" s="13"/>
      <c r="C225" s="2" t="s">
        <v>234</v>
      </c>
      <c r="D225" s="3" t="s">
        <v>576</v>
      </c>
      <c r="E225" s="2" t="s">
        <v>235</v>
      </c>
      <c r="F225" s="3">
        <v>56.1</v>
      </c>
      <c r="G225" s="3">
        <f t="shared" si="60"/>
        <v>22.44</v>
      </c>
      <c r="H225" s="3">
        <v>70.5</v>
      </c>
      <c r="I225" s="3">
        <f t="shared" si="61"/>
        <v>42.3</v>
      </c>
      <c r="J225" s="3">
        <f t="shared" si="62"/>
        <v>64.74</v>
      </c>
      <c r="K225" s="3" t="s">
        <v>626</v>
      </c>
      <c r="L225" s="9"/>
    </row>
    <row r="226" spans="1:12" ht="24" customHeight="1">
      <c r="A226" s="13"/>
      <c r="B226" s="13"/>
      <c r="C226" s="2" t="s">
        <v>350</v>
      </c>
      <c r="D226" s="3" t="s">
        <v>576</v>
      </c>
      <c r="E226" s="2" t="s">
        <v>351</v>
      </c>
      <c r="F226" s="3">
        <v>56.1</v>
      </c>
      <c r="G226" s="3">
        <f t="shared" si="60"/>
        <v>22.44</v>
      </c>
      <c r="H226" s="3">
        <v>70.3</v>
      </c>
      <c r="I226" s="3">
        <f t="shared" si="61"/>
        <v>42.18</v>
      </c>
      <c r="J226" s="3">
        <f t="shared" si="62"/>
        <v>64.62</v>
      </c>
      <c r="K226" s="3" t="s">
        <v>626</v>
      </c>
      <c r="L226" s="9"/>
    </row>
    <row r="227" spans="1:12" ht="24" customHeight="1">
      <c r="A227" s="13"/>
      <c r="B227" s="13"/>
      <c r="C227" s="2" t="s">
        <v>489</v>
      </c>
      <c r="D227" s="3" t="s">
        <v>576</v>
      </c>
      <c r="E227" s="2" t="s">
        <v>490</v>
      </c>
      <c r="F227" s="3">
        <v>55.7</v>
      </c>
      <c r="G227" s="3">
        <f t="shared" si="60"/>
        <v>22.28</v>
      </c>
      <c r="H227" s="3">
        <v>70.3</v>
      </c>
      <c r="I227" s="3">
        <f t="shared" si="61"/>
        <v>42.18</v>
      </c>
      <c r="J227" s="3">
        <f t="shared" si="62"/>
        <v>64.46000000000001</v>
      </c>
      <c r="K227" s="3" t="s">
        <v>626</v>
      </c>
      <c r="L227" s="9"/>
    </row>
    <row r="228" spans="1:12" ht="24" customHeight="1">
      <c r="A228" s="13"/>
      <c r="B228" s="13"/>
      <c r="C228" s="2" t="s">
        <v>730</v>
      </c>
      <c r="D228" s="3" t="s">
        <v>576</v>
      </c>
      <c r="E228" s="2" t="s">
        <v>731</v>
      </c>
      <c r="F228" s="3">
        <v>63</v>
      </c>
      <c r="G228" s="3">
        <f t="shared" si="60"/>
        <v>25.200000000000003</v>
      </c>
      <c r="H228" s="3">
        <v>64.3</v>
      </c>
      <c r="I228" s="3">
        <f t="shared" si="61"/>
        <v>38.58</v>
      </c>
      <c r="J228" s="3">
        <f t="shared" si="62"/>
        <v>63.78</v>
      </c>
      <c r="K228" s="3" t="s">
        <v>626</v>
      </c>
      <c r="L228" s="9"/>
    </row>
    <row r="229" spans="1:12" ht="24" customHeight="1">
      <c r="A229" s="13"/>
      <c r="B229" s="13"/>
      <c r="C229" s="2" t="s">
        <v>160</v>
      </c>
      <c r="D229" s="3" t="s">
        <v>576</v>
      </c>
      <c r="E229" s="2" t="s">
        <v>161</v>
      </c>
      <c r="F229" s="3">
        <v>55.2</v>
      </c>
      <c r="G229" s="3">
        <f t="shared" si="60"/>
        <v>22.080000000000002</v>
      </c>
      <c r="H229" s="3">
        <v>69.2</v>
      </c>
      <c r="I229" s="3">
        <f t="shared" si="61"/>
        <v>41.52</v>
      </c>
      <c r="J229" s="3">
        <f t="shared" si="62"/>
        <v>63.60000000000001</v>
      </c>
      <c r="K229" s="3" t="s">
        <v>626</v>
      </c>
      <c r="L229" s="9"/>
    </row>
    <row r="230" spans="1:12" ht="24" customHeight="1">
      <c r="A230" s="13"/>
      <c r="B230" s="13"/>
      <c r="C230" s="2" t="s">
        <v>144</v>
      </c>
      <c r="D230" s="3" t="s">
        <v>576</v>
      </c>
      <c r="E230" s="2" t="s">
        <v>145</v>
      </c>
      <c r="F230" s="3">
        <v>59.2</v>
      </c>
      <c r="G230" s="3">
        <f t="shared" si="60"/>
        <v>23.680000000000003</v>
      </c>
      <c r="H230" s="3">
        <v>66.3</v>
      </c>
      <c r="I230" s="3">
        <f t="shared" si="61"/>
        <v>39.779999999999994</v>
      </c>
      <c r="J230" s="3">
        <f t="shared" si="62"/>
        <v>63.459999999999994</v>
      </c>
      <c r="K230" s="3" t="s">
        <v>626</v>
      </c>
      <c r="L230" s="9"/>
    </row>
    <row r="231" spans="1:12" ht="24" customHeight="1">
      <c r="A231" s="13"/>
      <c r="B231" s="13"/>
      <c r="C231" s="2" t="s">
        <v>539</v>
      </c>
      <c r="D231" s="3" t="s">
        <v>576</v>
      </c>
      <c r="E231" s="2" t="s">
        <v>31</v>
      </c>
      <c r="F231" s="3">
        <v>56</v>
      </c>
      <c r="G231" s="3">
        <f t="shared" si="60"/>
        <v>22.400000000000002</v>
      </c>
      <c r="H231" s="3">
        <v>68.2</v>
      </c>
      <c r="I231" s="3">
        <f t="shared" si="61"/>
        <v>40.92</v>
      </c>
      <c r="J231" s="3">
        <f t="shared" si="62"/>
        <v>63.32000000000001</v>
      </c>
      <c r="K231" s="3" t="s">
        <v>626</v>
      </c>
      <c r="L231" s="9"/>
    </row>
    <row r="232" spans="1:12" ht="24" customHeight="1">
      <c r="A232" s="13"/>
      <c r="B232" s="13"/>
      <c r="C232" s="2" t="s">
        <v>435</v>
      </c>
      <c r="D232" s="3" t="s">
        <v>576</v>
      </c>
      <c r="E232" s="2" t="s">
        <v>436</v>
      </c>
      <c r="F232" s="3">
        <v>50.1</v>
      </c>
      <c r="G232" s="3">
        <f t="shared" si="60"/>
        <v>20.040000000000003</v>
      </c>
      <c r="H232" s="3">
        <v>72.1</v>
      </c>
      <c r="I232" s="3">
        <f t="shared" si="61"/>
        <v>43.26</v>
      </c>
      <c r="J232" s="3">
        <f t="shared" si="62"/>
        <v>63.3</v>
      </c>
      <c r="K232" s="3" t="s">
        <v>626</v>
      </c>
      <c r="L232" s="9"/>
    </row>
    <row r="233" spans="1:12" ht="24" customHeight="1">
      <c r="A233" s="13"/>
      <c r="B233" s="13"/>
      <c r="C233" s="2" t="s">
        <v>389</v>
      </c>
      <c r="D233" s="3" t="s">
        <v>576</v>
      </c>
      <c r="E233" s="2" t="s">
        <v>33</v>
      </c>
      <c r="F233" s="3">
        <v>48.5</v>
      </c>
      <c r="G233" s="3">
        <f t="shared" si="60"/>
        <v>19.400000000000002</v>
      </c>
      <c r="H233" s="3">
        <v>72.8</v>
      </c>
      <c r="I233" s="3">
        <f t="shared" si="61"/>
        <v>43.68</v>
      </c>
      <c r="J233" s="3">
        <f t="shared" si="62"/>
        <v>63.08</v>
      </c>
      <c r="K233" s="3" t="s">
        <v>626</v>
      </c>
      <c r="L233" s="9"/>
    </row>
    <row r="234" spans="1:12" ht="24" customHeight="1">
      <c r="A234" s="13"/>
      <c r="B234" s="13"/>
      <c r="C234" s="2" t="s">
        <v>723</v>
      </c>
      <c r="D234" s="3" t="s">
        <v>576</v>
      </c>
      <c r="E234" s="2" t="s">
        <v>724</v>
      </c>
      <c r="F234" s="3">
        <v>53.5</v>
      </c>
      <c r="G234" s="3">
        <f t="shared" si="60"/>
        <v>21.400000000000002</v>
      </c>
      <c r="H234" s="3">
        <v>69.1</v>
      </c>
      <c r="I234" s="3">
        <f t="shared" si="61"/>
        <v>41.459999999999994</v>
      </c>
      <c r="J234" s="3">
        <f t="shared" si="62"/>
        <v>62.86</v>
      </c>
      <c r="K234" s="3" t="s">
        <v>626</v>
      </c>
      <c r="L234" s="9"/>
    </row>
    <row r="235" spans="1:12" ht="24" customHeight="1">
      <c r="A235" s="13"/>
      <c r="B235" s="13"/>
      <c r="C235" s="2" t="s">
        <v>428</v>
      </c>
      <c r="D235" s="3" t="s">
        <v>576</v>
      </c>
      <c r="E235" s="2" t="s">
        <v>429</v>
      </c>
      <c r="F235" s="3">
        <v>55.3</v>
      </c>
      <c r="G235" s="3">
        <f t="shared" si="60"/>
        <v>22.12</v>
      </c>
      <c r="H235" s="3">
        <v>67.5</v>
      </c>
      <c r="I235" s="3">
        <f t="shared" si="61"/>
        <v>40.5</v>
      </c>
      <c r="J235" s="3">
        <f t="shared" si="62"/>
        <v>62.620000000000005</v>
      </c>
      <c r="K235" s="3" t="s">
        <v>626</v>
      </c>
      <c r="L235" s="9"/>
    </row>
    <row r="236" spans="1:12" ht="24" customHeight="1">
      <c r="A236" s="13"/>
      <c r="B236" s="13"/>
      <c r="C236" s="2" t="s">
        <v>779</v>
      </c>
      <c r="D236" s="3" t="s">
        <v>576</v>
      </c>
      <c r="E236" s="2" t="s">
        <v>780</v>
      </c>
      <c r="F236" s="3">
        <v>59.6</v>
      </c>
      <c r="G236" s="3">
        <f t="shared" si="60"/>
        <v>23.840000000000003</v>
      </c>
      <c r="H236" s="3">
        <v>64.6</v>
      </c>
      <c r="I236" s="3">
        <f t="shared" si="61"/>
        <v>38.76</v>
      </c>
      <c r="J236" s="3">
        <f t="shared" si="62"/>
        <v>62.6</v>
      </c>
      <c r="K236" s="3" t="s">
        <v>626</v>
      </c>
      <c r="L236" s="9"/>
    </row>
    <row r="237" spans="1:12" ht="24" customHeight="1">
      <c r="A237" s="13"/>
      <c r="B237" s="13"/>
      <c r="C237" s="2" t="s">
        <v>400</v>
      </c>
      <c r="D237" s="3" t="s">
        <v>576</v>
      </c>
      <c r="E237" s="2" t="s">
        <v>401</v>
      </c>
      <c r="F237" s="3">
        <v>50.7</v>
      </c>
      <c r="G237" s="3">
        <f t="shared" si="60"/>
        <v>20.28</v>
      </c>
      <c r="H237" s="3">
        <v>69.8</v>
      </c>
      <c r="I237" s="3">
        <f t="shared" si="61"/>
        <v>41.879999999999995</v>
      </c>
      <c r="J237" s="3">
        <f t="shared" si="62"/>
        <v>62.16</v>
      </c>
      <c r="K237" s="3" t="s">
        <v>626</v>
      </c>
      <c r="L237" s="9"/>
    </row>
    <row r="238" spans="1:12" ht="24" customHeight="1">
      <c r="A238" s="13"/>
      <c r="B238" s="13"/>
      <c r="C238" s="2" t="s">
        <v>173</v>
      </c>
      <c r="D238" s="3" t="s">
        <v>576</v>
      </c>
      <c r="E238" s="2" t="s">
        <v>174</v>
      </c>
      <c r="F238" s="3">
        <v>52.9</v>
      </c>
      <c r="G238" s="3">
        <f t="shared" si="60"/>
        <v>21.16</v>
      </c>
      <c r="H238" s="3">
        <v>68.2</v>
      </c>
      <c r="I238" s="3">
        <f t="shared" si="61"/>
        <v>40.92</v>
      </c>
      <c r="J238" s="3">
        <f t="shared" si="62"/>
        <v>62.08</v>
      </c>
      <c r="K238" s="3" t="s">
        <v>626</v>
      </c>
      <c r="L238" s="9"/>
    </row>
    <row r="239" spans="1:12" ht="24" customHeight="1">
      <c r="A239" s="13"/>
      <c r="B239" s="13"/>
      <c r="C239" s="2" t="s">
        <v>546</v>
      </c>
      <c r="D239" s="3" t="s">
        <v>576</v>
      </c>
      <c r="E239" s="2" t="s">
        <v>547</v>
      </c>
      <c r="F239" s="3">
        <v>48.4</v>
      </c>
      <c r="G239" s="3">
        <f t="shared" si="60"/>
        <v>19.36</v>
      </c>
      <c r="H239" s="3">
        <v>70.9</v>
      </c>
      <c r="I239" s="3">
        <f t="shared" si="61"/>
        <v>42.54</v>
      </c>
      <c r="J239" s="3">
        <f t="shared" si="62"/>
        <v>61.9</v>
      </c>
      <c r="K239" s="3" t="s">
        <v>626</v>
      </c>
      <c r="L239" s="9"/>
    </row>
    <row r="240" spans="1:12" ht="24" customHeight="1">
      <c r="A240" s="12"/>
      <c r="B240" s="12"/>
      <c r="C240" s="2" t="s">
        <v>102</v>
      </c>
      <c r="D240" s="3" t="s">
        <v>576</v>
      </c>
      <c r="E240" s="2" t="s">
        <v>103</v>
      </c>
      <c r="F240" s="3">
        <v>55.1</v>
      </c>
      <c r="G240" s="3">
        <f t="shared" si="60"/>
        <v>22.040000000000003</v>
      </c>
      <c r="H240" s="3">
        <v>66.4</v>
      </c>
      <c r="I240" s="3">
        <f t="shared" si="61"/>
        <v>39.84</v>
      </c>
      <c r="J240" s="3">
        <f t="shared" si="62"/>
        <v>61.88000000000001</v>
      </c>
      <c r="K240" s="3" t="s">
        <v>626</v>
      </c>
      <c r="L240" s="9"/>
    </row>
    <row r="241" spans="1:12" ht="24" customHeight="1">
      <c r="A241" s="11" t="s">
        <v>458</v>
      </c>
      <c r="B241" s="11">
        <v>5</v>
      </c>
      <c r="C241" s="2" t="s">
        <v>681</v>
      </c>
      <c r="D241" s="3" t="s">
        <v>575</v>
      </c>
      <c r="E241" s="2" t="s">
        <v>682</v>
      </c>
      <c r="F241" s="3">
        <v>52.4</v>
      </c>
      <c r="G241" s="3">
        <f aca="true" t="shared" si="63" ref="G241:G251">F241*0.4</f>
        <v>20.96</v>
      </c>
      <c r="H241" s="3">
        <v>73.3</v>
      </c>
      <c r="I241" s="3">
        <f aca="true" t="shared" si="64" ref="I241:I251">H241*0.6</f>
        <v>43.98</v>
      </c>
      <c r="J241" s="3">
        <f aca="true" t="shared" si="65" ref="J241:J251">G241+I241</f>
        <v>64.94</v>
      </c>
      <c r="K241" s="3" t="s">
        <v>626</v>
      </c>
      <c r="L241" s="9"/>
    </row>
    <row r="242" spans="1:12" ht="24" customHeight="1">
      <c r="A242" s="13"/>
      <c r="B242" s="13"/>
      <c r="C242" s="2" t="s">
        <v>741</v>
      </c>
      <c r="D242" s="3" t="s">
        <v>575</v>
      </c>
      <c r="E242" s="2" t="s">
        <v>742</v>
      </c>
      <c r="F242" s="3">
        <v>47.8</v>
      </c>
      <c r="G242" s="3">
        <f t="shared" si="63"/>
        <v>19.12</v>
      </c>
      <c r="H242" s="3">
        <v>72.6</v>
      </c>
      <c r="I242" s="3">
        <f t="shared" si="64"/>
        <v>43.559999999999995</v>
      </c>
      <c r="J242" s="3">
        <f t="shared" si="65"/>
        <v>62.67999999999999</v>
      </c>
      <c r="K242" s="3" t="s">
        <v>626</v>
      </c>
      <c r="L242" s="9"/>
    </row>
    <row r="243" spans="1:12" ht="24" customHeight="1">
      <c r="A243" s="13"/>
      <c r="B243" s="13"/>
      <c r="C243" s="2" t="s">
        <v>132</v>
      </c>
      <c r="D243" s="3" t="s">
        <v>575</v>
      </c>
      <c r="E243" s="2" t="s">
        <v>133</v>
      </c>
      <c r="F243" s="3">
        <v>54.7</v>
      </c>
      <c r="G243" s="3">
        <f t="shared" si="63"/>
        <v>21.880000000000003</v>
      </c>
      <c r="H243" s="3">
        <v>67.3</v>
      </c>
      <c r="I243" s="3">
        <f t="shared" si="64"/>
        <v>40.379999999999995</v>
      </c>
      <c r="J243" s="3">
        <f t="shared" si="65"/>
        <v>62.26</v>
      </c>
      <c r="K243" s="3" t="s">
        <v>626</v>
      </c>
      <c r="L243" s="9"/>
    </row>
    <row r="244" spans="1:12" ht="24" customHeight="1">
      <c r="A244" s="13"/>
      <c r="B244" s="13"/>
      <c r="C244" s="2" t="s">
        <v>607</v>
      </c>
      <c r="D244" s="3" t="s">
        <v>575</v>
      </c>
      <c r="E244" s="2" t="s">
        <v>54</v>
      </c>
      <c r="F244" s="3">
        <v>55.8</v>
      </c>
      <c r="G244" s="3">
        <f t="shared" si="63"/>
        <v>22.32</v>
      </c>
      <c r="H244" s="3">
        <v>64.8</v>
      </c>
      <c r="I244" s="3">
        <f t="shared" si="64"/>
        <v>38.879999999999995</v>
      </c>
      <c r="J244" s="3">
        <f t="shared" si="65"/>
        <v>61.199999999999996</v>
      </c>
      <c r="K244" s="3" t="s">
        <v>626</v>
      </c>
      <c r="L244" s="9"/>
    </row>
    <row r="245" spans="1:12" ht="24" customHeight="1">
      <c r="A245" s="12"/>
      <c r="B245" s="12"/>
      <c r="C245" s="2" t="s">
        <v>493</v>
      </c>
      <c r="D245" s="3" t="s">
        <v>575</v>
      </c>
      <c r="E245" s="2" t="s">
        <v>494</v>
      </c>
      <c r="F245" s="3">
        <v>54</v>
      </c>
      <c r="G245" s="3">
        <f t="shared" si="63"/>
        <v>21.6</v>
      </c>
      <c r="H245" s="3">
        <v>63.2</v>
      </c>
      <c r="I245" s="3">
        <f t="shared" si="64"/>
        <v>37.92</v>
      </c>
      <c r="J245" s="3">
        <f t="shared" si="65"/>
        <v>59.52</v>
      </c>
      <c r="K245" s="3" t="s">
        <v>626</v>
      </c>
      <c r="L245" s="9"/>
    </row>
    <row r="246" spans="1:12" ht="24" customHeight="1">
      <c r="A246" s="11" t="s">
        <v>459</v>
      </c>
      <c r="B246" s="11">
        <v>6</v>
      </c>
      <c r="C246" s="2" t="s">
        <v>425</v>
      </c>
      <c r="D246" s="3" t="s">
        <v>584</v>
      </c>
      <c r="E246" s="2" t="s">
        <v>426</v>
      </c>
      <c r="F246" s="3">
        <v>66.5</v>
      </c>
      <c r="G246" s="3">
        <f t="shared" si="63"/>
        <v>26.6</v>
      </c>
      <c r="H246" s="3">
        <v>74</v>
      </c>
      <c r="I246" s="3">
        <f t="shared" si="64"/>
        <v>44.4</v>
      </c>
      <c r="J246" s="3">
        <f t="shared" si="65"/>
        <v>71</v>
      </c>
      <c r="K246" s="3" t="s">
        <v>626</v>
      </c>
      <c r="L246" s="9"/>
    </row>
    <row r="247" spans="1:12" ht="24" customHeight="1">
      <c r="A247" s="13"/>
      <c r="B247" s="13"/>
      <c r="C247" s="2" t="s">
        <v>774</v>
      </c>
      <c r="D247" s="3" t="s">
        <v>584</v>
      </c>
      <c r="E247" s="2" t="s">
        <v>775</v>
      </c>
      <c r="F247" s="3">
        <v>60.6</v>
      </c>
      <c r="G247" s="3">
        <f t="shared" si="63"/>
        <v>24.240000000000002</v>
      </c>
      <c r="H247" s="3">
        <v>73.9</v>
      </c>
      <c r="I247" s="3">
        <f t="shared" si="64"/>
        <v>44.34</v>
      </c>
      <c r="J247" s="3">
        <f t="shared" si="65"/>
        <v>68.58000000000001</v>
      </c>
      <c r="K247" s="3" t="s">
        <v>626</v>
      </c>
      <c r="L247" s="9"/>
    </row>
    <row r="248" spans="1:12" ht="24" customHeight="1">
      <c r="A248" s="13"/>
      <c r="B248" s="13"/>
      <c r="C248" s="2" t="s">
        <v>93</v>
      </c>
      <c r="D248" s="3" t="s">
        <v>584</v>
      </c>
      <c r="E248" s="2" t="s">
        <v>94</v>
      </c>
      <c r="F248" s="3">
        <v>59.8</v>
      </c>
      <c r="G248" s="3">
        <f t="shared" si="63"/>
        <v>23.92</v>
      </c>
      <c r="H248" s="3">
        <v>71.1</v>
      </c>
      <c r="I248" s="3">
        <f t="shared" si="64"/>
        <v>42.66</v>
      </c>
      <c r="J248" s="3">
        <f t="shared" si="65"/>
        <v>66.58</v>
      </c>
      <c r="K248" s="3" t="s">
        <v>626</v>
      </c>
      <c r="L248" s="9"/>
    </row>
    <row r="249" spans="1:12" ht="24" customHeight="1">
      <c r="A249" s="13"/>
      <c r="B249" s="13"/>
      <c r="C249" s="2" t="s">
        <v>695</v>
      </c>
      <c r="D249" s="3" t="s">
        <v>584</v>
      </c>
      <c r="E249" s="2" t="s">
        <v>195</v>
      </c>
      <c r="F249" s="3">
        <v>56.9</v>
      </c>
      <c r="G249" s="3">
        <f t="shared" si="63"/>
        <v>22.76</v>
      </c>
      <c r="H249" s="3">
        <v>72.2</v>
      </c>
      <c r="I249" s="3">
        <f t="shared" si="64"/>
        <v>43.32</v>
      </c>
      <c r="J249" s="3">
        <f t="shared" si="65"/>
        <v>66.08</v>
      </c>
      <c r="K249" s="3" t="s">
        <v>626</v>
      </c>
      <c r="L249" s="9"/>
    </row>
    <row r="250" spans="1:12" ht="24" customHeight="1">
      <c r="A250" s="13"/>
      <c r="B250" s="13"/>
      <c r="C250" s="2" t="s">
        <v>153</v>
      </c>
      <c r="D250" s="3" t="s">
        <v>584</v>
      </c>
      <c r="E250" s="2" t="s">
        <v>154</v>
      </c>
      <c r="F250" s="3">
        <v>62.9</v>
      </c>
      <c r="G250" s="3">
        <f t="shared" si="63"/>
        <v>25.16</v>
      </c>
      <c r="H250" s="3">
        <v>67.4</v>
      </c>
      <c r="I250" s="3">
        <f t="shared" si="64"/>
        <v>40.440000000000005</v>
      </c>
      <c r="J250" s="3">
        <f t="shared" si="65"/>
        <v>65.60000000000001</v>
      </c>
      <c r="K250" s="3" t="s">
        <v>626</v>
      </c>
      <c r="L250" s="9"/>
    </row>
    <row r="251" spans="1:12" ht="24" customHeight="1">
      <c r="A251" s="12"/>
      <c r="B251" s="12"/>
      <c r="C251" s="2" t="s">
        <v>58</v>
      </c>
      <c r="D251" s="3" t="s">
        <v>584</v>
      </c>
      <c r="E251" s="2" t="s">
        <v>59</v>
      </c>
      <c r="F251" s="3">
        <v>58.6</v>
      </c>
      <c r="G251" s="3">
        <f t="shared" si="63"/>
        <v>23.44</v>
      </c>
      <c r="H251" s="3">
        <v>67.2</v>
      </c>
      <c r="I251" s="3">
        <f t="shared" si="64"/>
        <v>40.32</v>
      </c>
      <c r="J251" s="3">
        <f t="shared" si="65"/>
        <v>63.760000000000005</v>
      </c>
      <c r="K251" s="3" t="s">
        <v>626</v>
      </c>
      <c r="L251" s="9"/>
    </row>
    <row r="252" spans="1:12" ht="24" customHeight="1">
      <c r="A252" s="3" t="s">
        <v>375</v>
      </c>
      <c r="B252" s="3">
        <v>1</v>
      </c>
      <c r="C252" s="2" t="s">
        <v>543</v>
      </c>
      <c r="D252" s="3" t="s">
        <v>545</v>
      </c>
      <c r="E252" s="2" t="s">
        <v>544</v>
      </c>
      <c r="F252" s="3">
        <v>53.1</v>
      </c>
      <c r="G252" s="3">
        <f>F252*0.4</f>
        <v>21.240000000000002</v>
      </c>
      <c r="H252" s="3">
        <v>67.2</v>
      </c>
      <c r="I252" s="3">
        <f>H252*0.6</f>
        <v>40.32</v>
      </c>
      <c r="J252" s="3">
        <f>G252+I252</f>
        <v>61.56</v>
      </c>
      <c r="K252" s="3" t="s">
        <v>626</v>
      </c>
      <c r="L252" s="9"/>
    </row>
    <row r="253" spans="1:12" ht="24" customHeight="1">
      <c r="A253" s="3" t="s">
        <v>461</v>
      </c>
      <c r="B253" s="3">
        <v>1</v>
      </c>
      <c r="C253" s="2" t="s">
        <v>430</v>
      </c>
      <c r="D253" s="3" t="s">
        <v>432</v>
      </c>
      <c r="E253" s="2" t="s">
        <v>431</v>
      </c>
      <c r="F253" s="3">
        <v>60.5</v>
      </c>
      <c r="G253" s="3">
        <f>F253*0.4</f>
        <v>24.200000000000003</v>
      </c>
      <c r="H253" s="3">
        <v>64.5</v>
      </c>
      <c r="I253" s="3">
        <f>H253*0.6</f>
        <v>38.699999999999996</v>
      </c>
      <c r="J253" s="3">
        <f>G253+I253</f>
        <v>62.9</v>
      </c>
      <c r="K253" s="3" t="s">
        <v>626</v>
      </c>
      <c r="L253" s="9"/>
    </row>
    <row r="254" spans="1:12" ht="24" customHeight="1">
      <c r="A254" s="3" t="s">
        <v>373</v>
      </c>
      <c r="B254" s="3">
        <v>1</v>
      </c>
      <c r="C254" s="2" t="s">
        <v>104</v>
      </c>
      <c r="D254" s="3" t="s">
        <v>557</v>
      </c>
      <c r="E254" s="2" t="s">
        <v>105</v>
      </c>
      <c r="F254" s="3">
        <v>51.6</v>
      </c>
      <c r="G254" s="3">
        <f aca="true" t="shared" si="66" ref="G254:G261">F254*0.4</f>
        <v>20.64</v>
      </c>
      <c r="H254" s="3">
        <v>81.1</v>
      </c>
      <c r="I254" s="3">
        <f aca="true" t="shared" si="67" ref="I254:I261">H254*0.6</f>
        <v>48.66</v>
      </c>
      <c r="J254" s="3">
        <f aca="true" t="shared" si="68" ref="J254:J261">G254+I254</f>
        <v>69.3</v>
      </c>
      <c r="K254" s="3" t="s">
        <v>626</v>
      </c>
      <c r="L254" s="9"/>
    </row>
    <row r="255" spans="1:12" ht="24" customHeight="1">
      <c r="A255" s="11" t="s">
        <v>472</v>
      </c>
      <c r="B255" s="11">
        <v>5</v>
      </c>
      <c r="C255" s="2" t="s">
        <v>98</v>
      </c>
      <c r="D255" s="3" t="s">
        <v>651</v>
      </c>
      <c r="E255" s="2" t="s">
        <v>99</v>
      </c>
      <c r="F255" s="3">
        <v>60.4</v>
      </c>
      <c r="G255" s="3">
        <f t="shared" si="66"/>
        <v>24.16</v>
      </c>
      <c r="H255" s="3">
        <v>68.4</v>
      </c>
      <c r="I255" s="3">
        <f t="shared" si="67"/>
        <v>41.04</v>
      </c>
      <c r="J255" s="3">
        <f t="shared" si="68"/>
        <v>65.2</v>
      </c>
      <c r="K255" s="3" t="s">
        <v>626</v>
      </c>
      <c r="L255" s="9"/>
    </row>
    <row r="256" spans="1:12" ht="24" customHeight="1">
      <c r="A256" s="13"/>
      <c r="B256" s="13"/>
      <c r="C256" s="2" t="s">
        <v>673</v>
      </c>
      <c r="D256" s="3" t="s">
        <v>651</v>
      </c>
      <c r="E256" s="2" t="s">
        <v>674</v>
      </c>
      <c r="F256" s="3">
        <v>50.2</v>
      </c>
      <c r="G256" s="3">
        <f t="shared" si="66"/>
        <v>20.080000000000002</v>
      </c>
      <c r="H256" s="3">
        <v>74.1</v>
      </c>
      <c r="I256" s="3">
        <f t="shared" si="67"/>
        <v>44.459999999999994</v>
      </c>
      <c r="J256" s="3">
        <f t="shared" si="68"/>
        <v>64.53999999999999</v>
      </c>
      <c r="K256" s="3" t="s">
        <v>626</v>
      </c>
      <c r="L256" s="9"/>
    </row>
    <row r="257" spans="1:12" ht="24" customHeight="1">
      <c r="A257" s="13"/>
      <c r="B257" s="13"/>
      <c r="C257" s="2" t="s">
        <v>376</v>
      </c>
      <c r="D257" s="3" t="s">
        <v>651</v>
      </c>
      <c r="E257" s="2" t="s">
        <v>231</v>
      </c>
      <c r="F257" s="3">
        <v>57.9</v>
      </c>
      <c r="G257" s="3">
        <f t="shared" si="66"/>
        <v>23.16</v>
      </c>
      <c r="H257" s="3">
        <v>63.6</v>
      </c>
      <c r="I257" s="3">
        <f t="shared" si="67"/>
        <v>38.16</v>
      </c>
      <c r="J257" s="3">
        <f t="shared" si="68"/>
        <v>61.31999999999999</v>
      </c>
      <c r="K257" s="3" t="s">
        <v>626</v>
      </c>
      <c r="L257" s="9"/>
    </row>
    <row r="258" spans="1:12" ht="24" customHeight="1">
      <c r="A258" s="13"/>
      <c r="B258" s="13"/>
      <c r="C258" s="2" t="s">
        <v>649</v>
      </c>
      <c r="D258" s="3" t="s">
        <v>651</v>
      </c>
      <c r="E258" s="2" t="s">
        <v>650</v>
      </c>
      <c r="F258" s="3">
        <v>55.7</v>
      </c>
      <c r="G258" s="3">
        <f t="shared" si="66"/>
        <v>22.28</v>
      </c>
      <c r="H258" s="3">
        <v>61.6</v>
      </c>
      <c r="I258" s="3">
        <f t="shared" si="67"/>
        <v>36.96</v>
      </c>
      <c r="J258" s="3">
        <f t="shared" si="68"/>
        <v>59.24</v>
      </c>
      <c r="K258" s="3" t="s">
        <v>626</v>
      </c>
      <c r="L258" s="9"/>
    </row>
    <row r="259" spans="1:12" ht="24" customHeight="1">
      <c r="A259" s="12"/>
      <c r="B259" s="12"/>
      <c r="C259" s="2" t="s">
        <v>36</v>
      </c>
      <c r="D259" s="3" t="s">
        <v>651</v>
      </c>
      <c r="E259" s="2" t="s">
        <v>37</v>
      </c>
      <c r="F259" s="3">
        <v>53.3</v>
      </c>
      <c r="G259" s="3">
        <f t="shared" si="66"/>
        <v>21.32</v>
      </c>
      <c r="H259" s="3">
        <v>59.9</v>
      </c>
      <c r="I259" s="3">
        <f t="shared" si="67"/>
        <v>35.94</v>
      </c>
      <c r="J259" s="3">
        <f t="shared" si="68"/>
        <v>57.26</v>
      </c>
      <c r="K259" s="3" t="s">
        <v>626</v>
      </c>
      <c r="L259" s="9"/>
    </row>
    <row r="260" spans="1:12" ht="24" customHeight="1">
      <c r="A260" s="3" t="s">
        <v>451</v>
      </c>
      <c r="B260" s="3">
        <v>1</v>
      </c>
      <c r="C260" s="2" t="s">
        <v>318</v>
      </c>
      <c r="D260" s="3" t="s">
        <v>661</v>
      </c>
      <c r="E260" s="2" t="s">
        <v>319</v>
      </c>
      <c r="F260" s="3">
        <v>66.5</v>
      </c>
      <c r="G260" s="3">
        <f t="shared" si="66"/>
        <v>26.6</v>
      </c>
      <c r="H260" s="3">
        <v>62.4</v>
      </c>
      <c r="I260" s="3">
        <f t="shared" si="67"/>
        <v>37.44</v>
      </c>
      <c r="J260" s="3">
        <f t="shared" si="68"/>
        <v>64.03999999999999</v>
      </c>
      <c r="K260" s="3" t="s">
        <v>626</v>
      </c>
      <c r="L260" s="9"/>
    </row>
    <row r="261" spans="1:12" ht="24" customHeight="1">
      <c r="A261" s="3" t="s">
        <v>451</v>
      </c>
      <c r="B261" s="3">
        <v>1</v>
      </c>
      <c r="C261" s="2" t="s">
        <v>121</v>
      </c>
      <c r="D261" s="3" t="s">
        <v>536</v>
      </c>
      <c r="E261" s="2" t="s">
        <v>122</v>
      </c>
      <c r="F261" s="3">
        <v>51.1</v>
      </c>
      <c r="G261" s="3">
        <f t="shared" si="66"/>
        <v>20.44</v>
      </c>
      <c r="H261" s="3">
        <v>68.8</v>
      </c>
      <c r="I261" s="3">
        <f t="shared" si="67"/>
        <v>41.279999999999994</v>
      </c>
      <c r="J261" s="3">
        <f t="shared" si="68"/>
        <v>61.72</v>
      </c>
      <c r="K261" s="3" t="s">
        <v>626</v>
      </c>
      <c r="L261" s="9"/>
    </row>
    <row r="262" spans="1:12" ht="24" customHeight="1">
      <c r="A262" s="3" t="s">
        <v>453</v>
      </c>
      <c r="B262" s="3">
        <v>1</v>
      </c>
      <c r="C262" s="2" t="s">
        <v>346</v>
      </c>
      <c r="D262" s="3" t="s">
        <v>382</v>
      </c>
      <c r="E262" s="2" t="s">
        <v>347</v>
      </c>
      <c r="F262" s="3">
        <v>51.9</v>
      </c>
      <c r="G262" s="3">
        <f aca="true" t="shared" si="69" ref="G262:G269">F262*0.4</f>
        <v>20.76</v>
      </c>
      <c r="H262" s="3">
        <v>67.9</v>
      </c>
      <c r="I262" s="3">
        <f aca="true" t="shared" si="70" ref="I262:I269">H262*0.6</f>
        <v>40.74</v>
      </c>
      <c r="J262" s="3">
        <f aca="true" t="shared" si="71" ref="J262:J269">G262+I262</f>
        <v>61.5</v>
      </c>
      <c r="K262" s="3" t="s">
        <v>626</v>
      </c>
      <c r="L262" s="9"/>
    </row>
    <row r="263" spans="1:12" ht="24" customHeight="1">
      <c r="A263" s="11" t="s">
        <v>456</v>
      </c>
      <c r="B263" s="11">
        <v>7</v>
      </c>
      <c r="C263" s="2" t="s">
        <v>246</v>
      </c>
      <c r="D263" s="3" t="s">
        <v>521</v>
      </c>
      <c r="E263" s="2" t="s">
        <v>247</v>
      </c>
      <c r="F263" s="3">
        <v>64.4</v>
      </c>
      <c r="G263" s="3">
        <f t="shared" si="69"/>
        <v>25.760000000000005</v>
      </c>
      <c r="H263" s="3">
        <v>80.4</v>
      </c>
      <c r="I263" s="3">
        <f t="shared" si="70"/>
        <v>48.24</v>
      </c>
      <c r="J263" s="3">
        <f t="shared" si="71"/>
        <v>74</v>
      </c>
      <c r="K263" s="3" t="s">
        <v>626</v>
      </c>
      <c r="L263" s="9"/>
    </row>
    <row r="264" spans="1:12" ht="24" customHeight="1">
      <c r="A264" s="13"/>
      <c r="B264" s="13"/>
      <c r="C264" s="2" t="s">
        <v>548</v>
      </c>
      <c r="D264" s="3" t="s">
        <v>521</v>
      </c>
      <c r="E264" s="2" t="s">
        <v>549</v>
      </c>
      <c r="F264" s="3">
        <v>65.9</v>
      </c>
      <c r="G264" s="3">
        <f t="shared" si="69"/>
        <v>26.360000000000003</v>
      </c>
      <c r="H264" s="3">
        <v>78.4</v>
      </c>
      <c r="I264" s="3">
        <f t="shared" si="70"/>
        <v>47.04</v>
      </c>
      <c r="J264" s="3">
        <f t="shared" si="71"/>
        <v>73.4</v>
      </c>
      <c r="K264" s="3" t="s">
        <v>626</v>
      </c>
      <c r="L264" s="9"/>
    </row>
    <row r="265" spans="1:12" ht="24" customHeight="1">
      <c r="A265" s="13"/>
      <c r="B265" s="13"/>
      <c r="C265" s="2" t="s">
        <v>556</v>
      </c>
      <c r="D265" s="3" t="s">
        <v>521</v>
      </c>
      <c r="E265" s="2" t="s">
        <v>622</v>
      </c>
      <c r="F265" s="3">
        <v>63.1</v>
      </c>
      <c r="G265" s="3">
        <f t="shared" si="69"/>
        <v>25.240000000000002</v>
      </c>
      <c r="H265" s="3">
        <v>76.1</v>
      </c>
      <c r="I265" s="3">
        <f t="shared" si="70"/>
        <v>45.66</v>
      </c>
      <c r="J265" s="3">
        <f t="shared" si="71"/>
        <v>70.9</v>
      </c>
      <c r="K265" s="3" t="s">
        <v>626</v>
      </c>
      <c r="L265" s="9"/>
    </row>
    <row r="266" spans="1:12" ht="24" customHeight="1">
      <c r="A266" s="13"/>
      <c r="B266" s="13"/>
      <c r="C266" s="2" t="s">
        <v>519</v>
      </c>
      <c r="D266" s="3" t="s">
        <v>521</v>
      </c>
      <c r="E266" s="2" t="s">
        <v>520</v>
      </c>
      <c r="F266" s="3">
        <v>62.5</v>
      </c>
      <c r="G266" s="3">
        <f t="shared" si="69"/>
        <v>25</v>
      </c>
      <c r="H266" s="3">
        <v>76</v>
      </c>
      <c r="I266" s="3">
        <f t="shared" si="70"/>
        <v>45.6</v>
      </c>
      <c r="J266" s="3">
        <f t="shared" si="71"/>
        <v>70.6</v>
      </c>
      <c r="K266" s="3" t="s">
        <v>626</v>
      </c>
      <c r="L266" s="9"/>
    </row>
    <row r="267" spans="1:12" ht="24" customHeight="1">
      <c r="A267" s="13"/>
      <c r="B267" s="13"/>
      <c r="C267" s="2" t="s">
        <v>618</v>
      </c>
      <c r="D267" s="3" t="s">
        <v>521</v>
      </c>
      <c r="E267" s="2" t="s">
        <v>619</v>
      </c>
      <c r="F267" s="3">
        <v>71.2</v>
      </c>
      <c r="G267" s="3">
        <f t="shared" si="69"/>
        <v>28.480000000000004</v>
      </c>
      <c r="H267" s="3">
        <v>69.8</v>
      </c>
      <c r="I267" s="3">
        <f t="shared" si="70"/>
        <v>41.879999999999995</v>
      </c>
      <c r="J267" s="3">
        <f t="shared" si="71"/>
        <v>70.36</v>
      </c>
      <c r="K267" s="3" t="s">
        <v>626</v>
      </c>
      <c r="L267" s="9"/>
    </row>
    <row r="268" spans="1:12" ht="24" customHeight="1">
      <c r="A268" s="13"/>
      <c r="B268" s="13"/>
      <c r="C268" s="2" t="s">
        <v>114</v>
      </c>
      <c r="D268" s="3" t="s">
        <v>521</v>
      </c>
      <c r="E268" s="2" t="s">
        <v>115</v>
      </c>
      <c r="F268" s="3">
        <v>69.4</v>
      </c>
      <c r="G268" s="3">
        <f t="shared" si="69"/>
        <v>27.760000000000005</v>
      </c>
      <c r="H268" s="3">
        <v>70.5</v>
      </c>
      <c r="I268" s="3">
        <f t="shared" si="70"/>
        <v>42.3</v>
      </c>
      <c r="J268" s="3">
        <f t="shared" si="71"/>
        <v>70.06</v>
      </c>
      <c r="K268" s="3" t="s">
        <v>626</v>
      </c>
      <c r="L268" s="9"/>
    </row>
    <row r="269" spans="1:12" ht="24" customHeight="1">
      <c r="A269" s="12"/>
      <c r="B269" s="12"/>
      <c r="C269" s="2" t="s">
        <v>664</v>
      </c>
      <c r="D269" s="3" t="s">
        <v>521</v>
      </c>
      <c r="E269" s="2" t="s">
        <v>285</v>
      </c>
      <c r="F269" s="3">
        <v>66.4</v>
      </c>
      <c r="G269" s="3">
        <f t="shared" si="69"/>
        <v>26.560000000000002</v>
      </c>
      <c r="H269" s="3">
        <v>72.4</v>
      </c>
      <c r="I269" s="3">
        <f t="shared" si="70"/>
        <v>43.440000000000005</v>
      </c>
      <c r="J269" s="3">
        <f t="shared" si="71"/>
        <v>70</v>
      </c>
      <c r="K269" s="3" t="s">
        <v>626</v>
      </c>
      <c r="L269" s="9"/>
    </row>
    <row r="270" spans="1:12" ht="24" customHeight="1">
      <c r="A270" s="11" t="s">
        <v>457</v>
      </c>
      <c r="B270" s="11">
        <v>5</v>
      </c>
      <c r="C270" s="2" t="s">
        <v>593</v>
      </c>
      <c r="D270" s="3" t="s">
        <v>634</v>
      </c>
      <c r="E270" s="2" t="s">
        <v>594</v>
      </c>
      <c r="F270" s="3">
        <v>60.7</v>
      </c>
      <c r="G270" s="3">
        <f aca="true" t="shared" si="72" ref="G270:G278">F270*0.4</f>
        <v>24.28</v>
      </c>
      <c r="H270" s="3">
        <v>80.1</v>
      </c>
      <c r="I270" s="3">
        <f aca="true" t="shared" si="73" ref="I270:I278">H270*0.6</f>
        <v>48.059999999999995</v>
      </c>
      <c r="J270" s="3">
        <f aca="true" t="shared" si="74" ref="J270:J278">G270+I270</f>
        <v>72.34</v>
      </c>
      <c r="K270" s="3" t="s">
        <v>626</v>
      </c>
      <c r="L270" s="9"/>
    </row>
    <row r="271" spans="1:12" ht="24" customHeight="1">
      <c r="A271" s="13"/>
      <c r="B271" s="13"/>
      <c r="C271" s="2" t="s">
        <v>632</v>
      </c>
      <c r="D271" s="3" t="s">
        <v>634</v>
      </c>
      <c r="E271" s="2" t="s">
        <v>633</v>
      </c>
      <c r="F271" s="3">
        <v>61.2</v>
      </c>
      <c r="G271" s="3">
        <f t="shared" si="72"/>
        <v>24.480000000000004</v>
      </c>
      <c r="H271" s="3">
        <v>71.6</v>
      </c>
      <c r="I271" s="3">
        <f t="shared" si="73"/>
        <v>42.959999999999994</v>
      </c>
      <c r="J271" s="3">
        <f t="shared" si="74"/>
        <v>67.44</v>
      </c>
      <c r="K271" s="3" t="s">
        <v>626</v>
      </c>
      <c r="L271" s="9"/>
    </row>
    <row r="272" spans="1:12" ht="24" customHeight="1">
      <c r="A272" s="13"/>
      <c r="B272" s="13"/>
      <c r="C272" s="2" t="s">
        <v>169</v>
      </c>
      <c r="D272" s="3" t="s">
        <v>634</v>
      </c>
      <c r="E272" s="2" t="s">
        <v>170</v>
      </c>
      <c r="F272" s="3">
        <v>65</v>
      </c>
      <c r="G272" s="3">
        <f t="shared" si="72"/>
        <v>26</v>
      </c>
      <c r="H272" s="3">
        <v>65</v>
      </c>
      <c r="I272" s="3">
        <f t="shared" si="73"/>
        <v>39</v>
      </c>
      <c r="J272" s="3">
        <f t="shared" si="74"/>
        <v>65</v>
      </c>
      <c r="K272" s="3" t="s">
        <v>626</v>
      </c>
      <c r="L272" s="9"/>
    </row>
    <row r="273" spans="1:12" ht="24" customHeight="1">
      <c r="A273" s="13"/>
      <c r="B273" s="13"/>
      <c r="C273" s="2" t="s">
        <v>73</v>
      </c>
      <c r="D273" s="3" t="s">
        <v>634</v>
      </c>
      <c r="E273" s="2" t="s">
        <v>74</v>
      </c>
      <c r="F273" s="3">
        <v>59.6</v>
      </c>
      <c r="G273" s="3">
        <f t="shared" si="72"/>
        <v>23.840000000000003</v>
      </c>
      <c r="H273" s="3">
        <v>68</v>
      </c>
      <c r="I273" s="3">
        <f t="shared" si="73"/>
        <v>40.8</v>
      </c>
      <c r="J273" s="3">
        <f t="shared" si="74"/>
        <v>64.64</v>
      </c>
      <c r="K273" s="3" t="s">
        <v>626</v>
      </c>
      <c r="L273" s="9"/>
    </row>
    <row r="274" spans="1:12" ht="24" customHeight="1">
      <c r="A274" s="12"/>
      <c r="B274" s="12"/>
      <c r="C274" s="2" t="s">
        <v>688</v>
      </c>
      <c r="D274" s="3" t="s">
        <v>634</v>
      </c>
      <c r="E274" s="2" t="s">
        <v>689</v>
      </c>
      <c r="F274" s="3">
        <v>54.5</v>
      </c>
      <c r="G274" s="3">
        <f t="shared" si="72"/>
        <v>21.8</v>
      </c>
      <c r="H274" s="3">
        <v>70.7</v>
      </c>
      <c r="I274" s="3">
        <f t="shared" si="73"/>
        <v>42.42</v>
      </c>
      <c r="J274" s="3">
        <f t="shared" si="74"/>
        <v>64.22</v>
      </c>
      <c r="K274" s="3" t="s">
        <v>626</v>
      </c>
      <c r="L274" s="9"/>
    </row>
    <row r="275" spans="1:12" ht="24" customHeight="1">
      <c r="A275" s="11" t="s">
        <v>458</v>
      </c>
      <c r="B275" s="11">
        <v>2</v>
      </c>
      <c r="C275" s="2" t="s">
        <v>262</v>
      </c>
      <c r="D275" s="3" t="s">
        <v>648</v>
      </c>
      <c r="E275" s="2" t="s">
        <v>263</v>
      </c>
      <c r="F275" s="3">
        <v>50.7</v>
      </c>
      <c r="G275" s="3">
        <f t="shared" si="72"/>
        <v>20.28</v>
      </c>
      <c r="H275" s="3">
        <v>64.5</v>
      </c>
      <c r="I275" s="3">
        <f t="shared" si="73"/>
        <v>38.699999999999996</v>
      </c>
      <c r="J275" s="3">
        <f t="shared" si="74"/>
        <v>58.98</v>
      </c>
      <c r="K275" s="3" t="s">
        <v>626</v>
      </c>
      <c r="L275" s="9"/>
    </row>
    <row r="276" spans="1:12" ht="24" customHeight="1">
      <c r="A276" s="12"/>
      <c r="B276" s="12"/>
      <c r="C276" s="2" t="s">
        <v>603</v>
      </c>
      <c r="D276" s="3" t="s">
        <v>648</v>
      </c>
      <c r="E276" s="2" t="s">
        <v>604</v>
      </c>
      <c r="F276" s="3">
        <v>46.4</v>
      </c>
      <c r="G276" s="3">
        <f t="shared" si="72"/>
        <v>18.56</v>
      </c>
      <c r="H276" s="3">
        <v>66</v>
      </c>
      <c r="I276" s="3">
        <f t="shared" si="73"/>
        <v>39.6</v>
      </c>
      <c r="J276" s="3">
        <f t="shared" si="74"/>
        <v>58.16</v>
      </c>
      <c r="K276" s="3" t="s">
        <v>626</v>
      </c>
      <c r="L276" s="9"/>
    </row>
    <row r="277" spans="1:12" ht="24" customHeight="1">
      <c r="A277" s="11" t="s">
        <v>460</v>
      </c>
      <c r="B277" s="11">
        <v>2</v>
      </c>
      <c r="C277" s="2" t="s">
        <v>221</v>
      </c>
      <c r="D277" s="3" t="s">
        <v>666</v>
      </c>
      <c r="E277" s="2" t="s">
        <v>222</v>
      </c>
      <c r="F277" s="3">
        <v>46.9</v>
      </c>
      <c r="G277" s="3">
        <f t="shared" si="72"/>
        <v>18.76</v>
      </c>
      <c r="H277" s="3">
        <v>81.9</v>
      </c>
      <c r="I277" s="3">
        <f t="shared" si="73"/>
        <v>49.14</v>
      </c>
      <c r="J277" s="3">
        <f t="shared" si="74"/>
        <v>67.9</v>
      </c>
      <c r="K277" s="3" t="s">
        <v>626</v>
      </c>
      <c r="L277" s="9"/>
    </row>
    <row r="278" spans="1:12" ht="24" customHeight="1">
      <c r="A278" s="12"/>
      <c r="B278" s="12"/>
      <c r="C278" s="2" t="s">
        <v>12</v>
      </c>
      <c r="D278" s="3" t="s">
        <v>666</v>
      </c>
      <c r="E278" s="2" t="s">
        <v>13</v>
      </c>
      <c r="F278" s="3">
        <v>54.9</v>
      </c>
      <c r="G278" s="3">
        <f t="shared" si="72"/>
        <v>21.96</v>
      </c>
      <c r="H278" s="3">
        <v>71.8</v>
      </c>
      <c r="I278" s="3">
        <f t="shared" si="73"/>
        <v>43.08</v>
      </c>
      <c r="J278" s="3">
        <f t="shared" si="74"/>
        <v>65.03999999999999</v>
      </c>
      <c r="K278" s="3" t="s">
        <v>626</v>
      </c>
      <c r="L278" s="9"/>
    </row>
    <row r="279" spans="1:12" ht="24" customHeight="1">
      <c r="A279" s="3" t="s">
        <v>476</v>
      </c>
      <c r="B279" s="3">
        <v>1</v>
      </c>
      <c r="C279" s="2" t="s">
        <v>211</v>
      </c>
      <c r="D279" s="3" t="s">
        <v>79</v>
      </c>
      <c r="E279" s="2" t="s">
        <v>212</v>
      </c>
      <c r="F279" s="3">
        <v>56.6</v>
      </c>
      <c r="G279" s="3">
        <f aca="true" t="shared" si="75" ref="G279:G288">F279*0.4</f>
        <v>22.64</v>
      </c>
      <c r="H279" s="3">
        <v>67</v>
      </c>
      <c r="I279" s="3">
        <f aca="true" t="shared" si="76" ref="I279:I288">H279*0.6</f>
        <v>40.199999999999996</v>
      </c>
      <c r="J279" s="3">
        <f aca="true" t="shared" si="77" ref="J279:J288">G279+I279</f>
        <v>62.839999999999996</v>
      </c>
      <c r="K279" s="3" t="s">
        <v>626</v>
      </c>
      <c r="L279" s="9"/>
    </row>
    <row r="280" spans="1:12" ht="24" customHeight="1">
      <c r="A280" s="3" t="s">
        <v>463</v>
      </c>
      <c r="B280" s="3">
        <v>1</v>
      </c>
      <c r="C280" s="2" t="s">
        <v>204</v>
      </c>
      <c r="D280" s="3" t="s">
        <v>134</v>
      </c>
      <c r="E280" s="2" t="s">
        <v>205</v>
      </c>
      <c r="F280" s="3">
        <v>55.4</v>
      </c>
      <c r="G280" s="3">
        <f t="shared" si="75"/>
        <v>22.16</v>
      </c>
      <c r="H280" s="3">
        <v>64.9</v>
      </c>
      <c r="I280" s="3">
        <f t="shared" si="76"/>
        <v>38.940000000000005</v>
      </c>
      <c r="J280" s="3">
        <f t="shared" si="77"/>
        <v>61.10000000000001</v>
      </c>
      <c r="K280" s="3" t="s">
        <v>626</v>
      </c>
      <c r="L280" s="9"/>
    </row>
    <row r="281" spans="1:12" ht="24" customHeight="1">
      <c r="A281" s="3" t="s">
        <v>465</v>
      </c>
      <c r="B281" s="3">
        <v>1</v>
      </c>
      <c r="C281" s="2" t="s">
        <v>232</v>
      </c>
      <c r="D281" s="3">
        <v>210914001</v>
      </c>
      <c r="E281" s="2" t="s">
        <v>233</v>
      </c>
      <c r="F281" s="3">
        <v>49.6</v>
      </c>
      <c r="G281" s="3">
        <f t="shared" si="75"/>
        <v>19.840000000000003</v>
      </c>
      <c r="H281" s="3">
        <v>70.3</v>
      </c>
      <c r="I281" s="3">
        <f t="shared" si="76"/>
        <v>42.18</v>
      </c>
      <c r="J281" s="3">
        <f t="shared" si="77"/>
        <v>62.02</v>
      </c>
      <c r="K281" s="3" t="s">
        <v>626</v>
      </c>
      <c r="L281" s="9"/>
    </row>
    <row r="282" spans="1:12" ht="24" customHeight="1">
      <c r="A282" s="3" t="s">
        <v>465</v>
      </c>
      <c r="B282" s="3">
        <v>1</v>
      </c>
      <c r="C282" s="2" t="s">
        <v>790</v>
      </c>
      <c r="D282" s="3" t="s">
        <v>792</v>
      </c>
      <c r="E282" s="2" t="s">
        <v>791</v>
      </c>
      <c r="F282" s="3">
        <v>62.8</v>
      </c>
      <c r="G282" s="3">
        <f t="shared" si="75"/>
        <v>25.12</v>
      </c>
      <c r="H282" s="3">
        <v>72.6</v>
      </c>
      <c r="I282" s="3">
        <f t="shared" si="76"/>
        <v>43.559999999999995</v>
      </c>
      <c r="J282" s="3">
        <f t="shared" si="77"/>
        <v>68.67999999999999</v>
      </c>
      <c r="K282" s="3" t="s">
        <v>626</v>
      </c>
      <c r="L282" s="9"/>
    </row>
    <row r="283" spans="1:12" ht="24" customHeight="1">
      <c r="A283" s="3" t="s">
        <v>465</v>
      </c>
      <c r="B283" s="3">
        <v>1</v>
      </c>
      <c r="C283" s="2" t="s">
        <v>189</v>
      </c>
      <c r="D283" s="3" t="s">
        <v>164</v>
      </c>
      <c r="E283" s="2" t="s">
        <v>190</v>
      </c>
      <c r="F283" s="3">
        <v>56.7</v>
      </c>
      <c r="G283" s="3">
        <f t="shared" si="75"/>
        <v>22.680000000000003</v>
      </c>
      <c r="H283" s="3">
        <v>72</v>
      </c>
      <c r="I283" s="3">
        <f t="shared" si="76"/>
        <v>43.199999999999996</v>
      </c>
      <c r="J283" s="3">
        <f t="shared" si="77"/>
        <v>65.88</v>
      </c>
      <c r="K283" s="3" t="s">
        <v>626</v>
      </c>
      <c r="L283" s="9"/>
    </row>
    <row r="284" spans="1:12" ht="24" customHeight="1">
      <c r="A284" s="3" t="s">
        <v>722</v>
      </c>
      <c r="B284" s="3">
        <v>1</v>
      </c>
      <c r="C284" s="2" t="s">
        <v>605</v>
      </c>
      <c r="D284" s="3" t="s">
        <v>794</v>
      </c>
      <c r="E284" s="2" t="s">
        <v>606</v>
      </c>
      <c r="F284" s="3">
        <v>61.9</v>
      </c>
      <c r="G284" s="3">
        <f t="shared" si="75"/>
        <v>24.76</v>
      </c>
      <c r="H284" s="3">
        <v>69.4</v>
      </c>
      <c r="I284" s="3">
        <f t="shared" si="76"/>
        <v>41.64</v>
      </c>
      <c r="J284" s="3">
        <f t="shared" si="77"/>
        <v>66.4</v>
      </c>
      <c r="K284" s="3" t="s">
        <v>626</v>
      </c>
      <c r="L284" s="9"/>
    </row>
    <row r="285" spans="1:12" ht="24" customHeight="1">
      <c r="A285" s="3" t="s">
        <v>327</v>
      </c>
      <c r="B285" s="3">
        <v>1</v>
      </c>
      <c r="C285" s="2" t="s">
        <v>171</v>
      </c>
      <c r="D285" s="3" t="s">
        <v>637</v>
      </c>
      <c r="E285" s="2" t="s">
        <v>172</v>
      </c>
      <c r="F285" s="3">
        <v>51.7</v>
      </c>
      <c r="G285" s="3">
        <f t="shared" si="75"/>
        <v>20.680000000000003</v>
      </c>
      <c r="H285" s="3">
        <v>53.4</v>
      </c>
      <c r="I285" s="3">
        <f t="shared" si="76"/>
        <v>32.04</v>
      </c>
      <c r="J285" s="3">
        <f t="shared" si="77"/>
        <v>52.72</v>
      </c>
      <c r="K285" s="3" t="s">
        <v>626</v>
      </c>
      <c r="L285" s="9"/>
    </row>
    <row r="286" spans="1:12" ht="24" customHeight="1">
      <c r="A286" s="3" t="s">
        <v>328</v>
      </c>
      <c r="B286" s="3">
        <v>1</v>
      </c>
      <c r="C286" s="2" t="s">
        <v>175</v>
      </c>
      <c r="D286" s="3" t="s">
        <v>694</v>
      </c>
      <c r="E286" s="2" t="s">
        <v>176</v>
      </c>
      <c r="F286" s="3">
        <v>68.5</v>
      </c>
      <c r="G286" s="3">
        <f t="shared" si="75"/>
        <v>27.400000000000002</v>
      </c>
      <c r="H286" s="3">
        <v>60.6</v>
      </c>
      <c r="I286" s="3">
        <f t="shared" si="76"/>
        <v>36.36</v>
      </c>
      <c r="J286" s="3">
        <f t="shared" si="77"/>
        <v>63.760000000000005</v>
      </c>
      <c r="K286" s="3" t="s">
        <v>626</v>
      </c>
      <c r="L286" s="9"/>
    </row>
    <row r="287" spans="1:12" ht="24" customHeight="1">
      <c r="A287" s="11" t="s">
        <v>472</v>
      </c>
      <c r="B287" s="11">
        <v>2</v>
      </c>
      <c r="C287" s="2" t="s">
        <v>512</v>
      </c>
      <c r="D287" s="3" t="s">
        <v>504</v>
      </c>
      <c r="E287" s="2" t="s">
        <v>96</v>
      </c>
      <c r="F287" s="3">
        <v>59.5</v>
      </c>
      <c r="G287" s="3">
        <f t="shared" si="75"/>
        <v>23.8</v>
      </c>
      <c r="H287" s="3">
        <v>67.5</v>
      </c>
      <c r="I287" s="3">
        <f t="shared" si="76"/>
        <v>40.5</v>
      </c>
      <c r="J287" s="3">
        <f t="shared" si="77"/>
        <v>64.3</v>
      </c>
      <c r="K287" s="3" t="s">
        <v>626</v>
      </c>
      <c r="L287" s="9"/>
    </row>
    <row r="288" spans="1:12" ht="24" customHeight="1">
      <c r="A288" s="12"/>
      <c r="B288" s="12"/>
      <c r="C288" s="2" t="s">
        <v>185</v>
      </c>
      <c r="D288" s="3" t="s">
        <v>504</v>
      </c>
      <c r="E288" s="2" t="s">
        <v>186</v>
      </c>
      <c r="F288" s="3">
        <v>51.6</v>
      </c>
      <c r="G288" s="3">
        <f t="shared" si="75"/>
        <v>20.64</v>
      </c>
      <c r="H288" s="3">
        <v>67.1</v>
      </c>
      <c r="I288" s="3">
        <f t="shared" si="76"/>
        <v>40.26</v>
      </c>
      <c r="J288" s="3">
        <f t="shared" si="77"/>
        <v>60.9</v>
      </c>
      <c r="K288" s="3" t="s">
        <v>626</v>
      </c>
      <c r="L288" s="9"/>
    </row>
    <row r="289" spans="1:12" ht="24" customHeight="1">
      <c r="A289" s="3" t="s">
        <v>458</v>
      </c>
      <c r="B289" s="3">
        <v>1</v>
      </c>
      <c r="C289" s="2" t="s">
        <v>737</v>
      </c>
      <c r="D289" s="3" t="s">
        <v>739</v>
      </c>
      <c r="E289" s="2" t="s">
        <v>738</v>
      </c>
      <c r="F289" s="3">
        <v>69.5</v>
      </c>
      <c r="G289" s="3">
        <f>F289*0.4</f>
        <v>27.8</v>
      </c>
      <c r="H289" s="3">
        <v>72.5</v>
      </c>
      <c r="I289" s="3">
        <f>H289*0.6</f>
        <v>43.5</v>
      </c>
      <c r="J289" s="3">
        <f>G289+I289</f>
        <v>71.3</v>
      </c>
      <c r="K289" s="3" t="s">
        <v>626</v>
      </c>
      <c r="L289" s="9"/>
    </row>
    <row r="290" spans="1:12" ht="24" customHeight="1">
      <c r="A290" s="3" t="s">
        <v>465</v>
      </c>
      <c r="B290" s="3">
        <v>1</v>
      </c>
      <c r="C290" s="2" t="s">
        <v>278</v>
      </c>
      <c r="D290" s="3" t="s">
        <v>798</v>
      </c>
      <c r="E290" s="2" t="s">
        <v>279</v>
      </c>
      <c r="F290" s="3">
        <v>66</v>
      </c>
      <c r="G290" s="3">
        <f>F290*0.4</f>
        <v>26.400000000000002</v>
      </c>
      <c r="H290" s="3">
        <v>64.4</v>
      </c>
      <c r="I290" s="3">
        <f>H290*0.6</f>
        <v>38.64</v>
      </c>
      <c r="J290" s="3">
        <f>G290+I290</f>
        <v>65.04</v>
      </c>
      <c r="K290" s="3" t="s">
        <v>626</v>
      </c>
      <c r="L290" s="9"/>
    </row>
    <row r="300" ht="24" customHeight="1"/>
    <row r="301" ht="24" customHeight="1"/>
    <row r="302" ht="24" customHeight="1"/>
    <row r="303" ht="24" customHeight="1"/>
    <row r="304" ht="24" customHeight="1"/>
    <row r="305" ht="24" customHeight="1"/>
  </sheetData>
  <sheetProtection password="C71F" sheet="1"/>
  <mergeCells count="83">
    <mergeCell ref="B72:B77"/>
    <mergeCell ref="A72:A77"/>
    <mergeCell ref="B96:B97"/>
    <mergeCell ref="A96:A97"/>
    <mergeCell ref="B80:B82"/>
    <mergeCell ref="A80:A82"/>
    <mergeCell ref="B56:B62"/>
    <mergeCell ref="B48:B55"/>
    <mergeCell ref="A48:A55"/>
    <mergeCell ref="B64:B70"/>
    <mergeCell ref="A64:A70"/>
    <mergeCell ref="A25:A26"/>
    <mergeCell ref="B33:B34"/>
    <mergeCell ref="A33:A34"/>
    <mergeCell ref="B78:B79"/>
    <mergeCell ref="A78:A79"/>
    <mergeCell ref="B35:B36"/>
    <mergeCell ref="A35:A36"/>
    <mergeCell ref="B40:B44"/>
    <mergeCell ref="A40:A44"/>
    <mergeCell ref="A56:A62"/>
    <mergeCell ref="A1:K1"/>
    <mergeCell ref="B8:B9"/>
    <mergeCell ref="A8:A9"/>
    <mergeCell ref="B99:B100"/>
    <mergeCell ref="A99:A100"/>
    <mergeCell ref="B16:B17"/>
    <mergeCell ref="A16:A17"/>
    <mergeCell ref="B18:B21"/>
    <mergeCell ref="A18:A21"/>
    <mergeCell ref="B25:B26"/>
    <mergeCell ref="B102:B104"/>
    <mergeCell ref="A102:A104"/>
    <mergeCell ref="B107:B109"/>
    <mergeCell ref="A107:A109"/>
    <mergeCell ref="B124:B126"/>
    <mergeCell ref="A124:A126"/>
    <mergeCell ref="B136:B138"/>
    <mergeCell ref="A136:A138"/>
    <mergeCell ref="B143:B145"/>
    <mergeCell ref="A143:A145"/>
    <mergeCell ref="B150:B156"/>
    <mergeCell ref="A150:A156"/>
    <mergeCell ref="B161:B162"/>
    <mergeCell ref="A161:A162"/>
    <mergeCell ref="B171:B172"/>
    <mergeCell ref="A171:A172"/>
    <mergeCell ref="B202:B203"/>
    <mergeCell ref="A202:A203"/>
    <mergeCell ref="B173:B174"/>
    <mergeCell ref="A173:A174"/>
    <mergeCell ref="B175:B176"/>
    <mergeCell ref="A175:A176"/>
    <mergeCell ref="B179:B192"/>
    <mergeCell ref="A179:A192"/>
    <mergeCell ref="B193:B194"/>
    <mergeCell ref="A193:A194"/>
    <mergeCell ref="B197:B198"/>
    <mergeCell ref="A197:A198"/>
    <mergeCell ref="B246:B251"/>
    <mergeCell ref="A246:A251"/>
    <mergeCell ref="B204:B205"/>
    <mergeCell ref="A204:A205"/>
    <mergeCell ref="B206:B212"/>
    <mergeCell ref="A206:A212"/>
    <mergeCell ref="B213:B219"/>
    <mergeCell ref="A213:A219"/>
    <mergeCell ref="B220:B240"/>
    <mergeCell ref="A220:A240"/>
    <mergeCell ref="B241:B245"/>
    <mergeCell ref="A241:A245"/>
    <mergeCell ref="B270:B274"/>
    <mergeCell ref="A270:A274"/>
    <mergeCell ref="B275:B276"/>
    <mergeCell ref="A275:A276"/>
    <mergeCell ref="B255:B259"/>
    <mergeCell ref="A255:A259"/>
    <mergeCell ref="B263:B269"/>
    <mergeCell ref="A263:A269"/>
    <mergeCell ref="B277:B278"/>
    <mergeCell ref="A277:A278"/>
    <mergeCell ref="B287:B288"/>
    <mergeCell ref="A287:A28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win7w</cp:lastModifiedBy>
  <cp:lastPrinted>2016-07-09T13:51:59Z</cp:lastPrinted>
  <dcterms:created xsi:type="dcterms:W3CDTF">2016-06-23T03:25:27Z</dcterms:created>
  <dcterms:modified xsi:type="dcterms:W3CDTF">2016-07-12T09:24:34Z</dcterms:modified>
  <cp:category/>
  <cp:version/>
  <cp:contentType/>
  <cp:contentStatus/>
</cp:coreProperties>
</file>