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490" firstSheet="1" activeTab="3"/>
  </bookViews>
  <sheets>
    <sheet name="Ptk5TG" sheetId="1" state="hidden" r:id="rId1"/>
    <sheet name="CDKOHS" sheetId="2" r:id="rId2"/>
    <sheet name="Qg4PCU" sheetId="3" state="hidden" r:id="rId3"/>
    <sheet name="统招幼儿园岗位" sheetId="4" r:id="rId4"/>
    <sheet name="Sheet1" sheetId="5" r:id="rId5"/>
  </sheets>
  <definedNames>
    <definedName name="_xlnm.Print_Titles" localSheetId="3">'统招幼儿园岗位'!$1:$5</definedName>
  </definedNames>
  <calcPr fullCalcOnLoad="1"/>
</workbook>
</file>

<file path=xl/sharedStrings.xml><?xml version="1.0" encoding="utf-8"?>
<sst xmlns="http://schemas.openxmlformats.org/spreadsheetml/2006/main" count="108" uniqueCount="76">
  <si>
    <t>新干县2016年全省统一招聘幼儿园岗位考生最后成绩及入闱体检对象公示</t>
  </si>
  <si>
    <t xml:space="preserve">说明：1、考生总成绩计算办法：中小学教师（含特教教师）岗位笔试和面试成绩各占50%，总成绩=笔试成绩÷2×50%＋面试成绩×50%；笔试总分为200分，转换为百分制，故除以2（如笔试总分为100分，则不除以2）。幼儿园教师岗位笔试和面试成绩分别占40%和60%，总成绩=笔试成绩×40%＋面试成绩×60%。                                                                                                          </t>
  </si>
  <si>
    <t>2、面试达不到省定比例的岗位学科，如面试人数与招聘计划数形成竞争关系的（即面试人数多于计划招聘人数），则按笔试成绩、面试最终成绩（报考同一职位的考生，如分在不同面试组别进行面试，需计算最终面试成绩）相加所得考生总成绩，从高分到低分确定入闱体检对象；如面试人数与招聘计划数不能形成竞争关系的（即面试人数等于或少于计划招聘人数），先按考生总成绩从高分到低分进行排序，排名最后一名考生的最终面试成绩须达到70分及以上，方可入闱体检环节，否则即使完不成招聘计划，也不予聘用。如果同一岗位面试人数较多，需要2个面试组共同完成时，将对面试成绩进行修正。修正公式为：考生面试成绩=考生面试得分×（同一职位全部考生平均分÷考生所在面试小组的同一职位考生平均分）。公式中计算平均分时，应先去掉异常值（畸高、畸低分，即第一名和第二名以及倒数第一名和倒数第二名的最终面试成绩差距在10分及以上），再去掉一个最高、最低分。</t>
  </si>
  <si>
    <t xml:space="preserve">     2、根据面试公告规定，根据考生笔试、面试合成的最后成绩，等额确定体检对象【若最后成绩相同，则按面试成绩、笔试专业成绩(幼儿园为笔试综合成绩)高依次为序优先，如再出现相同情况则进行加试）】。</t>
  </si>
  <si>
    <t xml:space="preserve">     3、对以上入闱体检对象如有异议，请于2015年7月30日下午5时前向县教师招聘面试工作领导小组办公室（联系电话：07962600131）反映，逾期不予受理。</t>
  </si>
  <si>
    <t xml:space="preserve">     4、入闱体检考生于8月2日上午8:00前持有效身份证、笔试准考证、免冠照片1张、体检费约200元（费用自理）到县教体局二楼大会议室集中（须空腹），逾期按自动放弃处理，由县公开招聘教师工作领导小组办公室组织考生到医院体检。</t>
  </si>
  <si>
    <t>新干县公开招聘教师工作领导小组办公室（代章）</t>
  </si>
  <si>
    <t xml:space="preserve">    根据2016年江西省、新干县教师招聘相应公告中有关招聘人数、成绩合成及确定入闱体检对象的规定，现将考生最后成绩及入闱体检对象等有关事项，公示如下：</t>
  </si>
  <si>
    <t>二○一六年七月二十八日</t>
  </si>
  <si>
    <t>362424199508084426</t>
  </si>
  <si>
    <t>曾耀</t>
  </si>
  <si>
    <t>女</t>
  </si>
  <si>
    <t>入闱体检</t>
  </si>
  <si>
    <t>362424199210254920</t>
  </si>
  <si>
    <t>刘琼凤</t>
  </si>
  <si>
    <t>362424199401184427</t>
  </si>
  <si>
    <t>童毓琴</t>
  </si>
  <si>
    <t>36242419911128346X</t>
  </si>
  <si>
    <t>艾丹丹</t>
  </si>
  <si>
    <t>362424199506160026</t>
  </si>
  <si>
    <t>皮新瑶</t>
  </si>
  <si>
    <t>362424199211083422</t>
  </si>
  <si>
    <t>姚珍珍</t>
  </si>
  <si>
    <t>362424199108015421</t>
  </si>
  <si>
    <t>邓利芳</t>
  </si>
  <si>
    <t>362424199707282927</t>
  </si>
  <si>
    <t>邹宇情</t>
  </si>
  <si>
    <t>362424199611064925</t>
  </si>
  <si>
    <t>邹雪梅</t>
  </si>
  <si>
    <t>36242419911116644X</t>
  </si>
  <si>
    <t>曾平萍</t>
  </si>
  <si>
    <t>362424199303101624</t>
  </si>
  <si>
    <t>熊君霞</t>
  </si>
  <si>
    <t>362426199305058423</t>
  </si>
  <si>
    <t>肖椿</t>
  </si>
  <si>
    <t>36242119970117802X</t>
  </si>
  <si>
    <t>王玉春</t>
  </si>
  <si>
    <t>362424199510274421</t>
  </si>
  <si>
    <t>彭莹</t>
  </si>
  <si>
    <t>362424198812274422</t>
  </si>
  <si>
    <t>李小敏</t>
  </si>
  <si>
    <t>362424199112065421</t>
  </si>
  <si>
    <t>易蒙蒙</t>
  </si>
  <si>
    <t>36242419931004252X</t>
  </si>
  <si>
    <t>管芳云</t>
  </si>
  <si>
    <t>362424199410214923</t>
  </si>
  <si>
    <t>孙汝青</t>
  </si>
  <si>
    <t>362424199306072048</t>
  </si>
  <si>
    <t>邓娇</t>
  </si>
  <si>
    <t>362424198901210623</t>
  </si>
  <si>
    <t>龚淑云</t>
  </si>
  <si>
    <t>362424199109023925</t>
  </si>
  <si>
    <t>缪林丽</t>
  </si>
  <si>
    <t>362424199201165424</t>
  </si>
  <si>
    <t>傅婷</t>
  </si>
  <si>
    <t>362424199110083423</t>
  </si>
  <si>
    <t>朱美萍</t>
  </si>
  <si>
    <t>362424199307014448</t>
  </si>
  <si>
    <t>邹丽霞</t>
  </si>
  <si>
    <t>身份证号</t>
  </si>
  <si>
    <t>姓名</t>
  </si>
  <si>
    <t>性别</t>
  </si>
  <si>
    <t>笔试得分</t>
  </si>
  <si>
    <t>换算后                                                                                                                                                  笔试成绩</t>
  </si>
  <si>
    <t>面试得分</t>
  </si>
  <si>
    <t>换算后                                                                                                                                                  面试成绩</t>
  </si>
  <si>
    <t>最后              成绩</t>
  </si>
  <si>
    <t>排名</t>
  </si>
  <si>
    <t>备注</t>
  </si>
  <si>
    <t>甲</t>
  </si>
  <si>
    <t>4＝3×40%</t>
  </si>
  <si>
    <t>6＝5×60%</t>
  </si>
  <si>
    <t>7＝4+6</t>
  </si>
  <si>
    <t>岗位：统招幼儿园教师</t>
  </si>
  <si>
    <t>招聘人数：10</t>
  </si>
  <si>
    <t>面试人数：24人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</si>
</sst>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Red]\(0.00\)"/>
    <numFmt numFmtId="186" formatCode="0_);[Red]\(0\)"/>
    <numFmt numFmtId="187" formatCode="0.000_ "/>
  </numFmts>
  <fonts count="9">
    <font>
      <sz val="12"/>
      <name val="宋体"/>
      <family val="0"/>
    </font>
    <font>
      <sz val="14"/>
      <name val="宋体"/>
      <family val="0"/>
    </font>
    <font>
      <b/>
      <sz val="12"/>
      <name val="宋体"/>
      <family val="0"/>
    </font>
    <font>
      <b/>
      <sz val="18"/>
      <name val="宋体"/>
      <family val="0"/>
    </font>
    <font>
      <b/>
      <sz val="12"/>
      <color indexed="8"/>
      <name val="宋体"/>
      <family val="0"/>
    </font>
    <font>
      <u val="single"/>
      <sz val="12"/>
      <color indexed="36"/>
      <name val="宋体"/>
      <family val="0"/>
    </font>
    <font>
      <u val="single"/>
      <sz val="12"/>
      <color indexed="12"/>
      <name val="宋体"/>
      <family val="0"/>
    </font>
    <font>
      <sz val="9"/>
      <name val="宋体"/>
      <family val="0"/>
    </font>
    <font>
      <b/>
      <sz val="14"/>
      <name val="宋体"/>
      <family val="0"/>
    </font>
  </fonts>
  <fills count="2">
    <fill>
      <patternFill/>
    </fill>
    <fill>
      <patternFill patternType="gray125"/>
    </fill>
  </fills>
  <borders count="9">
    <border>
      <left/>
      <right/>
      <top/>
      <bottom/>
      <diagonal/>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thick"/>
      <bottom>
        <color indexed="63"/>
      </bottom>
    </border>
    <border>
      <left>
        <color indexed="63"/>
      </left>
      <right>
        <color indexed="63"/>
      </right>
      <top>
        <color indexed="63"/>
      </top>
      <bottom style="thick"/>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2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16" applyFont="1">
      <alignment/>
      <protection/>
    </xf>
    <xf numFmtId="0" fontId="2" fillId="0" borderId="0" xfId="16" applyFont="1" applyAlignment="1">
      <alignment vertical="center"/>
      <protection/>
    </xf>
    <xf numFmtId="49" fontId="1"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 fillId="0" borderId="2" xfId="0" applyFont="1" applyBorder="1" applyAlignment="1">
      <alignment horizontal="center" vertical="center" wrapText="1"/>
    </xf>
    <xf numFmtId="187" fontId="1" fillId="0" borderId="2" xfId="0" applyNumberFormat="1" applyFont="1" applyBorder="1" applyAlignment="1">
      <alignment horizontal="center" vertical="center"/>
    </xf>
    <xf numFmtId="184" fontId="1" fillId="0" borderId="2" xfId="0" applyNumberFormat="1" applyFont="1" applyBorder="1" applyAlignment="1">
      <alignment horizontal="center" vertical="center"/>
    </xf>
    <xf numFmtId="187" fontId="1" fillId="0" borderId="2" xfId="0" applyNumberFormat="1" applyFont="1" applyBorder="1" applyAlignment="1">
      <alignment horizontal="center" vertical="center" wrapText="1"/>
    </xf>
    <xf numFmtId="184" fontId="1"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4" fillId="0" borderId="0" xfId="16" applyFont="1" applyBorder="1" applyAlignment="1">
      <alignment horizontal="left" vertical="center" wrapText="1"/>
      <protection/>
    </xf>
    <xf numFmtId="0" fontId="3" fillId="0" borderId="0" xfId="16" applyFont="1" applyAlignment="1">
      <alignment horizontal="center" vertical="center" wrapText="1"/>
      <protection/>
    </xf>
    <xf numFmtId="0" fontId="4" fillId="0" borderId="0" xfId="16" applyFont="1" applyBorder="1" applyAlignment="1">
      <alignment horizontal="left" vertical="center" wrapText="1"/>
      <protection/>
    </xf>
    <xf numFmtId="0" fontId="2" fillId="0" borderId="0" xfId="16" applyFont="1" applyAlignment="1">
      <alignment horizontal="center" vertical="center"/>
      <protection/>
    </xf>
    <xf numFmtId="0" fontId="2" fillId="0" borderId="0" xfId="0" applyFont="1" applyFill="1" applyBorder="1" applyAlignment="1">
      <alignment horizontal="left" vertical="center" wrapText="1"/>
    </xf>
    <xf numFmtId="0" fontId="2" fillId="0" borderId="0" xfId="16" applyFont="1" applyFill="1" applyBorder="1" applyAlignment="1">
      <alignment horizontal="left" vertical="center" wrapText="1"/>
      <protection/>
    </xf>
    <xf numFmtId="0" fontId="2" fillId="0" borderId="0" xfId="16" applyFont="1" applyAlignment="1">
      <alignment horizontal="left" vertical="center" wrapText="1"/>
      <protection/>
    </xf>
    <xf numFmtId="0" fontId="2" fillId="0" borderId="7" xfId="0" applyFont="1" applyFill="1" applyBorder="1" applyAlignment="1">
      <alignment horizontal="left" vertical="center" wrapText="1"/>
    </xf>
    <xf numFmtId="0" fontId="4" fillId="0" borderId="8" xfId="16" applyFont="1" applyBorder="1" applyAlignment="1">
      <alignment horizontal="center" vertical="center" wrapText="1"/>
      <protection/>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36"/>
  <sheetViews>
    <sheetView tabSelected="1" workbookViewId="0" topLeftCell="B31">
      <selection activeCell="B37" sqref="A37:IV349"/>
    </sheetView>
  </sheetViews>
  <sheetFormatPr defaultColWidth="9.00390625" defaultRowHeight="14.25"/>
  <cols>
    <col min="1" max="1" width="27.25390625" style="0" customWidth="1"/>
    <col min="2" max="2" width="10.00390625" style="0" customWidth="1"/>
    <col min="3" max="3" width="6.25390625" style="0" customWidth="1"/>
    <col min="4" max="4" width="7.125" style="0" customWidth="1"/>
    <col min="5" max="5" width="14.25390625" style="0" customWidth="1"/>
    <col min="6" max="6" width="11.75390625" style="0" customWidth="1"/>
    <col min="7" max="7" width="14.00390625" style="0" customWidth="1"/>
    <col min="8" max="8" width="10.00390625" style="0" customWidth="1"/>
    <col min="9" max="9" width="6.00390625" style="0" customWidth="1"/>
    <col min="10" max="10" width="11.75390625" style="0" customWidth="1"/>
  </cols>
  <sheetData>
    <row r="1" spans="1:10" ht="27.75" customHeight="1">
      <c r="A1" s="20" t="s">
        <v>0</v>
      </c>
      <c r="B1" s="20"/>
      <c r="C1" s="20"/>
      <c r="D1" s="20"/>
      <c r="E1" s="20"/>
      <c r="F1" s="20"/>
      <c r="G1" s="20"/>
      <c r="H1" s="20"/>
      <c r="I1" s="20"/>
      <c r="J1" s="20"/>
    </row>
    <row r="2" spans="1:10" s="1" customFormat="1" ht="42.75" customHeight="1">
      <c r="A2" s="21" t="s">
        <v>7</v>
      </c>
      <c r="B2" s="21"/>
      <c r="C2" s="21"/>
      <c r="D2" s="21"/>
      <c r="E2" s="21"/>
      <c r="F2" s="21"/>
      <c r="G2" s="21"/>
      <c r="H2" s="21"/>
      <c r="I2" s="21"/>
      <c r="J2" s="21"/>
    </row>
    <row r="3" spans="1:10" s="1" customFormat="1" ht="24" customHeight="1" thickBot="1">
      <c r="A3" s="19" t="s">
        <v>73</v>
      </c>
      <c r="B3" s="19"/>
      <c r="C3" s="19"/>
      <c r="D3" s="19"/>
      <c r="E3" s="27" t="s">
        <v>75</v>
      </c>
      <c r="F3" s="27"/>
      <c r="G3" s="19"/>
      <c r="H3" s="27" t="s">
        <v>74</v>
      </c>
      <c r="I3" s="27"/>
      <c r="J3" s="27"/>
    </row>
    <row r="4" spans="1:10" s="1" customFormat="1" ht="36" customHeight="1" thickTop="1">
      <c r="A4" s="14" t="s">
        <v>59</v>
      </c>
      <c r="B4" s="15" t="s">
        <v>60</v>
      </c>
      <c r="C4" s="15" t="s">
        <v>61</v>
      </c>
      <c r="D4" s="15" t="s">
        <v>62</v>
      </c>
      <c r="E4" s="15" t="s">
        <v>63</v>
      </c>
      <c r="F4" s="15" t="s">
        <v>64</v>
      </c>
      <c r="G4" s="15" t="s">
        <v>65</v>
      </c>
      <c r="H4" s="15" t="s">
        <v>66</v>
      </c>
      <c r="I4" s="15" t="s">
        <v>67</v>
      </c>
      <c r="J4" s="16" t="s">
        <v>68</v>
      </c>
    </row>
    <row r="5" spans="1:10" s="1" customFormat="1" ht="21.75" customHeight="1">
      <c r="A5" s="17" t="s">
        <v>69</v>
      </c>
      <c r="B5" s="7">
        <v>1</v>
      </c>
      <c r="C5" s="7">
        <v>2</v>
      </c>
      <c r="D5" s="7">
        <v>3</v>
      </c>
      <c r="E5" s="7" t="s">
        <v>70</v>
      </c>
      <c r="F5" s="7">
        <v>5</v>
      </c>
      <c r="G5" s="7" t="s">
        <v>71</v>
      </c>
      <c r="H5" s="7" t="s">
        <v>72</v>
      </c>
      <c r="I5" s="7">
        <v>8</v>
      </c>
      <c r="J5" s="18">
        <v>9</v>
      </c>
    </row>
    <row r="6" spans="1:10" s="1" customFormat="1" ht="24.75" customHeight="1">
      <c r="A6" s="6" t="s">
        <v>9</v>
      </c>
      <c r="B6" s="7" t="s">
        <v>10</v>
      </c>
      <c r="C6" s="8" t="s">
        <v>11</v>
      </c>
      <c r="D6" s="8">
        <v>58.5</v>
      </c>
      <c r="E6" s="9">
        <f aca="true" t="shared" si="0" ref="E6:E29">D6*0.4</f>
        <v>23.400000000000002</v>
      </c>
      <c r="F6" s="10">
        <v>90.54</v>
      </c>
      <c r="G6" s="11">
        <f aca="true" t="shared" si="1" ref="G6:G29">F6*0.6</f>
        <v>54.324000000000005</v>
      </c>
      <c r="H6" s="12">
        <f aca="true" t="shared" si="2" ref="H6:H29">E6+G6</f>
        <v>77.724</v>
      </c>
      <c r="I6" s="8">
        <v>1</v>
      </c>
      <c r="J6" s="13" t="s">
        <v>12</v>
      </c>
    </row>
    <row r="7" spans="1:10" s="1" customFormat="1" ht="24.75" customHeight="1">
      <c r="A7" s="6" t="s">
        <v>13</v>
      </c>
      <c r="B7" s="7" t="s">
        <v>14</v>
      </c>
      <c r="C7" s="8" t="s">
        <v>11</v>
      </c>
      <c r="D7" s="8">
        <v>59</v>
      </c>
      <c r="E7" s="9">
        <f t="shared" si="0"/>
        <v>23.6</v>
      </c>
      <c r="F7" s="10">
        <v>86.96</v>
      </c>
      <c r="G7" s="11">
        <f t="shared" si="1"/>
        <v>52.175999999999995</v>
      </c>
      <c r="H7" s="12">
        <f t="shared" si="2"/>
        <v>75.776</v>
      </c>
      <c r="I7" s="8">
        <v>2</v>
      </c>
      <c r="J7" s="13" t="s">
        <v>12</v>
      </c>
    </row>
    <row r="8" spans="1:10" s="1" customFormat="1" ht="24.75" customHeight="1">
      <c r="A8" s="6" t="s">
        <v>15</v>
      </c>
      <c r="B8" s="7" t="s">
        <v>16</v>
      </c>
      <c r="C8" s="8" t="s">
        <v>11</v>
      </c>
      <c r="D8" s="8">
        <v>52</v>
      </c>
      <c r="E8" s="9">
        <f t="shared" si="0"/>
        <v>20.8</v>
      </c>
      <c r="F8" s="10">
        <v>91</v>
      </c>
      <c r="G8" s="11">
        <f t="shared" si="1"/>
        <v>54.6</v>
      </c>
      <c r="H8" s="12">
        <f t="shared" si="2"/>
        <v>75.4</v>
      </c>
      <c r="I8" s="8">
        <v>3</v>
      </c>
      <c r="J8" s="13" t="s">
        <v>12</v>
      </c>
    </row>
    <row r="9" spans="1:10" s="1" customFormat="1" ht="24.75" customHeight="1">
      <c r="A9" s="6" t="s">
        <v>17</v>
      </c>
      <c r="B9" s="7" t="s">
        <v>18</v>
      </c>
      <c r="C9" s="8" t="s">
        <v>11</v>
      </c>
      <c r="D9" s="8">
        <v>60</v>
      </c>
      <c r="E9" s="9">
        <f t="shared" si="0"/>
        <v>24</v>
      </c>
      <c r="F9" s="10">
        <v>84.19</v>
      </c>
      <c r="G9" s="11">
        <f t="shared" si="1"/>
        <v>50.513999999999996</v>
      </c>
      <c r="H9" s="12">
        <f t="shared" si="2"/>
        <v>74.514</v>
      </c>
      <c r="I9" s="8">
        <v>4</v>
      </c>
      <c r="J9" s="13" t="s">
        <v>12</v>
      </c>
    </row>
    <row r="10" spans="1:10" s="1" customFormat="1" ht="24.75" customHeight="1">
      <c r="A10" s="6" t="s">
        <v>19</v>
      </c>
      <c r="B10" s="7" t="s">
        <v>20</v>
      </c>
      <c r="C10" s="8" t="s">
        <v>11</v>
      </c>
      <c r="D10" s="8">
        <v>52.5</v>
      </c>
      <c r="E10" s="9">
        <f t="shared" si="0"/>
        <v>21</v>
      </c>
      <c r="F10" s="10">
        <v>89.06</v>
      </c>
      <c r="G10" s="11">
        <f t="shared" si="1"/>
        <v>53.436</v>
      </c>
      <c r="H10" s="12">
        <f t="shared" si="2"/>
        <v>74.436</v>
      </c>
      <c r="I10" s="8">
        <v>5</v>
      </c>
      <c r="J10" s="13" t="s">
        <v>12</v>
      </c>
    </row>
    <row r="11" spans="1:10" s="1" customFormat="1" ht="24.75" customHeight="1">
      <c r="A11" s="6" t="s">
        <v>21</v>
      </c>
      <c r="B11" s="7" t="s">
        <v>22</v>
      </c>
      <c r="C11" s="8" t="s">
        <v>11</v>
      </c>
      <c r="D11" s="8">
        <v>60.5</v>
      </c>
      <c r="E11" s="9">
        <f t="shared" si="0"/>
        <v>24.200000000000003</v>
      </c>
      <c r="F11" s="10">
        <v>83.63</v>
      </c>
      <c r="G11" s="11">
        <f t="shared" si="1"/>
        <v>50.178</v>
      </c>
      <c r="H11" s="12">
        <f t="shared" si="2"/>
        <v>74.378</v>
      </c>
      <c r="I11" s="8">
        <v>6</v>
      </c>
      <c r="J11" s="13" t="s">
        <v>12</v>
      </c>
    </row>
    <row r="12" spans="1:10" s="1" customFormat="1" ht="24.75" customHeight="1">
      <c r="A12" s="6" t="s">
        <v>23</v>
      </c>
      <c r="B12" s="7" t="s">
        <v>24</v>
      </c>
      <c r="C12" s="8" t="s">
        <v>11</v>
      </c>
      <c r="D12" s="8">
        <v>56.5</v>
      </c>
      <c r="E12" s="9">
        <f t="shared" si="0"/>
        <v>22.6</v>
      </c>
      <c r="F12" s="10">
        <v>85.14</v>
      </c>
      <c r="G12" s="11">
        <f t="shared" si="1"/>
        <v>51.083999999999996</v>
      </c>
      <c r="H12" s="12">
        <f t="shared" si="2"/>
        <v>73.684</v>
      </c>
      <c r="I12" s="8">
        <v>7</v>
      </c>
      <c r="J12" s="13" t="s">
        <v>12</v>
      </c>
    </row>
    <row r="13" spans="1:10" s="1" customFormat="1" ht="24.75" customHeight="1">
      <c r="A13" s="6" t="s">
        <v>25</v>
      </c>
      <c r="B13" s="7" t="s">
        <v>26</v>
      </c>
      <c r="C13" s="8" t="s">
        <v>11</v>
      </c>
      <c r="D13" s="8">
        <v>53.5</v>
      </c>
      <c r="E13" s="9">
        <f t="shared" si="0"/>
        <v>21.400000000000002</v>
      </c>
      <c r="F13" s="10">
        <v>86.58</v>
      </c>
      <c r="G13" s="11">
        <f t="shared" si="1"/>
        <v>51.948</v>
      </c>
      <c r="H13" s="12">
        <f t="shared" si="2"/>
        <v>73.348</v>
      </c>
      <c r="I13" s="8">
        <v>8</v>
      </c>
      <c r="J13" s="13" t="s">
        <v>12</v>
      </c>
    </row>
    <row r="14" spans="1:10" s="1" customFormat="1" ht="24.75" customHeight="1">
      <c r="A14" s="6" t="s">
        <v>27</v>
      </c>
      <c r="B14" s="7" t="s">
        <v>28</v>
      </c>
      <c r="C14" s="8" t="s">
        <v>11</v>
      </c>
      <c r="D14" s="8">
        <v>50</v>
      </c>
      <c r="E14" s="9">
        <f t="shared" si="0"/>
        <v>20</v>
      </c>
      <c r="F14" s="10">
        <v>88.28</v>
      </c>
      <c r="G14" s="11">
        <f t="shared" si="1"/>
        <v>52.967999999999996</v>
      </c>
      <c r="H14" s="12">
        <f t="shared" si="2"/>
        <v>72.96799999999999</v>
      </c>
      <c r="I14" s="8">
        <v>9</v>
      </c>
      <c r="J14" s="13" t="s">
        <v>12</v>
      </c>
    </row>
    <row r="15" spans="1:10" s="1" customFormat="1" ht="24.75" customHeight="1">
      <c r="A15" s="6" t="s">
        <v>29</v>
      </c>
      <c r="B15" s="7" t="s">
        <v>30</v>
      </c>
      <c r="C15" s="8" t="s">
        <v>11</v>
      </c>
      <c r="D15" s="8">
        <v>60</v>
      </c>
      <c r="E15" s="9">
        <f t="shared" si="0"/>
        <v>24</v>
      </c>
      <c r="F15" s="10">
        <v>81.1</v>
      </c>
      <c r="G15" s="11">
        <f t="shared" si="1"/>
        <v>48.66</v>
      </c>
      <c r="H15" s="12">
        <f t="shared" si="2"/>
        <v>72.66</v>
      </c>
      <c r="I15" s="8">
        <v>10</v>
      </c>
      <c r="J15" s="13" t="s">
        <v>12</v>
      </c>
    </row>
    <row r="16" spans="1:10" s="1" customFormat="1" ht="24.75" customHeight="1">
      <c r="A16" s="6" t="s">
        <v>31</v>
      </c>
      <c r="B16" s="7" t="s">
        <v>32</v>
      </c>
      <c r="C16" s="8" t="s">
        <v>11</v>
      </c>
      <c r="D16" s="8">
        <v>55.5</v>
      </c>
      <c r="E16" s="9">
        <f t="shared" si="0"/>
        <v>22.200000000000003</v>
      </c>
      <c r="F16" s="10">
        <v>82.55</v>
      </c>
      <c r="G16" s="11">
        <f t="shared" si="1"/>
        <v>49.529999999999994</v>
      </c>
      <c r="H16" s="12">
        <f t="shared" si="2"/>
        <v>71.72999999999999</v>
      </c>
      <c r="I16" s="8">
        <v>11</v>
      </c>
      <c r="J16" s="13"/>
    </row>
    <row r="17" spans="1:10" s="1" customFormat="1" ht="24.75" customHeight="1">
      <c r="A17" s="6" t="s">
        <v>33</v>
      </c>
      <c r="B17" s="7" t="s">
        <v>34</v>
      </c>
      <c r="C17" s="8" t="s">
        <v>11</v>
      </c>
      <c r="D17" s="8">
        <v>54</v>
      </c>
      <c r="E17" s="9">
        <f t="shared" si="0"/>
        <v>21.6</v>
      </c>
      <c r="F17" s="10">
        <v>83.51</v>
      </c>
      <c r="G17" s="11">
        <f t="shared" si="1"/>
        <v>50.106</v>
      </c>
      <c r="H17" s="12">
        <f t="shared" si="2"/>
        <v>71.706</v>
      </c>
      <c r="I17" s="8">
        <v>12</v>
      </c>
      <c r="J17" s="13"/>
    </row>
    <row r="18" spans="1:10" s="1" customFormat="1" ht="24.75" customHeight="1">
      <c r="A18" s="6" t="s">
        <v>35</v>
      </c>
      <c r="B18" s="7" t="s">
        <v>36</v>
      </c>
      <c r="C18" s="8" t="s">
        <v>11</v>
      </c>
      <c r="D18" s="8">
        <v>49.5</v>
      </c>
      <c r="E18" s="9">
        <f t="shared" si="0"/>
        <v>19.8</v>
      </c>
      <c r="F18" s="10">
        <v>86.12</v>
      </c>
      <c r="G18" s="11">
        <f t="shared" si="1"/>
        <v>51.672000000000004</v>
      </c>
      <c r="H18" s="12">
        <f t="shared" si="2"/>
        <v>71.47200000000001</v>
      </c>
      <c r="I18" s="8">
        <v>13</v>
      </c>
      <c r="J18" s="13"/>
    </row>
    <row r="19" spans="1:10" s="1" customFormat="1" ht="24.75" customHeight="1">
      <c r="A19" s="6" t="s">
        <v>37</v>
      </c>
      <c r="B19" s="7" t="s">
        <v>38</v>
      </c>
      <c r="C19" s="8" t="s">
        <v>11</v>
      </c>
      <c r="D19" s="8">
        <v>54.5</v>
      </c>
      <c r="E19" s="9">
        <f t="shared" si="0"/>
        <v>21.8</v>
      </c>
      <c r="F19" s="10">
        <v>82.74</v>
      </c>
      <c r="G19" s="11">
        <f t="shared" si="1"/>
        <v>49.644</v>
      </c>
      <c r="H19" s="12">
        <f t="shared" si="2"/>
        <v>71.444</v>
      </c>
      <c r="I19" s="8">
        <v>14</v>
      </c>
      <c r="J19" s="13"/>
    </row>
    <row r="20" spans="1:10" s="1" customFormat="1" ht="24.75" customHeight="1">
      <c r="A20" s="6" t="s">
        <v>39</v>
      </c>
      <c r="B20" s="7" t="s">
        <v>40</v>
      </c>
      <c r="C20" s="8" t="s">
        <v>11</v>
      </c>
      <c r="D20" s="8">
        <v>52.5</v>
      </c>
      <c r="E20" s="9">
        <f t="shared" si="0"/>
        <v>21</v>
      </c>
      <c r="F20" s="10">
        <v>83.71</v>
      </c>
      <c r="G20" s="11">
        <f t="shared" si="1"/>
        <v>50.22599999999999</v>
      </c>
      <c r="H20" s="12">
        <f t="shared" si="2"/>
        <v>71.226</v>
      </c>
      <c r="I20" s="8">
        <v>15</v>
      </c>
      <c r="J20" s="13"/>
    </row>
    <row r="21" spans="1:10" s="1" customFormat="1" ht="24.75" customHeight="1">
      <c r="A21" s="6" t="s">
        <v>41</v>
      </c>
      <c r="B21" s="7" t="s">
        <v>42</v>
      </c>
      <c r="C21" s="8" t="s">
        <v>11</v>
      </c>
      <c r="D21" s="8">
        <v>59.5</v>
      </c>
      <c r="E21" s="9">
        <f t="shared" si="0"/>
        <v>23.8</v>
      </c>
      <c r="F21" s="10">
        <v>78.91</v>
      </c>
      <c r="G21" s="11">
        <f t="shared" si="1"/>
        <v>47.346</v>
      </c>
      <c r="H21" s="12">
        <f t="shared" si="2"/>
        <v>71.146</v>
      </c>
      <c r="I21" s="8">
        <v>16</v>
      </c>
      <c r="J21" s="13"/>
    </row>
    <row r="22" spans="1:10" s="1" customFormat="1" ht="24.75" customHeight="1">
      <c r="A22" s="6" t="s">
        <v>43</v>
      </c>
      <c r="B22" s="7" t="s">
        <v>44</v>
      </c>
      <c r="C22" s="8" t="s">
        <v>11</v>
      </c>
      <c r="D22" s="8">
        <v>54.5</v>
      </c>
      <c r="E22" s="9">
        <f t="shared" si="0"/>
        <v>21.8</v>
      </c>
      <c r="F22" s="10">
        <v>80.58</v>
      </c>
      <c r="G22" s="11">
        <f t="shared" si="1"/>
        <v>48.348</v>
      </c>
      <c r="H22" s="12">
        <f t="shared" si="2"/>
        <v>70.148</v>
      </c>
      <c r="I22" s="8">
        <v>17</v>
      </c>
      <c r="J22" s="13"/>
    </row>
    <row r="23" spans="1:10" s="1" customFormat="1" ht="24.75" customHeight="1">
      <c r="A23" s="6" t="s">
        <v>45</v>
      </c>
      <c r="B23" s="7" t="s">
        <v>46</v>
      </c>
      <c r="C23" s="8" t="s">
        <v>11</v>
      </c>
      <c r="D23" s="8">
        <v>50.5</v>
      </c>
      <c r="E23" s="9">
        <f t="shared" si="0"/>
        <v>20.200000000000003</v>
      </c>
      <c r="F23" s="10">
        <v>83</v>
      </c>
      <c r="G23" s="11">
        <f t="shared" si="1"/>
        <v>49.8</v>
      </c>
      <c r="H23" s="12">
        <f t="shared" si="2"/>
        <v>70</v>
      </c>
      <c r="I23" s="8">
        <v>18</v>
      </c>
      <c r="J23" s="13"/>
    </row>
    <row r="24" spans="1:10" s="1" customFormat="1" ht="24.75" customHeight="1">
      <c r="A24" s="6" t="s">
        <v>47</v>
      </c>
      <c r="B24" s="7" t="s">
        <v>48</v>
      </c>
      <c r="C24" s="8" t="s">
        <v>11</v>
      </c>
      <c r="D24" s="8">
        <v>51.5</v>
      </c>
      <c r="E24" s="9">
        <f t="shared" si="0"/>
        <v>20.6</v>
      </c>
      <c r="F24" s="10">
        <v>80.75</v>
      </c>
      <c r="G24" s="11">
        <f t="shared" si="1"/>
        <v>48.449999999999996</v>
      </c>
      <c r="H24" s="12">
        <f t="shared" si="2"/>
        <v>69.05</v>
      </c>
      <c r="I24" s="8">
        <v>19</v>
      </c>
      <c r="J24" s="13"/>
    </row>
    <row r="25" spans="1:10" s="1" customFormat="1" ht="24.75" customHeight="1">
      <c r="A25" s="6" t="s">
        <v>49</v>
      </c>
      <c r="B25" s="7" t="s">
        <v>50</v>
      </c>
      <c r="C25" s="8" t="s">
        <v>11</v>
      </c>
      <c r="D25" s="8">
        <v>51.5</v>
      </c>
      <c r="E25" s="9">
        <f t="shared" si="0"/>
        <v>20.6</v>
      </c>
      <c r="F25" s="10">
        <v>80.21</v>
      </c>
      <c r="G25" s="11">
        <f t="shared" si="1"/>
        <v>48.126</v>
      </c>
      <c r="H25" s="12">
        <f t="shared" si="2"/>
        <v>68.726</v>
      </c>
      <c r="I25" s="8">
        <v>20</v>
      </c>
      <c r="J25" s="13"/>
    </row>
    <row r="26" spans="1:10" s="1" customFormat="1" ht="24.75" customHeight="1">
      <c r="A26" s="6" t="s">
        <v>51</v>
      </c>
      <c r="B26" s="7" t="s">
        <v>52</v>
      </c>
      <c r="C26" s="8" t="s">
        <v>11</v>
      </c>
      <c r="D26" s="8">
        <v>53</v>
      </c>
      <c r="E26" s="9">
        <f t="shared" si="0"/>
        <v>21.200000000000003</v>
      </c>
      <c r="F26" s="10">
        <v>78.73</v>
      </c>
      <c r="G26" s="11">
        <f t="shared" si="1"/>
        <v>47.238</v>
      </c>
      <c r="H26" s="12">
        <f t="shared" si="2"/>
        <v>68.438</v>
      </c>
      <c r="I26" s="8">
        <v>21</v>
      </c>
      <c r="J26" s="13"/>
    </row>
    <row r="27" spans="1:10" s="1" customFormat="1" ht="24.75" customHeight="1">
      <c r="A27" s="6" t="s">
        <v>53</v>
      </c>
      <c r="B27" s="7" t="s">
        <v>54</v>
      </c>
      <c r="C27" s="8" t="s">
        <v>11</v>
      </c>
      <c r="D27" s="8">
        <v>52</v>
      </c>
      <c r="E27" s="9">
        <f t="shared" si="0"/>
        <v>20.8</v>
      </c>
      <c r="F27" s="10">
        <v>78.66</v>
      </c>
      <c r="G27" s="11">
        <f t="shared" si="1"/>
        <v>47.196</v>
      </c>
      <c r="H27" s="12">
        <f t="shared" si="2"/>
        <v>67.996</v>
      </c>
      <c r="I27" s="8">
        <v>22</v>
      </c>
      <c r="J27" s="13"/>
    </row>
    <row r="28" spans="1:10" s="1" customFormat="1" ht="24.75" customHeight="1">
      <c r="A28" s="6" t="s">
        <v>55</v>
      </c>
      <c r="B28" s="7" t="s">
        <v>56</v>
      </c>
      <c r="C28" s="8" t="s">
        <v>11</v>
      </c>
      <c r="D28" s="8">
        <v>49.5</v>
      </c>
      <c r="E28" s="9">
        <f t="shared" si="0"/>
        <v>19.8</v>
      </c>
      <c r="F28" s="10">
        <v>79.91</v>
      </c>
      <c r="G28" s="11">
        <f t="shared" si="1"/>
        <v>47.946</v>
      </c>
      <c r="H28" s="12">
        <f t="shared" si="2"/>
        <v>67.746</v>
      </c>
      <c r="I28" s="8">
        <v>23</v>
      </c>
      <c r="J28" s="13"/>
    </row>
    <row r="29" spans="1:10" s="1" customFormat="1" ht="24.75" customHeight="1" thickBot="1">
      <c r="A29" s="6" t="s">
        <v>57</v>
      </c>
      <c r="B29" s="7" t="s">
        <v>58</v>
      </c>
      <c r="C29" s="8" t="s">
        <v>11</v>
      </c>
      <c r="D29" s="8">
        <v>49.5</v>
      </c>
      <c r="E29" s="9">
        <f t="shared" si="0"/>
        <v>19.8</v>
      </c>
      <c r="F29" s="10">
        <v>79.8</v>
      </c>
      <c r="G29" s="11">
        <f t="shared" si="1"/>
        <v>47.879999999999995</v>
      </c>
      <c r="H29" s="12">
        <f t="shared" si="2"/>
        <v>67.67999999999999</v>
      </c>
      <c r="I29" s="8">
        <v>24</v>
      </c>
      <c r="J29" s="13"/>
    </row>
    <row r="30" spans="1:10" ht="55.5" customHeight="1" thickTop="1">
      <c r="A30" s="26" t="s">
        <v>1</v>
      </c>
      <c r="B30" s="26"/>
      <c r="C30" s="26"/>
      <c r="D30" s="26"/>
      <c r="E30" s="26"/>
      <c r="F30" s="26"/>
      <c r="G30" s="26"/>
      <c r="H30" s="26"/>
      <c r="I30" s="26"/>
      <c r="J30" s="26"/>
    </row>
    <row r="31" spans="1:10" ht="119.25" customHeight="1">
      <c r="A31" s="23" t="s">
        <v>2</v>
      </c>
      <c r="B31" s="23"/>
      <c r="C31" s="23"/>
      <c r="D31" s="23"/>
      <c r="E31" s="23"/>
      <c r="F31" s="23"/>
      <c r="G31" s="23"/>
      <c r="H31" s="23"/>
      <c r="I31" s="23"/>
      <c r="J31" s="23"/>
    </row>
    <row r="32" spans="1:10" ht="35.25" customHeight="1">
      <c r="A32" s="23" t="s">
        <v>3</v>
      </c>
      <c r="B32" s="23"/>
      <c r="C32" s="23"/>
      <c r="D32" s="23"/>
      <c r="E32" s="23"/>
      <c r="F32" s="23"/>
      <c r="G32" s="23"/>
      <c r="H32" s="23"/>
      <c r="I32" s="23"/>
      <c r="J32" s="23"/>
    </row>
    <row r="33" spans="1:10" s="2" customFormat="1" ht="28.5" customHeight="1">
      <c r="A33" s="24" t="s">
        <v>4</v>
      </c>
      <c r="B33" s="24"/>
      <c r="C33" s="24"/>
      <c r="D33" s="24"/>
      <c r="E33" s="24"/>
      <c r="F33" s="24"/>
      <c r="G33" s="24"/>
      <c r="H33" s="24"/>
      <c r="I33" s="24"/>
      <c r="J33" s="24"/>
    </row>
    <row r="34" spans="1:10" s="2" customFormat="1" ht="34.5" customHeight="1">
      <c r="A34" s="25" t="s">
        <v>5</v>
      </c>
      <c r="B34" s="25"/>
      <c r="C34" s="25"/>
      <c r="D34" s="25"/>
      <c r="E34" s="25"/>
      <c r="F34" s="25"/>
      <c r="G34" s="25"/>
      <c r="H34" s="25"/>
      <c r="I34" s="25"/>
      <c r="J34" s="25"/>
    </row>
    <row r="35" spans="1:10" s="2" customFormat="1" ht="24.75" customHeight="1">
      <c r="A35" s="3"/>
      <c r="B35" s="4"/>
      <c r="C35" s="4"/>
      <c r="D35" s="4"/>
      <c r="E35" s="5" t="s">
        <v>6</v>
      </c>
      <c r="F35" s="5"/>
      <c r="G35" s="5"/>
      <c r="H35" s="5"/>
      <c r="I35" s="5"/>
      <c r="J35" s="5"/>
    </row>
    <row r="36" spans="1:10" s="2" customFormat="1" ht="17.25" customHeight="1">
      <c r="A36" s="3"/>
      <c r="B36" s="4"/>
      <c r="C36" s="4"/>
      <c r="D36" s="4"/>
      <c r="E36" s="4"/>
      <c r="F36" s="22" t="s">
        <v>8</v>
      </c>
      <c r="G36" s="22"/>
      <c r="H36" s="22"/>
      <c r="I36" s="22"/>
      <c r="J36" s="22"/>
    </row>
  </sheetData>
  <mergeCells count="10">
    <mergeCell ref="A1:J1"/>
    <mergeCell ref="A2:J2"/>
    <mergeCell ref="F36:J36"/>
    <mergeCell ref="A32:J32"/>
    <mergeCell ref="A33:J33"/>
    <mergeCell ref="A34:J34"/>
    <mergeCell ref="A30:J30"/>
    <mergeCell ref="A31:J31"/>
    <mergeCell ref="E3:F3"/>
    <mergeCell ref="H3:J3"/>
  </mergeCells>
  <printOptions/>
  <pageMargins left="0.5511811023622047" right="0.5511811023622047" top="0.7874015748031497" bottom="0.7874015748031497" header="0.5118110236220472" footer="0.5118110236220472"/>
  <pageSetup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Anonymous</cp:lastModifiedBy>
  <cp:lastPrinted>2016-07-28T01:56:09Z</cp:lastPrinted>
  <dcterms:created xsi:type="dcterms:W3CDTF">2013-07-27T08:39:13Z</dcterms:created>
  <dcterms:modified xsi:type="dcterms:W3CDTF">2016-07-28T01:56:10Z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