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语文" sheetId="1" r:id="rId1"/>
    <sheet name="英语" sheetId="2" r:id="rId2"/>
    <sheet name="科学" sheetId="3" r:id="rId3"/>
    <sheet name="综合实践" sheetId="4" r:id="rId4"/>
    <sheet name="音乐" sheetId="5" r:id="rId5"/>
    <sheet name="体育" sheetId="6" r:id="rId6"/>
    <sheet name="美术" sheetId="7" r:id="rId7"/>
  </sheets>
  <definedNames/>
  <calcPr fullCalcOnLoad="1"/>
</workbook>
</file>

<file path=xl/sharedStrings.xml><?xml version="1.0" encoding="utf-8"?>
<sst xmlns="http://schemas.openxmlformats.org/spreadsheetml/2006/main" count="278" uniqueCount="210">
  <si>
    <t>廖勇娣</t>
  </si>
  <si>
    <t>姓名</t>
  </si>
  <si>
    <t>笔试成绩</t>
  </si>
  <si>
    <t>排名</t>
  </si>
  <si>
    <t>总成绩</t>
  </si>
  <si>
    <t>面试成绩（说课）</t>
  </si>
  <si>
    <t>笔试成绩（25%）</t>
  </si>
  <si>
    <t>面试成绩（50%）</t>
  </si>
  <si>
    <t>141</t>
  </si>
  <si>
    <t>129.5</t>
  </si>
  <si>
    <t>128.5</t>
  </si>
  <si>
    <t>128</t>
  </si>
  <si>
    <t>126</t>
  </si>
  <si>
    <t>125</t>
  </si>
  <si>
    <t>124.5</t>
  </si>
  <si>
    <t>122.5</t>
  </si>
  <si>
    <t>119</t>
  </si>
  <si>
    <t>116.5</t>
  </si>
  <si>
    <t>115</t>
  </si>
  <si>
    <t>114</t>
  </si>
  <si>
    <t>112</t>
  </si>
  <si>
    <t>110.5</t>
  </si>
  <si>
    <t>105</t>
  </si>
  <si>
    <t>97</t>
  </si>
  <si>
    <t>95</t>
  </si>
  <si>
    <t>94.5</t>
  </si>
  <si>
    <t>132.5</t>
  </si>
  <si>
    <t>131</t>
  </si>
  <si>
    <t>129</t>
  </si>
  <si>
    <t>127.5</t>
  </si>
  <si>
    <t>黄芳</t>
  </si>
  <si>
    <t>112.5</t>
  </si>
  <si>
    <t>110</t>
  </si>
  <si>
    <t>109.5</t>
  </si>
  <si>
    <t>109</t>
  </si>
  <si>
    <t>134</t>
  </si>
  <si>
    <t>123.5</t>
  </si>
  <si>
    <t>121.5</t>
  </si>
  <si>
    <t>121</t>
  </si>
  <si>
    <t>何梁海</t>
  </si>
  <si>
    <t>叶硕萍</t>
  </si>
  <si>
    <t>94</t>
  </si>
  <si>
    <t>124</t>
  </si>
  <si>
    <t>122</t>
  </si>
  <si>
    <t>111</t>
  </si>
  <si>
    <t>孙淑虹</t>
  </si>
  <si>
    <t>108</t>
  </si>
  <si>
    <t>103.5</t>
  </si>
  <si>
    <t>87</t>
  </si>
  <si>
    <t>面试成绩
（说课）</t>
  </si>
  <si>
    <t>106.5</t>
  </si>
  <si>
    <t>2016年安远县招聘特岗教师小学综合实践学科笔试、面试成绩统计表</t>
  </si>
  <si>
    <t>2016年安远县招聘特岗教师小学美术学科笔试、面试成绩统计表</t>
  </si>
  <si>
    <t>2016年安远县招聘特岗教师小学体育学科笔试、面试成绩统计表</t>
  </si>
  <si>
    <t>2016年安远县招聘特岗教师小学音乐学科笔试、面试成绩统计表</t>
  </si>
  <si>
    <t>2016年安远县招聘特岗教师小学科学学科笔试、面试成绩统计表</t>
  </si>
  <si>
    <t>2016年安远县招聘特岗教师小学英语学科笔试、面试成绩统计表</t>
  </si>
  <si>
    <t>2016年安远县招聘特岗教师小学语文学科笔试、面试成绩统计表</t>
  </si>
  <si>
    <t>薛芳</t>
  </si>
  <si>
    <t>陈晓云</t>
  </si>
  <si>
    <t>杜琦</t>
  </si>
  <si>
    <t>唐明</t>
  </si>
  <si>
    <t>刘畅</t>
  </si>
  <si>
    <t>陈婷</t>
  </si>
  <si>
    <t>孙金玉</t>
  </si>
  <si>
    <t>陈金娣</t>
  </si>
  <si>
    <t>龚瑶瑶</t>
  </si>
  <si>
    <t>王露</t>
  </si>
  <si>
    <t>张静</t>
  </si>
  <si>
    <t>李姚</t>
  </si>
  <si>
    <t>徐川荣</t>
  </si>
  <si>
    <t>魏宇雯</t>
  </si>
  <si>
    <t>135</t>
  </si>
  <si>
    <t>130.5</t>
  </si>
  <si>
    <t>111.5</t>
  </si>
  <si>
    <t>101</t>
  </si>
  <si>
    <t>99.5</t>
  </si>
  <si>
    <t>黎小琴</t>
  </si>
  <si>
    <t>孙晓露</t>
  </si>
  <si>
    <t>廖玉金</t>
  </si>
  <si>
    <t>李华婷</t>
  </si>
  <si>
    <t>李小梅</t>
  </si>
  <si>
    <t>钟鑫</t>
  </si>
  <si>
    <t>罗颖</t>
  </si>
  <si>
    <t>欧阳晓丽</t>
  </si>
  <si>
    <t>欧阳坚</t>
  </si>
  <si>
    <t>金小红</t>
  </si>
  <si>
    <t>150.5</t>
  </si>
  <si>
    <t>136.5</t>
  </si>
  <si>
    <t>黄秋坤</t>
  </si>
  <si>
    <t>钟丹</t>
  </si>
  <si>
    <t>郑丹丹</t>
  </si>
  <si>
    <t>陈光明</t>
  </si>
  <si>
    <t>罗小冬</t>
  </si>
  <si>
    <t>蓝翠</t>
  </si>
  <si>
    <t>96.5</t>
  </si>
  <si>
    <t>郭慧香</t>
  </si>
  <si>
    <t>叶良英</t>
  </si>
  <si>
    <t>邱雯</t>
  </si>
  <si>
    <t>杜小青</t>
  </si>
  <si>
    <t>叶泳芳</t>
  </si>
  <si>
    <t>叶清林</t>
  </si>
  <si>
    <t>陈秋兰</t>
  </si>
  <si>
    <t>叶玉琴</t>
  </si>
  <si>
    <t>叶珍萍</t>
  </si>
  <si>
    <t>王卉</t>
  </si>
  <si>
    <t>唐玉红</t>
  </si>
  <si>
    <t>刘静</t>
  </si>
  <si>
    <t>欧阳露</t>
  </si>
  <si>
    <t>叶桂兰</t>
  </si>
  <si>
    <t>郑缘</t>
  </si>
  <si>
    <t>唐霞</t>
  </si>
  <si>
    <t>钟芳菁</t>
  </si>
  <si>
    <t>廖艳娟</t>
  </si>
  <si>
    <t>117.8</t>
  </si>
  <si>
    <t>110.8</t>
  </si>
  <si>
    <t>99.8</t>
  </si>
  <si>
    <t>98.8</t>
  </si>
  <si>
    <t>95.8</t>
  </si>
  <si>
    <t>91.8</t>
  </si>
  <si>
    <t>88.8</t>
  </si>
  <si>
    <t>82.3</t>
  </si>
  <si>
    <t>80.8</t>
  </si>
  <si>
    <t>78.3</t>
  </si>
  <si>
    <t>77.5</t>
  </si>
  <si>
    <t>77.3</t>
  </si>
  <si>
    <t>77</t>
  </si>
  <si>
    <t>76.5</t>
  </si>
  <si>
    <t>74.8</t>
  </si>
  <si>
    <t>唐冰清</t>
  </si>
  <si>
    <t>崔俊锋</t>
  </si>
  <si>
    <t>尧赣州</t>
  </si>
  <si>
    <t>谢静</t>
  </si>
  <si>
    <t>叶飞燕</t>
  </si>
  <si>
    <t>杜永娣</t>
  </si>
  <si>
    <t>刘莉霞</t>
  </si>
  <si>
    <t>李慧芳</t>
  </si>
  <si>
    <t>欧阳玉惠</t>
  </si>
  <si>
    <t>叶淑娟</t>
  </si>
  <si>
    <t>唐华清</t>
  </si>
  <si>
    <t>谢惠子</t>
  </si>
  <si>
    <t>李皎</t>
  </si>
  <si>
    <t>欧阳雯</t>
  </si>
  <si>
    <t>罗晶</t>
  </si>
  <si>
    <t>叶晨静</t>
  </si>
  <si>
    <t>谢永平</t>
  </si>
  <si>
    <t>尧秀珍</t>
  </si>
  <si>
    <t>魏淑兰</t>
  </si>
  <si>
    <t>152</t>
  </si>
  <si>
    <t>144</t>
  </si>
  <si>
    <t>140.5</t>
  </si>
  <si>
    <t>119.5</t>
  </si>
  <si>
    <t>107</t>
  </si>
  <si>
    <t>唐金凤</t>
  </si>
  <si>
    <t>赖炳申</t>
  </si>
  <si>
    <t>唐晓明</t>
  </si>
  <si>
    <t>孙靓</t>
  </si>
  <si>
    <t>赖丽平</t>
  </si>
  <si>
    <t>杜楠</t>
  </si>
  <si>
    <t>唐金萍</t>
  </si>
  <si>
    <t>杜飞</t>
  </si>
  <si>
    <t>魏林萍</t>
  </si>
  <si>
    <t>肖强</t>
  </si>
  <si>
    <t>赖伟林</t>
  </si>
  <si>
    <t>李玉婷</t>
  </si>
  <si>
    <t>薛真生</t>
  </si>
  <si>
    <t>余上盛</t>
  </si>
  <si>
    <t>郑财玲</t>
  </si>
  <si>
    <t>吴小燕</t>
  </si>
  <si>
    <t>杜秀</t>
  </si>
  <si>
    <t>龚栋梁</t>
  </si>
  <si>
    <t>陈晓晖</t>
  </si>
  <si>
    <t>何方</t>
  </si>
  <si>
    <t>李龙飞</t>
  </si>
  <si>
    <t>曾庆有</t>
  </si>
  <si>
    <t>魏小华</t>
  </si>
  <si>
    <t>唐玉妮</t>
  </si>
  <si>
    <t>106</t>
  </si>
  <si>
    <t>104.5</t>
  </si>
  <si>
    <t>99</t>
  </si>
  <si>
    <t>98.5</t>
  </si>
  <si>
    <t>96</t>
  </si>
  <si>
    <t>95.5</t>
  </si>
  <si>
    <t>93</t>
  </si>
  <si>
    <t>欧阳烨</t>
  </si>
  <si>
    <t>黄露</t>
  </si>
  <si>
    <t>何璐</t>
  </si>
  <si>
    <t>叶丽芳</t>
  </si>
  <si>
    <t>欧阳霞</t>
  </si>
  <si>
    <t>李磊</t>
  </si>
  <si>
    <t>孙金星</t>
  </si>
  <si>
    <t>89.5</t>
  </si>
  <si>
    <t>86.5</t>
  </si>
  <si>
    <t>82.5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</si>
  <si>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</si>
  <si>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</si>
  <si>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</si>
  <si>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</si>
  <si>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</si>
  <si>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</si>
  <si>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</si>
  <si>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</si>
  <si>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</si>
  <si>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</si>
  <si>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</si>
  <si>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</si>
  <si>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</si>
  <si>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缺考</t>
  </si>
  <si>
    <t>1</t>
  </si>
  <si>
    <t>缺考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</si>
</sst>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.0_);\(0.0\)"/>
    <numFmt numFmtId="187" formatCode="0_);\(0\)"/>
    <numFmt numFmtId="188" formatCode="0.00_);\(0.00\)"/>
    <numFmt numFmtId="189" formatCode="0;_尀"/>
    <numFmt numFmtId="190" formatCode="0;_⠀"/>
    <numFmt numFmtId="191" formatCode="0.0;_⠀"/>
    <numFmt numFmtId="192" formatCode="0.00;_⠀"/>
    <numFmt numFmtId="193" formatCode="0;_㐀"/>
    <numFmt numFmtId="194" formatCode="0.0;_㐀"/>
    <numFmt numFmtId="195" formatCode="0.00;_㐀"/>
    <numFmt numFmtId="196" formatCode="0.00_ "/>
    <numFmt numFmtId="197" formatCode="0.000_ "/>
    <numFmt numFmtId="198" formatCode="0.0_ "/>
    <numFmt numFmtId="199" formatCode="0.0;_尀"/>
    <numFmt numFmtId="200" formatCode="0.00;_尀"/>
    <numFmt numFmtId="201" formatCode="0.0000_ 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92" fontId="0" fillId="0" borderId="1" xfId="0" applyNumberFormat="1" applyFill="1" applyBorder="1" applyAlignment="1">
      <alignment horizontal="center" vertical="center" wrapText="1"/>
    </xf>
    <xf numFmtId="195" fontId="1" fillId="0" borderId="1" xfId="0" applyNumberFormat="1" applyFont="1" applyFill="1" applyBorder="1" applyAlignment="1">
      <alignment horizontal="center" vertical="center" wrapText="1"/>
    </xf>
    <xf numFmtId="19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96" fontId="0" fillId="0" borderId="1" xfId="0" applyNumberFormat="1" applyBorder="1" applyAlignment="1">
      <alignment horizontal="center" vertical="center"/>
    </xf>
    <xf numFmtId="20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96" fontId="0" fillId="0" borderId="2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J16" sqref="J16"/>
    </sheetView>
  </sheetViews>
  <sheetFormatPr defaultColWidth="9.00390625" defaultRowHeight="24.75" customHeight="1"/>
  <cols>
    <col min="1" max="1" width="10.50390625" style="2" customWidth="1"/>
    <col min="2" max="7" width="11.00390625" style="2" customWidth="1"/>
    <col min="8" max="16384" width="9.00390625" style="2" customWidth="1"/>
  </cols>
  <sheetData>
    <row r="1" spans="1:7" ht="36" customHeight="1">
      <c r="A1" s="22" t="s">
        <v>57</v>
      </c>
      <c r="B1" s="22"/>
      <c r="C1" s="22"/>
      <c r="D1" s="22"/>
      <c r="E1" s="22"/>
      <c r="F1" s="22"/>
      <c r="G1" s="22"/>
    </row>
    <row r="2" spans="1:7" ht="44.25" customHeight="1">
      <c r="A2" s="5" t="s">
        <v>1</v>
      </c>
      <c r="B2" s="5" t="s">
        <v>2</v>
      </c>
      <c r="C2" s="5" t="s">
        <v>6</v>
      </c>
      <c r="D2" s="5" t="s">
        <v>49</v>
      </c>
      <c r="E2" s="1" t="s">
        <v>7</v>
      </c>
      <c r="F2" s="21" t="s">
        <v>4</v>
      </c>
      <c r="G2" s="3" t="s">
        <v>3</v>
      </c>
    </row>
    <row r="3" spans="1:7" ht="24.75" customHeight="1">
      <c r="A3" s="15" t="s">
        <v>58</v>
      </c>
      <c r="B3" s="15" t="s">
        <v>72</v>
      </c>
      <c r="C3" s="7">
        <f aca="true" t="shared" si="0" ref="C3:C16">B3*0.25</f>
        <v>33.75</v>
      </c>
      <c r="D3" s="4">
        <v>92</v>
      </c>
      <c r="E3" s="8">
        <f aca="true" t="shared" si="1" ref="E3:E16">D3*0.5</f>
        <v>46</v>
      </c>
      <c r="F3" s="6">
        <f aca="true" t="shared" si="2" ref="F3:F16">C3+E3</f>
        <v>79.75</v>
      </c>
      <c r="G3" s="3" t="s">
        <v>208</v>
      </c>
    </row>
    <row r="4" spans="1:7" ht="24.75" customHeight="1">
      <c r="A4" s="15" t="s">
        <v>63</v>
      </c>
      <c r="B4" s="15" t="s">
        <v>36</v>
      </c>
      <c r="C4" s="7">
        <f t="shared" si="0"/>
        <v>30.875</v>
      </c>
      <c r="D4" s="4">
        <v>93</v>
      </c>
      <c r="E4" s="8">
        <f t="shared" si="1"/>
        <v>46.5</v>
      </c>
      <c r="F4" s="6">
        <f t="shared" si="2"/>
        <v>77.375</v>
      </c>
      <c r="G4" s="3" t="s">
        <v>194</v>
      </c>
    </row>
    <row r="5" spans="1:7" ht="24.75" customHeight="1">
      <c r="A5" s="15" t="s">
        <v>62</v>
      </c>
      <c r="B5" s="15" t="s">
        <v>14</v>
      </c>
      <c r="C5" s="7">
        <f t="shared" si="0"/>
        <v>31.125</v>
      </c>
      <c r="D5" s="4">
        <v>91.67</v>
      </c>
      <c r="E5" s="8">
        <f t="shared" si="1"/>
        <v>45.835</v>
      </c>
      <c r="F5" s="6">
        <f t="shared" si="2"/>
        <v>76.96000000000001</v>
      </c>
      <c r="G5" s="3" t="s">
        <v>195</v>
      </c>
    </row>
    <row r="6" spans="1:7" ht="24.75" customHeight="1">
      <c r="A6" s="15" t="s">
        <v>59</v>
      </c>
      <c r="B6" s="15" t="s">
        <v>73</v>
      </c>
      <c r="C6" s="7">
        <f t="shared" si="0"/>
        <v>32.625</v>
      </c>
      <c r="D6" s="4">
        <v>87.67</v>
      </c>
      <c r="E6" s="8">
        <f t="shared" si="1"/>
        <v>43.835</v>
      </c>
      <c r="F6" s="6">
        <f t="shared" si="2"/>
        <v>76.46000000000001</v>
      </c>
      <c r="G6" s="3" t="s">
        <v>196</v>
      </c>
    </row>
    <row r="7" spans="1:7" ht="24.75" customHeight="1">
      <c r="A7" s="15" t="s">
        <v>64</v>
      </c>
      <c r="B7" s="15" t="s">
        <v>43</v>
      </c>
      <c r="C7" s="7">
        <f t="shared" si="0"/>
        <v>30.5</v>
      </c>
      <c r="D7" s="4">
        <v>90</v>
      </c>
      <c r="E7" s="8">
        <f t="shared" si="1"/>
        <v>45</v>
      </c>
      <c r="F7" s="6">
        <f t="shared" si="2"/>
        <v>75.5</v>
      </c>
      <c r="G7" s="3" t="s">
        <v>197</v>
      </c>
    </row>
    <row r="8" spans="1:7" ht="24.75" customHeight="1">
      <c r="A8" s="15" t="s">
        <v>61</v>
      </c>
      <c r="B8" s="15" t="s">
        <v>13</v>
      </c>
      <c r="C8" s="7">
        <f t="shared" si="0"/>
        <v>31.25</v>
      </c>
      <c r="D8" s="4">
        <v>88.33</v>
      </c>
      <c r="E8" s="8">
        <f t="shared" si="1"/>
        <v>44.165</v>
      </c>
      <c r="F8" s="6">
        <f t="shared" si="2"/>
        <v>75.41499999999999</v>
      </c>
      <c r="G8" s="3" t="s">
        <v>198</v>
      </c>
    </row>
    <row r="9" spans="1:7" ht="24.75" customHeight="1">
      <c r="A9" s="15" t="s">
        <v>60</v>
      </c>
      <c r="B9" s="15" t="s">
        <v>9</v>
      </c>
      <c r="C9" s="7">
        <f t="shared" si="0"/>
        <v>32.375</v>
      </c>
      <c r="D9" s="4">
        <v>85.33</v>
      </c>
      <c r="E9" s="8">
        <f t="shared" si="1"/>
        <v>42.665</v>
      </c>
      <c r="F9" s="6">
        <f t="shared" si="2"/>
        <v>75.03999999999999</v>
      </c>
      <c r="G9" s="3" t="s">
        <v>199</v>
      </c>
    </row>
    <row r="10" spans="1:7" ht="24.75" customHeight="1">
      <c r="A10" s="15" t="s">
        <v>65</v>
      </c>
      <c r="B10" s="15" t="s">
        <v>16</v>
      </c>
      <c r="C10" s="7">
        <f t="shared" si="0"/>
        <v>29.75</v>
      </c>
      <c r="D10" s="4">
        <v>88.33</v>
      </c>
      <c r="E10" s="8">
        <f t="shared" si="1"/>
        <v>44.165</v>
      </c>
      <c r="F10" s="6">
        <f t="shared" si="2"/>
        <v>73.91499999999999</v>
      </c>
      <c r="G10" s="3" t="s">
        <v>200</v>
      </c>
    </row>
    <row r="11" spans="1:7" ht="24.75" customHeight="1">
      <c r="A11" s="15" t="s">
        <v>67</v>
      </c>
      <c r="B11" s="15" t="s">
        <v>74</v>
      </c>
      <c r="C11" s="7">
        <f t="shared" si="0"/>
        <v>27.875</v>
      </c>
      <c r="D11" s="4">
        <v>90</v>
      </c>
      <c r="E11" s="8">
        <f t="shared" si="1"/>
        <v>45</v>
      </c>
      <c r="F11" s="6">
        <f t="shared" si="2"/>
        <v>72.875</v>
      </c>
      <c r="G11" s="3" t="s">
        <v>201</v>
      </c>
    </row>
    <row r="12" spans="1:7" ht="24.75" customHeight="1">
      <c r="A12" s="15" t="s">
        <v>66</v>
      </c>
      <c r="B12" s="15" t="s">
        <v>20</v>
      </c>
      <c r="C12" s="7">
        <f t="shared" si="0"/>
        <v>28</v>
      </c>
      <c r="D12" s="4">
        <v>87.33</v>
      </c>
      <c r="E12" s="8">
        <f t="shared" si="1"/>
        <v>43.665</v>
      </c>
      <c r="F12" s="6">
        <f t="shared" si="2"/>
        <v>71.66499999999999</v>
      </c>
      <c r="G12" s="3" t="s">
        <v>202</v>
      </c>
    </row>
    <row r="13" spans="1:7" ht="24.75" customHeight="1">
      <c r="A13" s="15" t="s">
        <v>68</v>
      </c>
      <c r="B13" s="15" t="s">
        <v>21</v>
      </c>
      <c r="C13" s="7">
        <f t="shared" si="0"/>
        <v>27.625</v>
      </c>
      <c r="D13" s="4">
        <v>85.67</v>
      </c>
      <c r="E13" s="8">
        <f t="shared" si="1"/>
        <v>42.835</v>
      </c>
      <c r="F13" s="6">
        <f t="shared" si="2"/>
        <v>70.46000000000001</v>
      </c>
      <c r="G13" s="3" t="s">
        <v>203</v>
      </c>
    </row>
    <row r="14" spans="1:7" ht="24.75" customHeight="1">
      <c r="A14" s="15" t="s">
        <v>69</v>
      </c>
      <c r="B14" s="15" t="s">
        <v>34</v>
      </c>
      <c r="C14" s="7">
        <f t="shared" si="0"/>
        <v>27.25</v>
      </c>
      <c r="D14" s="4">
        <v>85</v>
      </c>
      <c r="E14" s="8">
        <f t="shared" si="1"/>
        <v>42.5</v>
      </c>
      <c r="F14" s="6">
        <f t="shared" si="2"/>
        <v>69.75</v>
      </c>
      <c r="G14" s="3" t="s">
        <v>204</v>
      </c>
    </row>
    <row r="15" spans="1:7" ht="24.75" customHeight="1">
      <c r="A15" s="15" t="s">
        <v>71</v>
      </c>
      <c r="B15" s="15" t="s">
        <v>76</v>
      </c>
      <c r="C15" s="7">
        <f t="shared" si="0"/>
        <v>24.875</v>
      </c>
      <c r="D15" s="4">
        <v>88</v>
      </c>
      <c r="E15" s="8">
        <f t="shared" si="1"/>
        <v>44</v>
      </c>
      <c r="F15" s="6">
        <f t="shared" si="2"/>
        <v>68.875</v>
      </c>
      <c r="G15" s="3" t="s">
        <v>205</v>
      </c>
    </row>
    <row r="16" spans="1:7" ht="24.75" customHeight="1">
      <c r="A16" s="15" t="s">
        <v>70</v>
      </c>
      <c r="B16" s="15" t="s">
        <v>75</v>
      </c>
      <c r="C16" s="7">
        <f t="shared" si="0"/>
        <v>25.25</v>
      </c>
      <c r="D16" s="4">
        <v>82.67</v>
      </c>
      <c r="E16" s="8">
        <f t="shared" si="1"/>
        <v>41.335</v>
      </c>
      <c r="F16" s="6">
        <f t="shared" si="2"/>
        <v>66.58500000000001</v>
      </c>
      <c r="G16" s="3" t="s">
        <v>206</v>
      </c>
    </row>
  </sheetData>
  <sheetProtection/>
  <mergeCells count="1">
    <mergeCell ref="A1:G1"/>
  </mergeCells>
  <printOptions horizontalCentered="1"/>
  <pageMargins left="0.5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2" sqref="D12"/>
    </sheetView>
  </sheetViews>
  <sheetFormatPr defaultColWidth="9.00390625" defaultRowHeight="26.25" customHeight="1"/>
  <cols>
    <col min="1" max="1" width="10.75390625" style="9" customWidth="1"/>
    <col min="2" max="2" width="10.625" style="9" customWidth="1"/>
    <col min="3" max="3" width="11.00390625" style="9" customWidth="1"/>
    <col min="4" max="4" width="10.875" style="9" customWidth="1"/>
    <col min="5" max="5" width="11.25390625" style="9" customWidth="1"/>
    <col min="6" max="6" width="10.50390625" style="9" customWidth="1"/>
    <col min="7" max="16384" width="9.00390625" style="9" customWidth="1"/>
  </cols>
  <sheetData>
    <row r="1" spans="1:7" ht="34.5" customHeight="1">
      <c r="A1" s="22" t="s">
        <v>56</v>
      </c>
      <c r="B1" s="22"/>
      <c r="C1" s="22"/>
      <c r="D1" s="22"/>
      <c r="E1" s="22"/>
      <c r="F1" s="22"/>
      <c r="G1" s="22"/>
    </row>
    <row r="2" spans="1:7" ht="36.75" customHeight="1">
      <c r="A2" s="10" t="s">
        <v>1</v>
      </c>
      <c r="B2" s="10" t="s">
        <v>2</v>
      </c>
      <c r="C2" s="10" t="s">
        <v>6</v>
      </c>
      <c r="D2" s="10" t="s">
        <v>5</v>
      </c>
      <c r="E2" s="10" t="s">
        <v>7</v>
      </c>
      <c r="F2" s="11" t="s">
        <v>4</v>
      </c>
      <c r="G2" s="17" t="s">
        <v>3</v>
      </c>
    </row>
    <row r="3" spans="1:7" ht="26.25" customHeight="1">
      <c r="A3" s="15" t="s">
        <v>77</v>
      </c>
      <c r="B3" s="12" t="s">
        <v>87</v>
      </c>
      <c r="C3" s="13">
        <f aca="true" t="shared" si="0" ref="C3:C12">B3*0.25</f>
        <v>37.625</v>
      </c>
      <c r="D3" s="12">
        <v>83</v>
      </c>
      <c r="E3" s="14">
        <f aca="true" t="shared" si="1" ref="E3:E11">D3*0.5</f>
        <v>41.5</v>
      </c>
      <c r="F3" s="13">
        <f aca="true" t="shared" si="2" ref="F3:F12">C3+E3</f>
        <v>79.125</v>
      </c>
      <c r="G3" s="17">
        <v>1</v>
      </c>
    </row>
    <row r="4" spans="1:7" ht="26.25" customHeight="1">
      <c r="A4" s="15" t="s">
        <v>84</v>
      </c>
      <c r="B4" s="12" t="s">
        <v>15</v>
      </c>
      <c r="C4" s="13">
        <f t="shared" si="0"/>
        <v>30.625</v>
      </c>
      <c r="D4" s="12">
        <v>86</v>
      </c>
      <c r="E4" s="14">
        <f t="shared" si="1"/>
        <v>43</v>
      </c>
      <c r="F4" s="13">
        <f t="shared" si="2"/>
        <v>73.625</v>
      </c>
      <c r="G4" s="17">
        <v>2</v>
      </c>
    </row>
    <row r="5" spans="1:7" ht="26.25" customHeight="1">
      <c r="A5" s="15" t="s">
        <v>80</v>
      </c>
      <c r="B5" s="12" t="s">
        <v>27</v>
      </c>
      <c r="C5" s="13">
        <f t="shared" si="0"/>
        <v>32.75</v>
      </c>
      <c r="D5" s="12">
        <v>81.33</v>
      </c>
      <c r="E5" s="14">
        <f t="shared" si="1"/>
        <v>40.665</v>
      </c>
      <c r="F5" s="13">
        <f t="shared" si="2"/>
        <v>73.41499999999999</v>
      </c>
      <c r="G5" s="17">
        <v>3</v>
      </c>
    </row>
    <row r="6" spans="1:7" ht="26.25" customHeight="1">
      <c r="A6" s="15" t="s">
        <v>82</v>
      </c>
      <c r="B6" s="12" t="s">
        <v>11</v>
      </c>
      <c r="C6" s="13">
        <f t="shared" si="0"/>
        <v>32</v>
      </c>
      <c r="D6" s="12">
        <v>81</v>
      </c>
      <c r="E6" s="14">
        <f t="shared" si="1"/>
        <v>40.5</v>
      </c>
      <c r="F6" s="13">
        <f t="shared" si="2"/>
        <v>72.5</v>
      </c>
      <c r="G6" s="17">
        <v>4</v>
      </c>
    </row>
    <row r="7" spans="1:7" ht="26.25" customHeight="1">
      <c r="A7" s="15" t="s">
        <v>83</v>
      </c>
      <c r="B7" s="12" t="s">
        <v>29</v>
      </c>
      <c r="C7" s="13">
        <f t="shared" si="0"/>
        <v>31.875</v>
      </c>
      <c r="D7" s="12">
        <v>80.67</v>
      </c>
      <c r="E7" s="14">
        <f t="shared" si="1"/>
        <v>40.335</v>
      </c>
      <c r="F7" s="13">
        <f t="shared" si="2"/>
        <v>72.21000000000001</v>
      </c>
      <c r="G7" s="17">
        <v>5</v>
      </c>
    </row>
    <row r="8" spans="1:7" ht="26.25" customHeight="1">
      <c r="A8" s="15" t="s">
        <v>78</v>
      </c>
      <c r="B8" s="12" t="s">
        <v>8</v>
      </c>
      <c r="C8" s="13">
        <f t="shared" si="0"/>
        <v>35.25</v>
      </c>
      <c r="D8" s="12">
        <v>70</v>
      </c>
      <c r="E8" s="14">
        <f t="shared" si="1"/>
        <v>35</v>
      </c>
      <c r="F8" s="13">
        <f t="shared" si="2"/>
        <v>70.25</v>
      </c>
      <c r="G8" s="17">
        <v>6</v>
      </c>
    </row>
    <row r="9" spans="1:7" ht="26.25" customHeight="1">
      <c r="A9" s="15" t="s">
        <v>81</v>
      </c>
      <c r="B9" s="12" t="s">
        <v>10</v>
      </c>
      <c r="C9" s="13">
        <f t="shared" si="0"/>
        <v>32.125</v>
      </c>
      <c r="D9" s="12">
        <v>67</v>
      </c>
      <c r="E9" s="14">
        <f t="shared" si="1"/>
        <v>33.5</v>
      </c>
      <c r="F9" s="13">
        <f t="shared" si="2"/>
        <v>65.625</v>
      </c>
      <c r="G9" s="17">
        <v>7</v>
      </c>
    </row>
    <row r="10" spans="1:7" ht="26.25" customHeight="1">
      <c r="A10" s="15" t="s">
        <v>79</v>
      </c>
      <c r="B10" s="12" t="s">
        <v>88</v>
      </c>
      <c r="C10" s="13">
        <f t="shared" si="0"/>
        <v>34.125</v>
      </c>
      <c r="D10" s="12">
        <v>61.33</v>
      </c>
      <c r="E10" s="14">
        <f t="shared" si="1"/>
        <v>30.665</v>
      </c>
      <c r="F10" s="13">
        <f t="shared" si="2"/>
        <v>64.78999999999999</v>
      </c>
      <c r="G10" s="17">
        <v>8</v>
      </c>
    </row>
    <row r="11" spans="1:7" ht="26.25" customHeight="1">
      <c r="A11" s="15" t="s">
        <v>85</v>
      </c>
      <c r="B11" s="12" t="s">
        <v>37</v>
      </c>
      <c r="C11" s="13">
        <f t="shared" si="0"/>
        <v>30.375</v>
      </c>
      <c r="D11" s="12">
        <v>67</v>
      </c>
      <c r="E11" s="14">
        <f t="shared" si="1"/>
        <v>33.5</v>
      </c>
      <c r="F11" s="13">
        <f t="shared" si="2"/>
        <v>63.875</v>
      </c>
      <c r="G11" s="17">
        <v>9</v>
      </c>
    </row>
    <row r="12" spans="1:7" ht="26.25" customHeight="1">
      <c r="A12" s="15" t="s">
        <v>86</v>
      </c>
      <c r="B12" s="12" t="s">
        <v>37</v>
      </c>
      <c r="C12" s="13">
        <f t="shared" si="0"/>
        <v>30.375</v>
      </c>
      <c r="D12" s="12" t="s">
        <v>207</v>
      </c>
      <c r="E12" s="14">
        <v>0</v>
      </c>
      <c r="F12" s="13">
        <f t="shared" si="2"/>
        <v>30.375</v>
      </c>
      <c r="G12" s="17">
        <v>10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2" sqref="F2"/>
    </sheetView>
  </sheetViews>
  <sheetFormatPr defaultColWidth="9.00390625" defaultRowHeight="26.25" customHeight="1"/>
  <cols>
    <col min="1" max="7" width="11.125" style="9" customWidth="1"/>
    <col min="8" max="16384" width="9.00390625" style="9" customWidth="1"/>
  </cols>
  <sheetData>
    <row r="1" spans="1:7" ht="34.5" customHeight="1">
      <c r="A1" s="22" t="s">
        <v>55</v>
      </c>
      <c r="B1" s="22"/>
      <c r="C1" s="22"/>
      <c r="D1" s="22"/>
      <c r="E1" s="22"/>
      <c r="F1" s="22"/>
      <c r="G1" s="22"/>
    </row>
    <row r="2" spans="1:7" ht="35.25" customHeight="1">
      <c r="A2" s="10" t="s">
        <v>1</v>
      </c>
      <c r="B2" s="10" t="s">
        <v>2</v>
      </c>
      <c r="C2" s="10" t="s">
        <v>6</v>
      </c>
      <c r="D2" s="10" t="s">
        <v>5</v>
      </c>
      <c r="E2" s="10" t="s">
        <v>7</v>
      </c>
      <c r="F2" s="11" t="s">
        <v>4</v>
      </c>
      <c r="G2" s="17" t="s">
        <v>3</v>
      </c>
    </row>
    <row r="3" spans="1:7" ht="26.25" customHeight="1">
      <c r="A3" s="15" t="s">
        <v>89</v>
      </c>
      <c r="B3" s="12" t="s">
        <v>35</v>
      </c>
      <c r="C3" s="13">
        <f aca="true" t="shared" si="0" ref="C3:C8">B3*0.25</f>
        <v>33.5</v>
      </c>
      <c r="D3" s="12">
        <v>85</v>
      </c>
      <c r="E3" s="13">
        <f aca="true" t="shared" si="1" ref="E3:E8">D3*0.5</f>
        <v>42.5</v>
      </c>
      <c r="F3" s="13">
        <f aca="true" t="shared" si="2" ref="F3:F8">C3+E3</f>
        <v>76</v>
      </c>
      <c r="G3" s="17">
        <v>1</v>
      </c>
    </row>
    <row r="4" spans="1:7" ht="26.25" customHeight="1">
      <c r="A4" s="15" t="s">
        <v>91</v>
      </c>
      <c r="B4" s="18" t="s">
        <v>31</v>
      </c>
      <c r="C4" s="13">
        <f t="shared" si="0"/>
        <v>28.125</v>
      </c>
      <c r="D4" s="18">
        <v>89</v>
      </c>
      <c r="E4" s="13">
        <f t="shared" si="1"/>
        <v>44.5</v>
      </c>
      <c r="F4" s="13">
        <f t="shared" si="2"/>
        <v>72.625</v>
      </c>
      <c r="G4" s="17">
        <v>2</v>
      </c>
    </row>
    <row r="5" spans="1:7" ht="26.25" customHeight="1">
      <c r="A5" s="16" t="s">
        <v>90</v>
      </c>
      <c r="B5" s="19" t="s">
        <v>19</v>
      </c>
      <c r="C5" s="20">
        <f t="shared" si="0"/>
        <v>28.5</v>
      </c>
      <c r="D5" s="19">
        <v>81</v>
      </c>
      <c r="E5" s="13">
        <f t="shared" si="1"/>
        <v>40.5</v>
      </c>
      <c r="F5" s="13">
        <f t="shared" si="2"/>
        <v>69</v>
      </c>
      <c r="G5" s="17">
        <v>3</v>
      </c>
    </row>
    <row r="6" spans="1:7" ht="26.25" customHeight="1">
      <c r="A6" s="17" t="s">
        <v>93</v>
      </c>
      <c r="B6" s="17" t="s">
        <v>95</v>
      </c>
      <c r="C6" s="13">
        <f t="shared" si="0"/>
        <v>24.125</v>
      </c>
      <c r="D6" s="17">
        <v>88.67</v>
      </c>
      <c r="E6" s="13">
        <f t="shared" si="1"/>
        <v>44.335</v>
      </c>
      <c r="F6" s="13">
        <f t="shared" si="2"/>
        <v>68.46000000000001</v>
      </c>
      <c r="G6" s="17">
        <v>4</v>
      </c>
    </row>
    <row r="7" spans="1:7" ht="26.25" customHeight="1">
      <c r="A7" s="17" t="s">
        <v>94</v>
      </c>
      <c r="B7" s="17" t="s">
        <v>25</v>
      </c>
      <c r="C7" s="13">
        <f t="shared" si="0"/>
        <v>23.625</v>
      </c>
      <c r="D7" s="17">
        <v>86.67</v>
      </c>
      <c r="E7" s="13">
        <f t="shared" si="1"/>
        <v>43.335</v>
      </c>
      <c r="F7" s="13">
        <f t="shared" si="2"/>
        <v>66.96000000000001</v>
      </c>
      <c r="G7" s="17">
        <v>5</v>
      </c>
    </row>
    <row r="8" spans="1:7" ht="26.25" customHeight="1">
      <c r="A8" s="17" t="s">
        <v>92</v>
      </c>
      <c r="B8" s="12" t="s">
        <v>23</v>
      </c>
      <c r="C8" s="13">
        <f t="shared" si="0"/>
        <v>24.25</v>
      </c>
      <c r="D8" s="12">
        <v>84.33</v>
      </c>
      <c r="E8" s="13">
        <f t="shared" si="1"/>
        <v>42.165</v>
      </c>
      <c r="F8" s="13">
        <f t="shared" si="2"/>
        <v>66.41499999999999</v>
      </c>
      <c r="G8" s="17">
        <v>6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8" sqref="E8"/>
    </sheetView>
  </sheetViews>
  <sheetFormatPr defaultColWidth="9.00390625" defaultRowHeight="27" customHeight="1"/>
  <cols>
    <col min="1" max="7" width="11.125" style="9" customWidth="1"/>
    <col min="8" max="16384" width="9.00390625" style="9" customWidth="1"/>
  </cols>
  <sheetData>
    <row r="1" spans="1:7" ht="38.25" customHeight="1">
      <c r="A1" s="22" t="s">
        <v>51</v>
      </c>
      <c r="B1" s="22"/>
      <c r="C1" s="22"/>
      <c r="D1" s="22"/>
      <c r="E1" s="22"/>
      <c r="F1" s="22"/>
      <c r="G1" s="22"/>
    </row>
    <row r="2" spans="1:7" ht="39" customHeight="1">
      <c r="A2" s="10" t="s">
        <v>1</v>
      </c>
      <c r="B2" s="10" t="s">
        <v>2</v>
      </c>
      <c r="C2" s="10" t="s">
        <v>6</v>
      </c>
      <c r="D2" s="10" t="s">
        <v>5</v>
      </c>
      <c r="E2" s="10" t="s">
        <v>7</v>
      </c>
      <c r="F2" s="11" t="s">
        <v>4</v>
      </c>
      <c r="G2" s="17" t="s">
        <v>3</v>
      </c>
    </row>
    <row r="3" spans="1:7" ht="27" customHeight="1">
      <c r="A3" s="15" t="s">
        <v>184</v>
      </c>
      <c r="B3" s="15" t="s">
        <v>73</v>
      </c>
      <c r="C3" s="13">
        <f aca="true" t="shared" si="0" ref="C3:C9">B3*0.25</f>
        <v>32.625</v>
      </c>
      <c r="D3" s="12">
        <v>85.33</v>
      </c>
      <c r="E3" s="13">
        <f aca="true" t="shared" si="1" ref="E3:E9">D3*0.5</f>
        <v>42.665</v>
      </c>
      <c r="F3" s="13">
        <f aca="true" t="shared" si="2" ref="F3:F9">C3+E3</f>
        <v>75.28999999999999</v>
      </c>
      <c r="G3" s="17">
        <v>1</v>
      </c>
    </row>
    <row r="4" spans="1:7" ht="27" customHeight="1">
      <c r="A4" s="15" t="s">
        <v>186</v>
      </c>
      <c r="B4" s="15" t="s">
        <v>182</v>
      </c>
      <c r="C4" s="13">
        <f t="shared" si="0"/>
        <v>23.875</v>
      </c>
      <c r="D4" s="12">
        <v>89.67</v>
      </c>
      <c r="E4" s="13">
        <f t="shared" si="1"/>
        <v>44.835</v>
      </c>
      <c r="F4" s="13">
        <f t="shared" si="2"/>
        <v>68.71000000000001</v>
      </c>
      <c r="G4" s="17">
        <v>2</v>
      </c>
    </row>
    <row r="5" spans="1:7" ht="27" customHeight="1">
      <c r="A5" s="16" t="s">
        <v>187</v>
      </c>
      <c r="B5" s="16" t="s">
        <v>191</v>
      </c>
      <c r="C5" s="20">
        <f t="shared" si="0"/>
        <v>22.375</v>
      </c>
      <c r="D5" s="19">
        <v>90.33</v>
      </c>
      <c r="E5" s="13">
        <f t="shared" si="1"/>
        <v>45.165</v>
      </c>
      <c r="F5" s="13">
        <f t="shared" si="2"/>
        <v>67.53999999999999</v>
      </c>
      <c r="G5" s="17">
        <v>3</v>
      </c>
    </row>
    <row r="6" spans="1:7" ht="27" customHeight="1">
      <c r="A6" s="17" t="s">
        <v>185</v>
      </c>
      <c r="B6" s="17" t="s">
        <v>95</v>
      </c>
      <c r="C6" s="13">
        <f t="shared" si="0"/>
        <v>24.125</v>
      </c>
      <c r="D6" s="12">
        <v>82.67</v>
      </c>
      <c r="E6" s="13">
        <f t="shared" si="1"/>
        <v>41.335</v>
      </c>
      <c r="F6" s="13">
        <f t="shared" si="2"/>
        <v>65.46000000000001</v>
      </c>
      <c r="G6" s="17">
        <v>4</v>
      </c>
    </row>
    <row r="7" spans="1:7" ht="27" customHeight="1">
      <c r="A7" s="17" t="s">
        <v>190</v>
      </c>
      <c r="B7" s="17" t="s">
        <v>193</v>
      </c>
      <c r="C7" s="13">
        <f t="shared" si="0"/>
        <v>20.625</v>
      </c>
      <c r="D7" s="17">
        <v>80.67</v>
      </c>
      <c r="E7" s="13">
        <f t="shared" si="1"/>
        <v>40.335</v>
      </c>
      <c r="F7" s="13">
        <f t="shared" si="2"/>
        <v>60.96</v>
      </c>
      <c r="G7" s="17">
        <v>5</v>
      </c>
    </row>
    <row r="8" spans="1:7" ht="27" customHeight="1">
      <c r="A8" s="17" t="s">
        <v>189</v>
      </c>
      <c r="B8" s="17" t="s">
        <v>192</v>
      </c>
      <c r="C8" s="13">
        <f t="shared" si="0"/>
        <v>21.625</v>
      </c>
      <c r="D8" s="17">
        <v>77.67</v>
      </c>
      <c r="E8" s="13">
        <f t="shared" si="1"/>
        <v>38.835</v>
      </c>
      <c r="F8" s="13">
        <f t="shared" si="2"/>
        <v>60.46</v>
      </c>
      <c r="G8" s="17">
        <v>6</v>
      </c>
    </row>
    <row r="9" spans="1:7" ht="27" customHeight="1">
      <c r="A9" s="17" t="s">
        <v>188</v>
      </c>
      <c r="B9" s="17" t="s">
        <v>48</v>
      </c>
      <c r="C9" s="13">
        <f t="shared" si="0"/>
        <v>21.75</v>
      </c>
      <c r="D9" s="17">
        <v>76.67</v>
      </c>
      <c r="E9" s="13">
        <f t="shared" si="1"/>
        <v>38.335</v>
      </c>
      <c r="F9" s="13">
        <f t="shared" si="2"/>
        <v>60.085</v>
      </c>
      <c r="G9" s="17">
        <v>7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22" sqref="D22"/>
    </sheetView>
  </sheetViews>
  <sheetFormatPr defaultColWidth="9.00390625" defaultRowHeight="14.25"/>
  <cols>
    <col min="1" max="2" width="10.125" style="9" customWidth="1"/>
    <col min="3" max="3" width="9.875" style="9" customWidth="1"/>
    <col min="4" max="4" width="10.125" style="9" customWidth="1"/>
    <col min="5" max="5" width="10.25390625" style="9" customWidth="1"/>
    <col min="6" max="6" width="11.75390625" style="9" customWidth="1"/>
    <col min="7" max="7" width="9.75390625" style="9" customWidth="1"/>
    <col min="8" max="16384" width="9.00390625" style="9" customWidth="1"/>
  </cols>
  <sheetData>
    <row r="1" spans="1:7" ht="32.25" customHeight="1">
      <c r="A1" s="22" t="s">
        <v>54</v>
      </c>
      <c r="B1" s="22"/>
      <c r="C1" s="22"/>
      <c r="D1" s="22"/>
      <c r="E1" s="22"/>
      <c r="F1" s="22"/>
      <c r="G1" s="22"/>
    </row>
    <row r="2" spans="1:7" ht="36.75" customHeight="1">
      <c r="A2" s="10" t="s">
        <v>1</v>
      </c>
      <c r="B2" s="10" t="s">
        <v>2</v>
      </c>
      <c r="C2" s="10" t="s">
        <v>6</v>
      </c>
      <c r="D2" s="10" t="s">
        <v>5</v>
      </c>
      <c r="E2" s="10" t="s">
        <v>7</v>
      </c>
      <c r="F2" s="11" t="s">
        <v>4</v>
      </c>
      <c r="G2" s="17" t="s">
        <v>3</v>
      </c>
    </row>
    <row r="3" spans="1:7" ht="22.5" customHeight="1">
      <c r="A3" s="15" t="s">
        <v>96</v>
      </c>
      <c r="B3" s="12" t="s">
        <v>114</v>
      </c>
      <c r="C3" s="13">
        <f aca="true" t="shared" si="0" ref="C3:C21">B3*0.25</f>
        <v>29.45</v>
      </c>
      <c r="D3" s="12">
        <v>90.67</v>
      </c>
      <c r="E3" s="13">
        <f aca="true" t="shared" si="1" ref="E3:E21">D3*0.5</f>
        <v>45.335</v>
      </c>
      <c r="F3" s="13">
        <f aca="true" t="shared" si="2" ref="F3:F21">C3+E3</f>
        <v>74.785</v>
      </c>
      <c r="G3" s="17">
        <v>1</v>
      </c>
    </row>
    <row r="4" spans="1:7" ht="22.5" customHeight="1">
      <c r="A4" s="15" t="s">
        <v>98</v>
      </c>
      <c r="B4" s="12" t="s">
        <v>75</v>
      </c>
      <c r="C4" s="13">
        <f t="shared" si="0"/>
        <v>25.25</v>
      </c>
      <c r="D4" s="12">
        <v>87.33</v>
      </c>
      <c r="E4" s="13">
        <f t="shared" si="1"/>
        <v>43.665</v>
      </c>
      <c r="F4" s="13">
        <f t="shared" si="2"/>
        <v>68.91499999999999</v>
      </c>
      <c r="G4" s="17">
        <v>2</v>
      </c>
    </row>
    <row r="5" spans="1:7" ht="22.5" customHeight="1">
      <c r="A5" s="16" t="s">
        <v>97</v>
      </c>
      <c r="B5" s="19" t="s">
        <v>115</v>
      </c>
      <c r="C5" s="20">
        <f t="shared" si="0"/>
        <v>27.7</v>
      </c>
      <c r="D5" s="19">
        <v>82.33</v>
      </c>
      <c r="E5" s="13">
        <f t="shared" si="1"/>
        <v>41.165</v>
      </c>
      <c r="F5" s="13">
        <f t="shared" si="2"/>
        <v>68.865</v>
      </c>
      <c r="G5" s="17">
        <v>3</v>
      </c>
    </row>
    <row r="6" spans="1:7" ht="22.5" customHeight="1">
      <c r="A6" s="17" t="s">
        <v>100</v>
      </c>
      <c r="B6" s="12" t="s">
        <v>117</v>
      </c>
      <c r="C6" s="13">
        <f t="shared" si="0"/>
        <v>24.7</v>
      </c>
      <c r="D6" s="12">
        <v>87.33</v>
      </c>
      <c r="E6" s="13">
        <f t="shared" si="1"/>
        <v>43.665</v>
      </c>
      <c r="F6" s="13">
        <f t="shared" si="2"/>
        <v>68.365</v>
      </c>
      <c r="G6" s="17">
        <v>4</v>
      </c>
    </row>
    <row r="7" spans="1:7" ht="22.5" customHeight="1">
      <c r="A7" s="17" t="s">
        <v>105</v>
      </c>
      <c r="B7" s="17" t="s">
        <v>121</v>
      </c>
      <c r="C7" s="13">
        <f t="shared" si="0"/>
        <v>20.575</v>
      </c>
      <c r="D7" s="17">
        <v>94.33</v>
      </c>
      <c r="E7" s="13">
        <f t="shared" si="1"/>
        <v>47.165</v>
      </c>
      <c r="F7" s="13">
        <f t="shared" si="2"/>
        <v>67.74</v>
      </c>
      <c r="G7" s="17">
        <v>5</v>
      </c>
    </row>
    <row r="8" spans="1:7" ht="22.5" customHeight="1">
      <c r="A8" s="17" t="s">
        <v>103</v>
      </c>
      <c r="B8" s="12" t="s">
        <v>119</v>
      </c>
      <c r="C8" s="13">
        <f t="shared" si="0"/>
        <v>22.95</v>
      </c>
      <c r="D8" s="12">
        <v>87.33</v>
      </c>
      <c r="E8" s="13">
        <f t="shared" si="1"/>
        <v>43.665</v>
      </c>
      <c r="F8" s="13">
        <f t="shared" si="2"/>
        <v>66.615</v>
      </c>
      <c r="G8" s="17">
        <v>6</v>
      </c>
    </row>
    <row r="9" spans="1:7" ht="22.5" customHeight="1">
      <c r="A9" s="17" t="s">
        <v>101</v>
      </c>
      <c r="B9" s="12" t="s">
        <v>118</v>
      </c>
      <c r="C9" s="13">
        <f t="shared" si="0"/>
        <v>23.95</v>
      </c>
      <c r="D9" s="12">
        <v>85</v>
      </c>
      <c r="E9" s="13">
        <f t="shared" si="1"/>
        <v>42.5</v>
      </c>
      <c r="F9" s="13">
        <f t="shared" si="2"/>
        <v>66.45</v>
      </c>
      <c r="G9" s="17">
        <v>7</v>
      </c>
    </row>
    <row r="10" spans="1:7" ht="22.5" customHeight="1">
      <c r="A10" s="17" t="s">
        <v>99</v>
      </c>
      <c r="B10" s="12" t="s">
        <v>116</v>
      </c>
      <c r="C10" s="13">
        <f t="shared" si="0"/>
        <v>24.95</v>
      </c>
      <c r="D10" s="12">
        <v>83</v>
      </c>
      <c r="E10" s="13">
        <f t="shared" si="1"/>
        <v>41.5</v>
      </c>
      <c r="F10" s="13">
        <f t="shared" si="2"/>
        <v>66.45</v>
      </c>
      <c r="G10" s="17">
        <v>8</v>
      </c>
    </row>
    <row r="11" spans="1:7" ht="22.5" customHeight="1">
      <c r="A11" s="17" t="s">
        <v>102</v>
      </c>
      <c r="B11" s="12" t="s">
        <v>24</v>
      </c>
      <c r="C11" s="13">
        <f t="shared" si="0"/>
        <v>23.75</v>
      </c>
      <c r="D11" s="12">
        <v>83.33</v>
      </c>
      <c r="E11" s="13">
        <f t="shared" si="1"/>
        <v>41.665</v>
      </c>
      <c r="F11" s="13">
        <f t="shared" si="2"/>
        <v>65.41499999999999</v>
      </c>
      <c r="G11" s="17">
        <v>9</v>
      </c>
    </row>
    <row r="12" spans="1:7" ht="22.5" customHeight="1">
      <c r="A12" s="17" t="s">
        <v>0</v>
      </c>
      <c r="B12" s="12" t="s">
        <v>41</v>
      </c>
      <c r="C12" s="13">
        <f t="shared" si="0"/>
        <v>23.5</v>
      </c>
      <c r="D12" s="12">
        <v>83.33</v>
      </c>
      <c r="E12" s="13">
        <f t="shared" si="1"/>
        <v>41.665</v>
      </c>
      <c r="F12" s="13">
        <f t="shared" si="2"/>
        <v>65.16499999999999</v>
      </c>
      <c r="G12" s="17">
        <v>10</v>
      </c>
    </row>
    <row r="13" spans="1:7" ht="22.5" customHeight="1">
      <c r="A13" s="17" t="s">
        <v>104</v>
      </c>
      <c r="B13" s="12" t="s">
        <v>120</v>
      </c>
      <c r="C13" s="13">
        <f t="shared" si="0"/>
        <v>22.2</v>
      </c>
      <c r="D13" s="12">
        <v>84.33</v>
      </c>
      <c r="E13" s="13">
        <f t="shared" si="1"/>
        <v>42.165</v>
      </c>
      <c r="F13" s="13">
        <f t="shared" si="2"/>
        <v>64.365</v>
      </c>
      <c r="G13" s="17">
        <v>11</v>
      </c>
    </row>
    <row r="14" spans="1:7" ht="22.5" customHeight="1">
      <c r="A14" s="17" t="s">
        <v>112</v>
      </c>
      <c r="B14" s="17" t="s">
        <v>127</v>
      </c>
      <c r="C14" s="13">
        <f t="shared" si="0"/>
        <v>19.125</v>
      </c>
      <c r="D14" s="17">
        <v>89.33</v>
      </c>
      <c r="E14" s="13">
        <f t="shared" si="1"/>
        <v>44.665</v>
      </c>
      <c r="F14" s="13">
        <f t="shared" si="2"/>
        <v>63.79</v>
      </c>
      <c r="G14" s="17">
        <v>12</v>
      </c>
    </row>
    <row r="15" spans="1:7" ht="22.5" customHeight="1">
      <c r="A15" s="17" t="s">
        <v>106</v>
      </c>
      <c r="B15" s="17" t="s">
        <v>122</v>
      </c>
      <c r="C15" s="13">
        <f t="shared" si="0"/>
        <v>20.2</v>
      </c>
      <c r="D15" s="17">
        <v>87</v>
      </c>
      <c r="E15" s="13">
        <f t="shared" si="1"/>
        <v>43.5</v>
      </c>
      <c r="F15" s="13">
        <f t="shared" si="2"/>
        <v>63.7</v>
      </c>
      <c r="G15" s="17">
        <v>13</v>
      </c>
    </row>
    <row r="16" spans="1:7" ht="22.5" customHeight="1">
      <c r="A16" s="17" t="s">
        <v>107</v>
      </c>
      <c r="B16" s="17" t="s">
        <v>123</v>
      </c>
      <c r="C16" s="13">
        <f t="shared" si="0"/>
        <v>19.575</v>
      </c>
      <c r="D16" s="17">
        <v>86</v>
      </c>
      <c r="E16" s="13">
        <f t="shared" si="1"/>
        <v>43</v>
      </c>
      <c r="F16" s="13">
        <f t="shared" si="2"/>
        <v>62.575</v>
      </c>
      <c r="G16" s="17">
        <v>14</v>
      </c>
    </row>
    <row r="17" spans="1:7" ht="22.5" customHeight="1">
      <c r="A17" s="17" t="s">
        <v>110</v>
      </c>
      <c r="B17" s="17" t="s">
        <v>126</v>
      </c>
      <c r="C17" s="13">
        <f t="shared" si="0"/>
        <v>19.25</v>
      </c>
      <c r="D17" s="17">
        <v>84</v>
      </c>
      <c r="E17" s="13">
        <f t="shared" si="1"/>
        <v>42</v>
      </c>
      <c r="F17" s="13">
        <f t="shared" si="2"/>
        <v>61.25</v>
      </c>
      <c r="G17" s="17">
        <v>15</v>
      </c>
    </row>
    <row r="18" spans="1:7" ht="22.5" customHeight="1">
      <c r="A18" s="17" t="s">
        <v>111</v>
      </c>
      <c r="B18" s="17" t="s">
        <v>126</v>
      </c>
      <c r="C18" s="13">
        <f t="shared" si="0"/>
        <v>19.25</v>
      </c>
      <c r="D18" s="17">
        <v>83</v>
      </c>
      <c r="E18" s="13">
        <f t="shared" si="1"/>
        <v>41.5</v>
      </c>
      <c r="F18" s="13">
        <f t="shared" si="2"/>
        <v>60.75</v>
      </c>
      <c r="G18" s="17">
        <v>16</v>
      </c>
    </row>
    <row r="19" spans="1:7" ht="22.5" customHeight="1">
      <c r="A19" s="17" t="s">
        <v>109</v>
      </c>
      <c r="B19" s="17" t="s">
        <v>125</v>
      </c>
      <c r="C19" s="13">
        <f t="shared" si="0"/>
        <v>19.325</v>
      </c>
      <c r="D19" s="17">
        <v>81</v>
      </c>
      <c r="E19" s="13">
        <f t="shared" si="1"/>
        <v>40.5</v>
      </c>
      <c r="F19" s="13">
        <f t="shared" si="2"/>
        <v>59.825</v>
      </c>
      <c r="G19" s="17">
        <v>17</v>
      </c>
    </row>
    <row r="20" spans="1:7" ht="22.5" customHeight="1">
      <c r="A20" s="17" t="s">
        <v>108</v>
      </c>
      <c r="B20" s="17" t="s">
        <v>124</v>
      </c>
      <c r="C20" s="13">
        <f t="shared" si="0"/>
        <v>19.375</v>
      </c>
      <c r="D20" s="17">
        <v>80.67</v>
      </c>
      <c r="E20" s="13">
        <f t="shared" si="1"/>
        <v>40.335</v>
      </c>
      <c r="F20" s="13">
        <f t="shared" si="2"/>
        <v>59.71</v>
      </c>
      <c r="G20" s="17">
        <v>18</v>
      </c>
    </row>
    <row r="21" spans="1:7" ht="22.5" customHeight="1">
      <c r="A21" s="17" t="s">
        <v>113</v>
      </c>
      <c r="B21" s="17" t="s">
        <v>128</v>
      </c>
      <c r="C21" s="13">
        <f t="shared" si="0"/>
        <v>18.7</v>
      </c>
      <c r="D21" s="17">
        <v>80.67</v>
      </c>
      <c r="E21" s="13">
        <f t="shared" si="1"/>
        <v>40.335</v>
      </c>
      <c r="F21" s="13">
        <f t="shared" si="2"/>
        <v>59.035</v>
      </c>
      <c r="G21" s="17">
        <v>19</v>
      </c>
    </row>
    <row r="22" ht="26.25" customHeight="1"/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3">
      <selection activeCell="I2" sqref="I2"/>
    </sheetView>
  </sheetViews>
  <sheetFormatPr defaultColWidth="9.00390625" defaultRowHeight="15.75" customHeight="1"/>
  <cols>
    <col min="1" max="7" width="10.50390625" style="9" customWidth="1"/>
    <col min="8" max="16384" width="9.00390625" style="9" customWidth="1"/>
  </cols>
  <sheetData>
    <row r="1" spans="1:7" ht="33.75" customHeight="1">
      <c r="A1" s="22" t="s">
        <v>53</v>
      </c>
      <c r="B1" s="22"/>
      <c r="C1" s="22"/>
      <c r="D1" s="22"/>
      <c r="E1" s="22"/>
      <c r="F1" s="22"/>
      <c r="G1" s="22"/>
    </row>
    <row r="2" spans="1:7" ht="44.25" customHeight="1">
      <c r="A2" s="1" t="s">
        <v>1</v>
      </c>
      <c r="B2" s="1" t="s">
        <v>2</v>
      </c>
      <c r="C2" s="1" t="s">
        <v>6</v>
      </c>
      <c r="D2" s="1" t="s">
        <v>5</v>
      </c>
      <c r="E2" s="1" t="s">
        <v>7</v>
      </c>
      <c r="F2" s="21" t="s">
        <v>4</v>
      </c>
      <c r="G2" s="17" t="s">
        <v>3</v>
      </c>
    </row>
    <row r="3" spans="1:7" ht="21.75" customHeight="1">
      <c r="A3" s="17" t="s">
        <v>153</v>
      </c>
      <c r="B3" s="12" t="s">
        <v>28</v>
      </c>
      <c r="C3" s="13">
        <f aca="true" t="shared" si="0" ref="C3:C28">B3*0.25</f>
        <v>32.25</v>
      </c>
      <c r="D3" s="12">
        <v>86.33</v>
      </c>
      <c r="E3" s="13">
        <f aca="true" t="shared" si="1" ref="E3:E27">D3*0.5</f>
        <v>43.165</v>
      </c>
      <c r="F3" s="13">
        <f aca="true" t="shared" si="2" ref="F3:F28">C3+E3</f>
        <v>75.41499999999999</v>
      </c>
      <c r="G3" s="17">
        <v>1</v>
      </c>
    </row>
    <row r="4" spans="1:7" ht="21.75" customHeight="1">
      <c r="A4" s="17" t="s">
        <v>154</v>
      </c>
      <c r="B4" s="12" t="s">
        <v>13</v>
      </c>
      <c r="C4" s="13">
        <f t="shared" si="0"/>
        <v>31.25</v>
      </c>
      <c r="D4" s="12">
        <v>87.33</v>
      </c>
      <c r="E4" s="13">
        <f t="shared" si="1"/>
        <v>43.665</v>
      </c>
      <c r="F4" s="13">
        <f t="shared" si="2"/>
        <v>74.91499999999999</v>
      </c>
      <c r="G4" s="17">
        <v>2</v>
      </c>
    </row>
    <row r="5" spans="1:7" ht="21.75" customHeight="1">
      <c r="A5" s="17" t="s">
        <v>45</v>
      </c>
      <c r="B5" s="12" t="s">
        <v>36</v>
      </c>
      <c r="C5" s="13">
        <f t="shared" si="0"/>
        <v>30.875</v>
      </c>
      <c r="D5" s="12">
        <v>85.67</v>
      </c>
      <c r="E5" s="13">
        <f t="shared" si="1"/>
        <v>42.835</v>
      </c>
      <c r="F5" s="13">
        <f t="shared" si="2"/>
        <v>73.71000000000001</v>
      </c>
      <c r="G5" s="17">
        <v>3</v>
      </c>
    </row>
    <row r="6" spans="1:7" ht="21.75" customHeight="1">
      <c r="A6" s="17" t="s">
        <v>162</v>
      </c>
      <c r="B6" s="12" t="s">
        <v>22</v>
      </c>
      <c r="C6" s="13">
        <f t="shared" si="0"/>
        <v>26.25</v>
      </c>
      <c r="D6" s="12">
        <v>92.67</v>
      </c>
      <c r="E6" s="13">
        <f t="shared" si="1"/>
        <v>46.335</v>
      </c>
      <c r="F6" s="13">
        <f t="shared" si="2"/>
        <v>72.58500000000001</v>
      </c>
      <c r="G6" s="17">
        <v>4</v>
      </c>
    </row>
    <row r="7" spans="1:7" ht="21.75" customHeight="1">
      <c r="A7" s="17" t="s">
        <v>157</v>
      </c>
      <c r="B7" s="18" t="s">
        <v>33</v>
      </c>
      <c r="C7" s="13">
        <f t="shared" si="0"/>
        <v>27.375</v>
      </c>
      <c r="D7" s="18">
        <v>89.67</v>
      </c>
      <c r="E7" s="13">
        <f t="shared" si="1"/>
        <v>44.835</v>
      </c>
      <c r="F7" s="13">
        <f t="shared" si="2"/>
        <v>72.21000000000001</v>
      </c>
      <c r="G7" s="17">
        <v>5</v>
      </c>
    </row>
    <row r="8" spans="1:7" ht="21.75" customHeight="1">
      <c r="A8" s="17" t="s">
        <v>155</v>
      </c>
      <c r="B8" s="12" t="s">
        <v>38</v>
      </c>
      <c r="C8" s="13">
        <f t="shared" si="0"/>
        <v>30.25</v>
      </c>
      <c r="D8" s="12">
        <v>83.67</v>
      </c>
      <c r="E8" s="13">
        <f t="shared" si="1"/>
        <v>41.835</v>
      </c>
      <c r="F8" s="13">
        <f t="shared" si="2"/>
        <v>72.08500000000001</v>
      </c>
      <c r="G8" s="17">
        <v>6</v>
      </c>
    </row>
    <row r="9" spans="1:7" ht="21.75" customHeight="1">
      <c r="A9" s="17" t="s">
        <v>158</v>
      </c>
      <c r="B9" s="18" t="s">
        <v>46</v>
      </c>
      <c r="C9" s="13">
        <f t="shared" si="0"/>
        <v>27</v>
      </c>
      <c r="D9" s="18">
        <v>90</v>
      </c>
      <c r="E9" s="13">
        <f t="shared" si="1"/>
        <v>45</v>
      </c>
      <c r="F9" s="13">
        <f t="shared" si="2"/>
        <v>72</v>
      </c>
      <c r="G9" s="17">
        <v>7</v>
      </c>
    </row>
    <row r="10" spans="1:7" ht="21.75" customHeight="1">
      <c r="A10" s="17" t="s">
        <v>156</v>
      </c>
      <c r="B10" s="18" t="s">
        <v>44</v>
      </c>
      <c r="C10" s="13">
        <f t="shared" si="0"/>
        <v>27.75</v>
      </c>
      <c r="D10" s="18">
        <v>84.33</v>
      </c>
      <c r="E10" s="13">
        <f t="shared" si="1"/>
        <v>42.165</v>
      </c>
      <c r="F10" s="13">
        <f t="shared" si="2"/>
        <v>69.91499999999999</v>
      </c>
      <c r="G10" s="17">
        <v>8</v>
      </c>
    </row>
    <row r="11" spans="1:7" ht="21.75" customHeight="1">
      <c r="A11" s="17" t="s">
        <v>160</v>
      </c>
      <c r="B11" s="18" t="s">
        <v>177</v>
      </c>
      <c r="C11" s="13">
        <f t="shared" si="0"/>
        <v>26.5</v>
      </c>
      <c r="D11" s="18">
        <v>86</v>
      </c>
      <c r="E11" s="13">
        <f t="shared" si="1"/>
        <v>43</v>
      </c>
      <c r="F11" s="13">
        <f t="shared" si="2"/>
        <v>69.5</v>
      </c>
      <c r="G11" s="17">
        <v>9</v>
      </c>
    </row>
    <row r="12" spans="1:7" ht="21.75" customHeight="1">
      <c r="A12" s="17" t="s">
        <v>166</v>
      </c>
      <c r="B12" s="17" t="s">
        <v>180</v>
      </c>
      <c r="C12" s="13">
        <f t="shared" si="0"/>
        <v>24.625</v>
      </c>
      <c r="D12" s="17">
        <v>88</v>
      </c>
      <c r="E12" s="13">
        <f t="shared" si="1"/>
        <v>44</v>
      </c>
      <c r="F12" s="13">
        <f t="shared" si="2"/>
        <v>68.625</v>
      </c>
      <c r="G12" s="17">
        <v>10</v>
      </c>
    </row>
    <row r="13" spans="1:7" ht="21.75" customHeight="1">
      <c r="A13" s="17" t="s">
        <v>159</v>
      </c>
      <c r="B13" s="18" t="s">
        <v>152</v>
      </c>
      <c r="C13" s="13">
        <f t="shared" si="0"/>
        <v>26.75</v>
      </c>
      <c r="D13" s="18">
        <v>82.67</v>
      </c>
      <c r="E13" s="13">
        <f t="shared" si="1"/>
        <v>41.335</v>
      </c>
      <c r="F13" s="13">
        <f t="shared" si="2"/>
        <v>68.08500000000001</v>
      </c>
      <c r="G13" s="17">
        <v>11</v>
      </c>
    </row>
    <row r="14" spans="1:7" ht="21.75" customHeight="1">
      <c r="A14" s="17" t="s">
        <v>30</v>
      </c>
      <c r="B14" s="17" t="s">
        <v>183</v>
      </c>
      <c r="C14" s="13">
        <f t="shared" si="0"/>
        <v>23.25</v>
      </c>
      <c r="D14" s="17">
        <v>87.67</v>
      </c>
      <c r="E14" s="13">
        <f t="shared" si="1"/>
        <v>43.835</v>
      </c>
      <c r="F14" s="13">
        <f t="shared" si="2"/>
        <v>67.08500000000001</v>
      </c>
      <c r="G14" s="17">
        <v>12</v>
      </c>
    </row>
    <row r="15" spans="1:7" ht="21.75" customHeight="1">
      <c r="A15" s="17" t="s">
        <v>164</v>
      </c>
      <c r="B15" s="17" t="s">
        <v>47</v>
      </c>
      <c r="C15" s="13">
        <f t="shared" si="0"/>
        <v>25.875</v>
      </c>
      <c r="D15" s="17">
        <v>82</v>
      </c>
      <c r="E15" s="13">
        <f t="shared" si="1"/>
        <v>41</v>
      </c>
      <c r="F15" s="13">
        <f t="shared" si="2"/>
        <v>66.875</v>
      </c>
      <c r="G15" s="17">
        <v>13</v>
      </c>
    </row>
    <row r="16" spans="1:7" ht="21.75" customHeight="1">
      <c r="A16" s="17" t="s">
        <v>175</v>
      </c>
      <c r="B16" s="17" t="s">
        <v>25</v>
      </c>
      <c r="C16" s="13">
        <f t="shared" si="0"/>
        <v>23.625</v>
      </c>
      <c r="D16" s="17">
        <v>85</v>
      </c>
      <c r="E16" s="13">
        <f t="shared" si="1"/>
        <v>42.5</v>
      </c>
      <c r="F16" s="13">
        <f t="shared" si="2"/>
        <v>66.125</v>
      </c>
      <c r="G16" s="17">
        <v>14</v>
      </c>
    </row>
    <row r="17" spans="1:7" ht="21.75" customHeight="1">
      <c r="A17" s="17" t="s">
        <v>167</v>
      </c>
      <c r="B17" s="17" t="s">
        <v>180</v>
      </c>
      <c r="C17" s="13">
        <f t="shared" si="0"/>
        <v>24.625</v>
      </c>
      <c r="D17" s="17">
        <v>83</v>
      </c>
      <c r="E17" s="13">
        <f t="shared" si="1"/>
        <v>41.5</v>
      </c>
      <c r="F17" s="13">
        <f t="shared" si="2"/>
        <v>66.125</v>
      </c>
      <c r="G17" s="17">
        <v>15</v>
      </c>
    </row>
    <row r="18" spans="1:7" ht="21.75" customHeight="1">
      <c r="A18" s="17" t="s">
        <v>170</v>
      </c>
      <c r="B18" s="17" t="s">
        <v>95</v>
      </c>
      <c r="C18" s="13">
        <f t="shared" si="0"/>
        <v>24.125</v>
      </c>
      <c r="D18" s="17">
        <v>84</v>
      </c>
      <c r="E18" s="13">
        <f t="shared" si="1"/>
        <v>42</v>
      </c>
      <c r="F18" s="13">
        <f t="shared" si="2"/>
        <v>66.125</v>
      </c>
      <c r="G18" s="17">
        <v>16</v>
      </c>
    </row>
    <row r="19" spans="1:7" ht="21.75" customHeight="1">
      <c r="A19" s="17" t="s">
        <v>161</v>
      </c>
      <c r="B19" s="12" t="s">
        <v>177</v>
      </c>
      <c r="C19" s="13">
        <f t="shared" si="0"/>
        <v>26.5</v>
      </c>
      <c r="D19" s="12">
        <v>78.33</v>
      </c>
      <c r="E19" s="13">
        <f t="shared" si="1"/>
        <v>39.165</v>
      </c>
      <c r="F19" s="13">
        <f t="shared" si="2"/>
        <v>65.66499999999999</v>
      </c>
      <c r="G19" s="17">
        <v>17</v>
      </c>
    </row>
    <row r="20" spans="1:7" ht="21.75" customHeight="1">
      <c r="A20" s="17" t="s">
        <v>176</v>
      </c>
      <c r="B20" s="17" t="s">
        <v>183</v>
      </c>
      <c r="C20" s="13">
        <f t="shared" si="0"/>
        <v>23.25</v>
      </c>
      <c r="D20" s="17">
        <v>83.33</v>
      </c>
      <c r="E20" s="13">
        <f t="shared" si="1"/>
        <v>41.665</v>
      </c>
      <c r="F20" s="13">
        <f t="shared" si="2"/>
        <v>64.91499999999999</v>
      </c>
      <c r="G20" s="17">
        <v>18</v>
      </c>
    </row>
    <row r="21" spans="1:7" ht="21.75" customHeight="1">
      <c r="A21" s="17" t="s">
        <v>174</v>
      </c>
      <c r="B21" s="17" t="s">
        <v>24</v>
      </c>
      <c r="C21" s="13">
        <f t="shared" si="0"/>
        <v>23.75</v>
      </c>
      <c r="D21" s="17">
        <v>81.67</v>
      </c>
      <c r="E21" s="13">
        <f t="shared" si="1"/>
        <v>40.835</v>
      </c>
      <c r="F21" s="13">
        <f t="shared" si="2"/>
        <v>64.58500000000001</v>
      </c>
      <c r="G21" s="17">
        <v>19</v>
      </c>
    </row>
    <row r="22" spans="1:7" ht="21.75" customHeight="1">
      <c r="A22" s="17" t="s">
        <v>169</v>
      </c>
      <c r="B22" s="17" t="s">
        <v>23</v>
      </c>
      <c r="C22" s="13">
        <f t="shared" si="0"/>
        <v>24.25</v>
      </c>
      <c r="D22" s="17">
        <v>80.67</v>
      </c>
      <c r="E22" s="13">
        <f t="shared" si="1"/>
        <v>40.335</v>
      </c>
      <c r="F22" s="13">
        <f t="shared" si="2"/>
        <v>64.58500000000001</v>
      </c>
      <c r="G22" s="17">
        <v>20</v>
      </c>
    </row>
    <row r="23" spans="1:7" ht="21.75" customHeight="1">
      <c r="A23" s="17" t="s">
        <v>168</v>
      </c>
      <c r="B23" s="17" t="s">
        <v>23</v>
      </c>
      <c r="C23" s="13">
        <f t="shared" si="0"/>
        <v>24.25</v>
      </c>
      <c r="D23" s="17">
        <v>79.33</v>
      </c>
      <c r="E23" s="13">
        <f t="shared" si="1"/>
        <v>39.665</v>
      </c>
      <c r="F23" s="13">
        <f t="shared" si="2"/>
        <v>63.915</v>
      </c>
      <c r="G23" s="17">
        <v>21</v>
      </c>
    </row>
    <row r="24" spans="1:7" ht="21.75" customHeight="1">
      <c r="A24" s="17" t="s">
        <v>163</v>
      </c>
      <c r="B24" s="12" t="s">
        <v>178</v>
      </c>
      <c r="C24" s="13">
        <f t="shared" si="0"/>
        <v>26.125</v>
      </c>
      <c r="D24" s="12">
        <v>75</v>
      </c>
      <c r="E24" s="13">
        <f t="shared" si="1"/>
        <v>37.5</v>
      </c>
      <c r="F24" s="13">
        <f t="shared" si="2"/>
        <v>63.625</v>
      </c>
      <c r="G24" s="17">
        <v>22</v>
      </c>
    </row>
    <row r="25" spans="1:7" ht="21.75" customHeight="1">
      <c r="A25" s="17" t="s">
        <v>172</v>
      </c>
      <c r="B25" s="17" t="s">
        <v>181</v>
      </c>
      <c r="C25" s="13">
        <f t="shared" si="0"/>
        <v>24</v>
      </c>
      <c r="D25" s="17">
        <v>78</v>
      </c>
      <c r="E25" s="13">
        <f t="shared" si="1"/>
        <v>39</v>
      </c>
      <c r="F25" s="13">
        <f t="shared" si="2"/>
        <v>63</v>
      </c>
      <c r="G25" s="17">
        <v>23</v>
      </c>
    </row>
    <row r="26" spans="1:7" ht="21.75" customHeight="1">
      <c r="A26" s="17" t="s">
        <v>171</v>
      </c>
      <c r="B26" s="17" t="s">
        <v>95</v>
      </c>
      <c r="C26" s="13">
        <f t="shared" si="0"/>
        <v>24.125</v>
      </c>
      <c r="D26" s="17">
        <v>76.33</v>
      </c>
      <c r="E26" s="13">
        <f t="shared" si="1"/>
        <v>38.165</v>
      </c>
      <c r="F26" s="13">
        <f t="shared" si="2"/>
        <v>62.29</v>
      </c>
      <c r="G26" s="17">
        <v>24</v>
      </c>
    </row>
    <row r="27" spans="1:7" ht="21.75" customHeight="1">
      <c r="A27" s="17" t="s">
        <v>165</v>
      </c>
      <c r="B27" s="17" t="s">
        <v>179</v>
      </c>
      <c r="C27" s="13">
        <f t="shared" si="0"/>
        <v>24.75</v>
      </c>
      <c r="D27" s="17">
        <v>73.33</v>
      </c>
      <c r="E27" s="13">
        <f t="shared" si="1"/>
        <v>36.665</v>
      </c>
      <c r="F27" s="13">
        <f t="shared" si="2"/>
        <v>61.415</v>
      </c>
      <c r="G27" s="17">
        <v>25</v>
      </c>
    </row>
    <row r="28" spans="1:7" ht="21.75" customHeight="1">
      <c r="A28" s="17" t="s">
        <v>173</v>
      </c>
      <c r="B28" s="17" t="s">
        <v>182</v>
      </c>
      <c r="C28" s="13">
        <f t="shared" si="0"/>
        <v>23.875</v>
      </c>
      <c r="D28" s="17" t="s">
        <v>209</v>
      </c>
      <c r="E28" s="13">
        <v>0</v>
      </c>
      <c r="F28" s="13">
        <f t="shared" si="2"/>
        <v>23.875</v>
      </c>
      <c r="G28" s="17">
        <v>26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G4" sqref="G4"/>
    </sheetView>
  </sheetViews>
  <sheetFormatPr defaultColWidth="9.00390625" defaultRowHeight="26.25" customHeight="1"/>
  <cols>
    <col min="1" max="1" width="10.25390625" style="9" customWidth="1"/>
    <col min="2" max="2" width="11.25390625" style="9" customWidth="1"/>
    <col min="3" max="3" width="10.875" style="9" customWidth="1"/>
    <col min="4" max="4" width="11.25390625" style="9" customWidth="1"/>
    <col min="5" max="5" width="11.375" style="9" customWidth="1"/>
    <col min="6" max="6" width="10.00390625" style="9" customWidth="1"/>
    <col min="7" max="16384" width="9.00390625" style="9" customWidth="1"/>
  </cols>
  <sheetData>
    <row r="1" spans="1:7" ht="39.75" customHeight="1">
      <c r="A1" s="22" t="s">
        <v>52</v>
      </c>
      <c r="B1" s="22"/>
      <c r="C1" s="22"/>
      <c r="D1" s="22"/>
      <c r="E1" s="22"/>
      <c r="F1" s="22"/>
      <c r="G1" s="22"/>
    </row>
    <row r="2" spans="1:7" ht="39.75" customHeight="1">
      <c r="A2" s="10" t="s">
        <v>1</v>
      </c>
      <c r="B2" s="10" t="s">
        <v>2</v>
      </c>
      <c r="C2" s="10" t="s">
        <v>6</v>
      </c>
      <c r="D2" s="10" t="s">
        <v>5</v>
      </c>
      <c r="E2" s="10" t="s">
        <v>7</v>
      </c>
      <c r="F2" s="11" t="s">
        <v>4</v>
      </c>
      <c r="G2" s="17" t="s">
        <v>3</v>
      </c>
    </row>
    <row r="3" spans="1:7" ht="21.75" customHeight="1">
      <c r="A3" s="15" t="s">
        <v>129</v>
      </c>
      <c r="B3" s="12" t="s">
        <v>148</v>
      </c>
      <c r="C3" s="13">
        <f aca="true" t="shared" si="0" ref="C3:C23">B3*0.25</f>
        <v>38</v>
      </c>
      <c r="D3" s="12">
        <v>93</v>
      </c>
      <c r="E3" s="13">
        <f aca="true" t="shared" si="1" ref="E3:E23">D3*0.5</f>
        <v>46.5</v>
      </c>
      <c r="F3" s="13">
        <f aca="true" t="shared" si="2" ref="F3:F23">C3+E3</f>
        <v>84.5</v>
      </c>
      <c r="G3" s="17">
        <v>1</v>
      </c>
    </row>
    <row r="4" spans="1:7" ht="21.75" customHeight="1">
      <c r="A4" s="15" t="s">
        <v>130</v>
      </c>
      <c r="B4" s="12" t="s">
        <v>149</v>
      </c>
      <c r="C4" s="13">
        <f t="shared" si="0"/>
        <v>36</v>
      </c>
      <c r="D4" s="12">
        <v>88.33</v>
      </c>
      <c r="E4" s="13">
        <f t="shared" si="1"/>
        <v>44.165</v>
      </c>
      <c r="F4" s="13">
        <f t="shared" si="2"/>
        <v>80.16499999999999</v>
      </c>
      <c r="G4" s="17">
        <v>2</v>
      </c>
    </row>
    <row r="5" spans="1:7" ht="21.75" customHeight="1">
      <c r="A5" s="15" t="s">
        <v>131</v>
      </c>
      <c r="B5" s="12" t="s">
        <v>150</v>
      </c>
      <c r="C5" s="13">
        <f t="shared" si="0"/>
        <v>35.125</v>
      </c>
      <c r="D5" s="12">
        <v>90</v>
      </c>
      <c r="E5" s="13">
        <f t="shared" si="1"/>
        <v>45</v>
      </c>
      <c r="F5" s="13">
        <f t="shared" si="2"/>
        <v>80.125</v>
      </c>
      <c r="G5" s="17">
        <v>3</v>
      </c>
    </row>
    <row r="6" spans="1:7" ht="21.75" customHeight="1">
      <c r="A6" s="15" t="s">
        <v>132</v>
      </c>
      <c r="B6" s="12" t="s">
        <v>26</v>
      </c>
      <c r="C6" s="13">
        <f t="shared" si="0"/>
        <v>33.125</v>
      </c>
      <c r="D6" s="12">
        <v>90.33</v>
      </c>
      <c r="E6" s="13">
        <f t="shared" si="1"/>
        <v>45.165</v>
      </c>
      <c r="F6" s="13">
        <f t="shared" si="2"/>
        <v>78.28999999999999</v>
      </c>
      <c r="G6" s="17">
        <v>4</v>
      </c>
    </row>
    <row r="7" spans="1:7" ht="21.75" customHeight="1">
      <c r="A7" s="16" t="s">
        <v>133</v>
      </c>
      <c r="B7" s="19" t="s">
        <v>12</v>
      </c>
      <c r="C7" s="20">
        <f t="shared" si="0"/>
        <v>31.5</v>
      </c>
      <c r="D7" s="19">
        <v>91.33</v>
      </c>
      <c r="E7" s="13">
        <f t="shared" si="1"/>
        <v>45.665</v>
      </c>
      <c r="F7" s="13">
        <f t="shared" si="2"/>
        <v>77.16499999999999</v>
      </c>
      <c r="G7" s="17">
        <v>5</v>
      </c>
    </row>
    <row r="8" spans="1:7" ht="21.75" customHeight="1">
      <c r="A8" s="17" t="s">
        <v>137</v>
      </c>
      <c r="B8" s="12" t="s">
        <v>151</v>
      </c>
      <c r="C8" s="13">
        <f t="shared" si="0"/>
        <v>29.875</v>
      </c>
      <c r="D8" s="12">
        <v>91.33</v>
      </c>
      <c r="E8" s="13">
        <f t="shared" si="1"/>
        <v>45.665</v>
      </c>
      <c r="F8" s="13">
        <f t="shared" si="2"/>
        <v>75.53999999999999</v>
      </c>
      <c r="G8" s="17">
        <v>6</v>
      </c>
    </row>
    <row r="9" spans="1:7" ht="21.75" customHeight="1">
      <c r="A9" s="17" t="s">
        <v>145</v>
      </c>
      <c r="B9" s="17" t="s">
        <v>34</v>
      </c>
      <c r="C9" s="13">
        <f t="shared" si="0"/>
        <v>27.25</v>
      </c>
      <c r="D9" s="17">
        <v>95.67</v>
      </c>
      <c r="E9" s="13">
        <f t="shared" si="1"/>
        <v>47.835</v>
      </c>
      <c r="F9" s="13">
        <f t="shared" si="2"/>
        <v>75.08500000000001</v>
      </c>
      <c r="G9" s="17">
        <v>7</v>
      </c>
    </row>
    <row r="10" spans="1:7" ht="21.75" customHeight="1">
      <c r="A10" s="17" t="s">
        <v>40</v>
      </c>
      <c r="B10" s="12" t="s">
        <v>38</v>
      </c>
      <c r="C10" s="13">
        <f t="shared" si="0"/>
        <v>30.25</v>
      </c>
      <c r="D10" s="12">
        <v>88.33</v>
      </c>
      <c r="E10" s="13">
        <f t="shared" si="1"/>
        <v>44.165</v>
      </c>
      <c r="F10" s="13">
        <f t="shared" si="2"/>
        <v>74.41499999999999</v>
      </c>
      <c r="G10" s="17">
        <v>8</v>
      </c>
    </row>
    <row r="11" spans="1:7" ht="21.75" customHeight="1">
      <c r="A11" s="17" t="s">
        <v>138</v>
      </c>
      <c r="B11" s="12" t="s">
        <v>16</v>
      </c>
      <c r="C11" s="13">
        <f t="shared" si="0"/>
        <v>29.75</v>
      </c>
      <c r="D11" s="12">
        <v>89</v>
      </c>
      <c r="E11" s="13">
        <f t="shared" si="1"/>
        <v>44.5</v>
      </c>
      <c r="F11" s="13">
        <f t="shared" si="2"/>
        <v>74.25</v>
      </c>
      <c r="G11" s="17">
        <v>9</v>
      </c>
    </row>
    <row r="12" spans="1:7" ht="21.75" customHeight="1">
      <c r="A12" s="17" t="s">
        <v>136</v>
      </c>
      <c r="B12" s="12" t="s">
        <v>43</v>
      </c>
      <c r="C12" s="13">
        <f t="shared" si="0"/>
        <v>30.5</v>
      </c>
      <c r="D12" s="12">
        <v>87</v>
      </c>
      <c r="E12" s="13">
        <f t="shared" si="1"/>
        <v>43.5</v>
      </c>
      <c r="F12" s="13">
        <f t="shared" si="2"/>
        <v>74</v>
      </c>
      <c r="G12" s="17">
        <v>10</v>
      </c>
    </row>
    <row r="13" spans="1:7" ht="21.75" customHeight="1">
      <c r="A13" s="17" t="s">
        <v>139</v>
      </c>
      <c r="B13" s="17" t="s">
        <v>17</v>
      </c>
      <c r="C13" s="13">
        <f t="shared" si="0"/>
        <v>29.125</v>
      </c>
      <c r="D13" s="17">
        <v>88.67</v>
      </c>
      <c r="E13" s="13">
        <f t="shared" si="1"/>
        <v>44.335</v>
      </c>
      <c r="F13" s="13">
        <f t="shared" si="2"/>
        <v>73.46000000000001</v>
      </c>
      <c r="G13" s="17">
        <v>11</v>
      </c>
    </row>
    <row r="14" spans="1:7" ht="21.75" customHeight="1">
      <c r="A14" s="17" t="s">
        <v>134</v>
      </c>
      <c r="B14" s="12" t="s">
        <v>13</v>
      </c>
      <c r="C14" s="13">
        <f t="shared" si="0"/>
        <v>31.25</v>
      </c>
      <c r="D14" s="12">
        <v>84.33</v>
      </c>
      <c r="E14" s="13">
        <f t="shared" si="1"/>
        <v>42.165</v>
      </c>
      <c r="F14" s="13">
        <f t="shared" si="2"/>
        <v>73.41499999999999</v>
      </c>
      <c r="G14" s="17">
        <v>12</v>
      </c>
    </row>
    <row r="15" spans="1:7" ht="21.75" customHeight="1">
      <c r="A15" s="17" t="s">
        <v>140</v>
      </c>
      <c r="B15" s="17" t="s">
        <v>18</v>
      </c>
      <c r="C15" s="13">
        <f t="shared" si="0"/>
        <v>28.75</v>
      </c>
      <c r="D15" s="17">
        <v>88</v>
      </c>
      <c r="E15" s="13">
        <f t="shared" si="1"/>
        <v>44</v>
      </c>
      <c r="F15" s="13">
        <f t="shared" si="2"/>
        <v>72.75</v>
      </c>
      <c r="G15" s="17">
        <v>13</v>
      </c>
    </row>
    <row r="16" spans="1:7" ht="21.75" customHeight="1">
      <c r="A16" s="17" t="s">
        <v>144</v>
      </c>
      <c r="B16" s="17" t="s">
        <v>32</v>
      </c>
      <c r="C16" s="13">
        <f t="shared" si="0"/>
        <v>27.5</v>
      </c>
      <c r="D16" s="17">
        <v>90.33</v>
      </c>
      <c r="E16" s="13">
        <f t="shared" si="1"/>
        <v>45.165</v>
      </c>
      <c r="F16" s="13">
        <f t="shared" si="2"/>
        <v>72.66499999999999</v>
      </c>
      <c r="G16" s="17">
        <v>14</v>
      </c>
    </row>
    <row r="17" spans="1:7" ht="21.75" customHeight="1">
      <c r="A17" s="17" t="s">
        <v>143</v>
      </c>
      <c r="B17" s="17" t="s">
        <v>74</v>
      </c>
      <c r="C17" s="13">
        <f t="shared" si="0"/>
        <v>27.875</v>
      </c>
      <c r="D17" s="17">
        <v>88.33</v>
      </c>
      <c r="E17" s="13">
        <f t="shared" si="1"/>
        <v>44.165</v>
      </c>
      <c r="F17" s="13">
        <f t="shared" si="2"/>
        <v>72.03999999999999</v>
      </c>
      <c r="G17" s="17">
        <v>15</v>
      </c>
    </row>
    <row r="18" spans="1:7" ht="21.75" customHeight="1">
      <c r="A18" s="17" t="s">
        <v>142</v>
      </c>
      <c r="B18" s="17" t="s">
        <v>20</v>
      </c>
      <c r="C18" s="13">
        <f t="shared" si="0"/>
        <v>28</v>
      </c>
      <c r="D18" s="17">
        <v>87.67</v>
      </c>
      <c r="E18" s="13">
        <f t="shared" si="1"/>
        <v>43.835</v>
      </c>
      <c r="F18" s="13">
        <f t="shared" si="2"/>
        <v>71.83500000000001</v>
      </c>
      <c r="G18" s="17">
        <v>16</v>
      </c>
    </row>
    <row r="19" spans="1:7" ht="21.75" customHeight="1">
      <c r="A19" s="17" t="s">
        <v>147</v>
      </c>
      <c r="B19" s="17" t="s">
        <v>152</v>
      </c>
      <c r="C19" s="13">
        <f t="shared" si="0"/>
        <v>26.75</v>
      </c>
      <c r="D19" s="17">
        <v>89</v>
      </c>
      <c r="E19" s="13">
        <f t="shared" si="1"/>
        <v>44.5</v>
      </c>
      <c r="F19" s="13">
        <f t="shared" si="2"/>
        <v>71.25</v>
      </c>
      <c r="G19" s="17">
        <v>17</v>
      </c>
    </row>
    <row r="20" spans="1:7" ht="21.75" customHeight="1">
      <c r="A20" s="17" t="s">
        <v>135</v>
      </c>
      <c r="B20" s="12" t="s">
        <v>42</v>
      </c>
      <c r="C20" s="13">
        <f t="shared" si="0"/>
        <v>31</v>
      </c>
      <c r="D20" s="12">
        <v>79</v>
      </c>
      <c r="E20" s="13">
        <f t="shared" si="1"/>
        <v>39.5</v>
      </c>
      <c r="F20" s="13">
        <f t="shared" si="2"/>
        <v>70.5</v>
      </c>
      <c r="G20" s="17">
        <v>18</v>
      </c>
    </row>
    <row r="21" spans="1:7" ht="21.75" customHeight="1">
      <c r="A21" s="17" t="s">
        <v>141</v>
      </c>
      <c r="B21" s="17" t="s">
        <v>20</v>
      </c>
      <c r="C21" s="13">
        <f t="shared" si="0"/>
        <v>28</v>
      </c>
      <c r="D21" s="17">
        <v>79.33</v>
      </c>
      <c r="E21" s="13">
        <f t="shared" si="1"/>
        <v>39.665</v>
      </c>
      <c r="F21" s="13">
        <f t="shared" si="2"/>
        <v>67.66499999999999</v>
      </c>
      <c r="G21" s="17">
        <v>19</v>
      </c>
    </row>
    <row r="22" spans="1:7" ht="21.75" customHeight="1">
      <c r="A22" s="17" t="s">
        <v>39</v>
      </c>
      <c r="B22" s="17" t="s">
        <v>50</v>
      </c>
      <c r="C22" s="13">
        <f t="shared" si="0"/>
        <v>26.625</v>
      </c>
      <c r="D22" s="17">
        <v>82</v>
      </c>
      <c r="E22" s="13">
        <f t="shared" si="1"/>
        <v>41</v>
      </c>
      <c r="F22" s="13">
        <f t="shared" si="2"/>
        <v>67.625</v>
      </c>
      <c r="G22" s="17">
        <v>20</v>
      </c>
    </row>
    <row r="23" spans="1:7" ht="21.75" customHeight="1">
      <c r="A23" s="17" t="s">
        <v>146</v>
      </c>
      <c r="B23" s="17" t="s">
        <v>152</v>
      </c>
      <c r="C23" s="13">
        <f t="shared" si="0"/>
        <v>26.75</v>
      </c>
      <c r="D23" s="17">
        <v>77.67</v>
      </c>
      <c r="E23" s="13">
        <f t="shared" si="1"/>
        <v>38.835</v>
      </c>
      <c r="F23" s="13">
        <f t="shared" si="2"/>
        <v>65.58500000000001</v>
      </c>
      <c r="G23" s="17">
        <v>21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2016-07-16T06:42:48Z</cp:lastPrinted>
  <dcterms:created xsi:type="dcterms:W3CDTF">2015-03-24T02:15:30Z</dcterms:created>
  <dcterms:modified xsi:type="dcterms:W3CDTF">2016-07-16T10:41:20Z</dcterms:modified>
  <cp:category/>
  <cp:version/>
  <cp:contentType/>
  <cp:contentStatus/>
</cp:coreProperties>
</file>