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<sst xmlns="http://schemas.openxmlformats.org/spreadsheetml/2006/main" count="30">
  <si>
    <t>东湖区2018年公开招聘社区工作者体检递补名单</t>
  </si>
  <si>
    <t>报名编号</t>
  </si>
  <si>
    <t>姓名</t>
  </si>
  <si>
    <t>身份证</t>
  </si>
  <si>
    <t>性别</t>
  </si>
  <si>
    <t>成绩</t>
  </si>
  <si>
    <t>加分项</t>
  </si>
  <si>
    <t>笔试总分</t>
  </si>
  <si>
    <t>考场</t>
  </si>
  <si>
    <t>面试成绩</t>
  </si>
  <si>
    <t>岗位平均分</t>
  </si>
  <si>
    <t>考场平均分</t>
  </si>
  <si>
    <t>修正系数</t>
  </si>
  <si>
    <t>面试最终成绩</t>
  </si>
  <si>
    <t>综合成绩</t>
  </si>
  <si>
    <t>综合排名</t>
  </si>
  <si>
    <t>熊文丽</t>
  </si>
  <si>
    <t>360111199212101004</t>
  </si>
  <si>
    <t>女</t>
  </si>
  <si>
    <t>三</t>
  </si>
  <si>
    <t>熊宇琦</t>
  </si>
  <si>
    <t>361002199608052025</t>
  </si>
  <si>
    <t>一</t>
  </si>
  <si>
    <t>辜凌云</t>
  </si>
  <si>
    <t>360104197811041047</t>
  </si>
  <si>
    <t>罗琼</t>
  </si>
  <si>
    <t>360102199302185364</t>
  </si>
  <si>
    <t>二</t>
  </si>
  <si>
    <t>万莉红</t>
  </si>
  <si>
    <t>360121198710274627</t>
  </si>
</sst>
</file>

<file path=xl/styles.xml><?xml version="1.0" encoding="utf-8"?>
<styleSheet xmlns="http://schemas.openxmlformats.org/spreadsheetml/2006/main">
  <numFmts count="7">
    <numFmt numFmtId="176" formatCode="0.000000_ "/>
    <numFmt numFmtId="177" formatCode="0.00_ "/>
    <numFmt numFmtId="178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2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22" fillId="31" borderId="3" applyNumberFormat="0" applyAlignment="0" applyProtection="0">
      <alignment vertical="center"/>
    </xf>
    <xf numFmtId="0" fontId="14" fillId="29" borderId="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workbookViewId="0">
      <selection activeCell="M16" sqref="M16"/>
    </sheetView>
  </sheetViews>
  <sheetFormatPr defaultColWidth="9" defaultRowHeight="13.5" outlineLevelRow="6"/>
  <cols>
    <col min="3" max="3" width="20.625" customWidth="1"/>
    <col min="4" max="4" width="6.625" customWidth="1"/>
    <col min="5" max="5" width="7.875" customWidth="1"/>
    <col min="6" max="6" width="7.125" customWidth="1"/>
    <col min="8" max="8" width="7.625" customWidth="1"/>
    <col min="10" max="11" width="10.375"/>
    <col min="12" max="12" width="11.5" customWidth="1"/>
    <col min="13" max="13" width="12.5" customWidth="1"/>
  </cols>
  <sheetData>
    <row r="1" ht="38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7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8" t="s">
        <v>12</v>
      </c>
      <c r="M2" s="9" t="s">
        <v>13</v>
      </c>
      <c r="N2" s="10" t="s">
        <v>14</v>
      </c>
      <c r="O2" s="11" t="s">
        <v>15</v>
      </c>
    </row>
    <row r="3" ht="27" customHeight="1" spans="1:15">
      <c r="A3" s="4">
        <v>121312</v>
      </c>
      <c r="B3" s="4" t="s">
        <v>16</v>
      </c>
      <c r="C3" s="4" t="s">
        <v>17</v>
      </c>
      <c r="D3" s="4" t="s">
        <v>18</v>
      </c>
      <c r="E3" s="5">
        <v>53.4</v>
      </c>
      <c r="F3" s="5"/>
      <c r="G3" s="5">
        <v>53.4</v>
      </c>
      <c r="H3" s="5" t="s">
        <v>19</v>
      </c>
      <c r="I3" s="12">
        <v>84.8</v>
      </c>
      <c r="J3" s="12">
        <v>79.353846</v>
      </c>
      <c r="K3" s="12">
        <v>81.42</v>
      </c>
      <c r="L3" s="13">
        <f t="shared" ref="L2:L7" si="0">J3/K3</f>
        <v>0.974623507737657</v>
      </c>
      <c r="M3" s="14">
        <f t="shared" ref="M2:M7" si="1">I3*L3</f>
        <v>82.6480734561533</v>
      </c>
      <c r="N3" s="14">
        <f t="shared" ref="N2:N7" si="2">G3*50%+M3*50%</f>
        <v>68.0240367280766</v>
      </c>
      <c r="O3" s="15">
        <v>62</v>
      </c>
    </row>
    <row r="4" ht="27" customHeight="1" spans="1:15">
      <c r="A4" s="6">
        <v>121563</v>
      </c>
      <c r="B4" s="6" t="s">
        <v>20</v>
      </c>
      <c r="C4" s="16" t="s">
        <v>21</v>
      </c>
      <c r="D4" s="6" t="s">
        <v>18</v>
      </c>
      <c r="E4" s="7">
        <v>53.8</v>
      </c>
      <c r="F4" s="7"/>
      <c r="G4" s="7">
        <v>53.8</v>
      </c>
      <c r="H4" s="7" t="s">
        <v>22</v>
      </c>
      <c r="I4" s="12">
        <v>83.6</v>
      </c>
      <c r="J4" s="12">
        <v>79.353846</v>
      </c>
      <c r="K4" s="12">
        <v>80.792857</v>
      </c>
      <c r="L4" s="13">
        <f t="shared" si="0"/>
        <v>0.982188883356359</v>
      </c>
      <c r="M4" s="14">
        <f t="shared" si="1"/>
        <v>82.1109906485916</v>
      </c>
      <c r="N4" s="14">
        <f t="shared" si="2"/>
        <v>67.9554953242958</v>
      </c>
      <c r="O4" s="15">
        <v>63</v>
      </c>
    </row>
    <row r="5" ht="27" customHeight="1" spans="1:15">
      <c r="A5" s="4">
        <v>121325</v>
      </c>
      <c r="B5" s="4" t="s">
        <v>23</v>
      </c>
      <c r="C5" s="4" t="s">
        <v>24</v>
      </c>
      <c r="D5" s="4" t="s">
        <v>18</v>
      </c>
      <c r="E5" s="5">
        <v>58</v>
      </c>
      <c r="F5" s="5"/>
      <c r="G5" s="5">
        <v>58</v>
      </c>
      <c r="H5" s="5" t="s">
        <v>19</v>
      </c>
      <c r="I5" s="12">
        <v>79.8</v>
      </c>
      <c r="J5" s="12">
        <v>79.353846</v>
      </c>
      <c r="K5" s="12">
        <v>81.42</v>
      </c>
      <c r="L5" s="13">
        <f t="shared" si="0"/>
        <v>0.974623507737657</v>
      </c>
      <c r="M5" s="14">
        <f t="shared" si="1"/>
        <v>77.774955917465</v>
      </c>
      <c r="N5" s="14">
        <f t="shared" si="2"/>
        <v>67.8874779587325</v>
      </c>
      <c r="O5" s="15">
        <v>64</v>
      </c>
    </row>
    <row r="6" ht="27" customHeight="1" spans="1:15">
      <c r="A6" s="6">
        <v>121008</v>
      </c>
      <c r="B6" s="6" t="s">
        <v>25</v>
      </c>
      <c r="C6" s="6" t="s">
        <v>26</v>
      </c>
      <c r="D6" s="6" t="s">
        <v>18</v>
      </c>
      <c r="E6" s="7">
        <v>55.7</v>
      </c>
      <c r="F6" s="7"/>
      <c r="G6" s="7">
        <v>55.7</v>
      </c>
      <c r="H6" s="7" t="s">
        <v>27</v>
      </c>
      <c r="I6" s="12">
        <v>77.2</v>
      </c>
      <c r="J6" s="12">
        <v>79.353846</v>
      </c>
      <c r="K6" s="12">
        <v>76.855172</v>
      </c>
      <c r="L6" s="13">
        <f t="shared" si="0"/>
        <v>1.0325114619482</v>
      </c>
      <c r="M6" s="14">
        <f t="shared" si="1"/>
        <v>79.7098848624007</v>
      </c>
      <c r="N6" s="14">
        <f t="shared" si="2"/>
        <v>67.7049424312004</v>
      </c>
      <c r="O6" s="15">
        <v>65</v>
      </c>
    </row>
    <row r="7" ht="27" customHeight="1" spans="1:15">
      <c r="A7" s="4">
        <v>121388</v>
      </c>
      <c r="B7" s="4" t="s">
        <v>28</v>
      </c>
      <c r="C7" s="4" t="s">
        <v>29</v>
      </c>
      <c r="D7" s="4" t="s">
        <v>18</v>
      </c>
      <c r="E7" s="5">
        <v>60.9</v>
      </c>
      <c r="F7" s="5"/>
      <c r="G7" s="5">
        <v>60.9</v>
      </c>
      <c r="H7" s="5" t="s">
        <v>19</v>
      </c>
      <c r="I7" s="12">
        <v>76.2</v>
      </c>
      <c r="J7" s="12">
        <v>79.353846</v>
      </c>
      <c r="K7" s="12">
        <v>81.42</v>
      </c>
      <c r="L7" s="13">
        <f t="shared" si="0"/>
        <v>0.974623507737657</v>
      </c>
      <c r="M7" s="14">
        <f t="shared" si="1"/>
        <v>74.2663112896094</v>
      </c>
      <c r="N7" s="14">
        <f t="shared" si="2"/>
        <v>67.5831556448047</v>
      </c>
      <c r="O7" s="15">
        <v>66</v>
      </c>
    </row>
  </sheetData>
  <mergeCells count="1">
    <mergeCell ref="A1:O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2018-03-15T03:17:00Z</dcterms:created>
  <dcterms:modified xsi:type="dcterms:W3CDTF">2018-03-15T03:20:57Z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