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385" windowHeight="1078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<sst xmlns="http://schemas.openxmlformats.org/spreadsheetml/2006/main" count="633" uniqueCount="348">
  <si>
    <t>序号</t>
  </si>
  <si>
    <t>身份证号</t>
  </si>
  <si>
    <t>岗位名称</t>
  </si>
  <si>
    <t>招聘计划</t>
  </si>
  <si>
    <t>综合分</t>
  </si>
  <si>
    <t>专业分</t>
  </si>
  <si>
    <t>总分</t>
  </si>
  <si>
    <t>手机号</t>
  </si>
  <si>
    <t>廖露</t>
  </si>
  <si>
    <t>360728199307101365</t>
  </si>
  <si>
    <t>初中美术</t>
  </si>
  <si>
    <t>55</t>
  </si>
  <si>
    <t>58</t>
  </si>
  <si>
    <t>13979785811</t>
  </si>
  <si>
    <t>黄佳</t>
  </si>
  <si>
    <t>360728199410221322</t>
  </si>
  <si>
    <t>37</t>
  </si>
  <si>
    <t>52.5</t>
  </si>
  <si>
    <t>17679175068</t>
  </si>
  <si>
    <t>王声雷</t>
  </si>
  <si>
    <t>360728199503150033</t>
  </si>
  <si>
    <t>38.5</t>
  </si>
  <si>
    <t>44</t>
  </si>
  <si>
    <t>13996671321</t>
  </si>
  <si>
    <t>曾黄艺</t>
  </si>
  <si>
    <t>360728199501151649</t>
  </si>
  <si>
    <t>31</t>
  </si>
  <si>
    <t>47</t>
  </si>
  <si>
    <t>18814382247</t>
  </si>
  <si>
    <t>孙淑贞</t>
  </si>
  <si>
    <t>360726199312102642</t>
  </si>
  <si>
    <t>初中音乐</t>
  </si>
  <si>
    <t>48.5</t>
  </si>
  <si>
    <t>37.5</t>
  </si>
  <si>
    <t>15779782634</t>
  </si>
  <si>
    <t>钟小娟</t>
  </si>
  <si>
    <t>360726199410111825</t>
  </si>
  <si>
    <t>45.5</t>
  </si>
  <si>
    <t>39</t>
  </si>
  <si>
    <t>18722842719</t>
  </si>
  <si>
    <t>罗玥</t>
  </si>
  <si>
    <t>360728199412110060</t>
  </si>
  <si>
    <t>38</t>
  </si>
  <si>
    <t>13576769783</t>
  </si>
  <si>
    <t>任莎莎</t>
  </si>
  <si>
    <t>360728199511051625</t>
  </si>
  <si>
    <t>22</t>
  </si>
  <si>
    <t>34</t>
  </si>
  <si>
    <t>56</t>
  </si>
  <si>
    <t>15970091498</t>
  </si>
  <si>
    <t>谢银翎</t>
  </si>
  <si>
    <t>360728199305040028</t>
  </si>
  <si>
    <t>初中英语</t>
  </si>
  <si>
    <t>74</t>
  </si>
  <si>
    <t>60</t>
  </si>
  <si>
    <t>15970976926</t>
  </si>
  <si>
    <t>叶佩峰</t>
  </si>
  <si>
    <t>360728199208023111</t>
  </si>
  <si>
    <t>64.5</t>
  </si>
  <si>
    <t>66</t>
  </si>
  <si>
    <t>13048830882</t>
  </si>
  <si>
    <t>杨娟</t>
  </si>
  <si>
    <t>360728199509231627</t>
  </si>
  <si>
    <t>56.5</t>
  </si>
  <si>
    <t>69.5</t>
  </si>
  <si>
    <t>15170222990</t>
  </si>
  <si>
    <t>古红连</t>
  </si>
  <si>
    <t>36072819941228284X</t>
  </si>
  <si>
    <t>50</t>
  </si>
  <si>
    <t>18370358550</t>
  </si>
  <si>
    <t>18370768083</t>
  </si>
  <si>
    <t>方佳慧</t>
  </si>
  <si>
    <t>360728199504013321</t>
  </si>
  <si>
    <t>66.5</t>
  </si>
  <si>
    <t>13207078653</t>
  </si>
  <si>
    <t>缪小珍</t>
  </si>
  <si>
    <t>360728199409061624</t>
  </si>
  <si>
    <t>初中语文</t>
  </si>
  <si>
    <t>62.5</t>
  </si>
  <si>
    <t>13879947411</t>
  </si>
  <si>
    <t>郭柳美</t>
  </si>
  <si>
    <t>360728199001194220</t>
  </si>
  <si>
    <t>57.5</t>
  </si>
  <si>
    <t>18270053616</t>
  </si>
  <si>
    <t>李莹丽</t>
  </si>
  <si>
    <t>360728199412293928</t>
  </si>
  <si>
    <t>54</t>
  </si>
  <si>
    <t>18507076160</t>
  </si>
  <si>
    <t>叶素芳</t>
  </si>
  <si>
    <t>36072619941021092X</t>
  </si>
  <si>
    <t>46</t>
  </si>
  <si>
    <t>59</t>
  </si>
  <si>
    <t>18870714425</t>
  </si>
  <si>
    <t>温宝珍</t>
  </si>
  <si>
    <t>360728199402210025</t>
  </si>
  <si>
    <t>48</t>
  </si>
  <si>
    <t>13479928976</t>
  </si>
  <si>
    <t>42.5</t>
  </si>
  <si>
    <t>47.5</t>
  </si>
  <si>
    <t>35.5</t>
  </si>
  <si>
    <t>郑薇</t>
  </si>
  <si>
    <t>360728199508190026</t>
  </si>
  <si>
    <t>小学美术</t>
  </si>
  <si>
    <t>61.5</t>
  </si>
  <si>
    <t>61</t>
  </si>
  <si>
    <t>18322836755</t>
  </si>
  <si>
    <t>刘和峰</t>
  </si>
  <si>
    <t>360731199306087117</t>
  </si>
  <si>
    <t>46.5</t>
  </si>
  <si>
    <t>18174083603</t>
  </si>
  <si>
    <t>孙佳</t>
  </si>
  <si>
    <t>360726199107201828</t>
  </si>
  <si>
    <t>57</t>
  </si>
  <si>
    <t>13430861205</t>
  </si>
  <si>
    <t>曾晓敏</t>
  </si>
  <si>
    <t>360728199511111624</t>
  </si>
  <si>
    <t>15717089559</t>
  </si>
  <si>
    <t>黄雪梅</t>
  </si>
  <si>
    <t>360728199512141323</t>
  </si>
  <si>
    <t>18279739156</t>
  </si>
  <si>
    <t>倪文琦</t>
  </si>
  <si>
    <t>360728199404150046</t>
  </si>
  <si>
    <t>40.5</t>
  </si>
  <si>
    <t>17770105222</t>
  </si>
  <si>
    <t>30</t>
  </si>
  <si>
    <t>魏淑平</t>
  </si>
  <si>
    <t>360726198911120960</t>
  </si>
  <si>
    <t>34.5</t>
  </si>
  <si>
    <t>65.5</t>
  </si>
  <si>
    <t>18279710662</t>
  </si>
  <si>
    <t>叶萍萍</t>
  </si>
  <si>
    <t>360728199508212547</t>
  </si>
  <si>
    <t>小学数学</t>
  </si>
  <si>
    <t>64</t>
  </si>
  <si>
    <t>18370727192</t>
  </si>
  <si>
    <t>32</t>
  </si>
  <si>
    <t>陈志莉</t>
  </si>
  <si>
    <t>360728199411050043</t>
  </si>
  <si>
    <t>62</t>
  </si>
  <si>
    <t>15717080813</t>
  </si>
  <si>
    <t>龙燕玲</t>
  </si>
  <si>
    <t>360728199206062520</t>
  </si>
  <si>
    <t>41.5</t>
  </si>
  <si>
    <t>63</t>
  </si>
  <si>
    <t>18870446918</t>
  </si>
  <si>
    <t>叶文秀</t>
  </si>
  <si>
    <t>360728199407263126</t>
  </si>
  <si>
    <t>18827878586</t>
  </si>
  <si>
    <t>赖秋苹</t>
  </si>
  <si>
    <t>36072819920828002X</t>
  </si>
  <si>
    <t>18879712182</t>
  </si>
  <si>
    <t>廖海棋</t>
  </si>
  <si>
    <t>360728199707300320</t>
  </si>
  <si>
    <t>43</t>
  </si>
  <si>
    <t>54.5</t>
  </si>
  <si>
    <t>17779706693</t>
  </si>
  <si>
    <t>缪扬群</t>
  </si>
  <si>
    <t>360728199410201620</t>
  </si>
  <si>
    <t>45</t>
  </si>
  <si>
    <t>50.5</t>
  </si>
  <si>
    <t>18797814671</t>
  </si>
  <si>
    <t>徐徽</t>
  </si>
  <si>
    <t>360728199507240327</t>
  </si>
  <si>
    <t>15717970395</t>
  </si>
  <si>
    <t>44.5</t>
  </si>
  <si>
    <t>18179701037</t>
  </si>
  <si>
    <t>40</t>
  </si>
  <si>
    <t>张燕萍</t>
  </si>
  <si>
    <t>441602199602230049</t>
  </si>
  <si>
    <t>27.5</t>
  </si>
  <si>
    <t>15770716858</t>
  </si>
  <si>
    <t>42</t>
  </si>
  <si>
    <t>刘幼萍</t>
  </si>
  <si>
    <t>360728199507163624</t>
  </si>
  <si>
    <t>33.5</t>
  </si>
  <si>
    <t>53</t>
  </si>
  <si>
    <t>18370404017</t>
  </si>
  <si>
    <t>刘郴勇</t>
  </si>
  <si>
    <t>360728199607240017</t>
  </si>
  <si>
    <t>小学体育</t>
  </si>
  <si>
    <t>18296877933</t>
  </si>
  <si>
    <t>叶剑飞</t>
  </si>
  <si>
    <t>360728199402282547</t>
  </si>
  <si>
    <t>43.5</t>
  </si>
  <si>
    <t>15707971279</t>
  </si>
  <si>
    <t>郭伊琳</t>
  </si>
  <si>
    <t>360726199503130523</t>
  </si>
  <si>
    <t>13767765447</t>
  </si>
  <si>
    <t>谢文超</t>
  </si>
  <si>
    <t>360728199107070015</t>
  </si>
  <si>
    <t>15180260269</t>
  </si>
  <si>
    <t>何俊龙</t>
  </si>
  <si>
    <t>360728199304250031</t>
  </si>
  <si>
    <t>15070047218</t>
  </si>
  <si>
    <t>李莹</t>
  </si>
  <si>
    <t>360728199604273622</t>
  </si>
  <si>
    <t>25.5</t>
  </si>
  <si>
    <t>15879123095</t>
  </si>
  <si>
    <t>黄心眉</t>
  </si>
  <si>
    <t>360728199504250028</t>
  </si>
  <si>
    <t>小学音乐</t>
  </si>
  <si>
    <t>36.5</t>
  </si>
  <si>
    <t>18370795210</t>
  </si>
  <si>
    <t>宋秋萍</t>
  </si>
  <si>
    <t>360728199509070042</t>
  </si>
  <si>
    <t>31.5</t>
  </si>
  <si>
    <t>18370976173</t>
  </si>
  <si>
    <t>黄菁菁</t>
  </si>
  <si>
    <t>360728199502160045</t>
  </si>
  <si>
    <t>32.5</t>
  </si>
  <si>
    <t>18814382248</t>
  </si>
  <si>
    <t>李洁</t>
  </si>
  <si>
    <t>360727199511012021</t>
  </si>
  <si>
    <t>18770802002</t>
  </si>
  <si>
    <t>傅梦莉</t>
  </si>
  <si>
    <t>360728199107210022</t>
  </si>
  <si>
    <t>18370989146</t>
  </si>
  <si>
    <t>唐舒玉</t>
  </si>
  <si>
    <t>360726199511242621</t>
  </si>
  <si>
    <t>15070797073</t>
  </si>
  <si>
    <t>黄素琴</t>
  </si>
  <si>
    <t>360728199509123327</t>
  </si>
  <si>
    <t>小学语文</t>
  </si>
  <si>
    <t>70.5</t>
  </si>
  <si>
    <t>18296170781</t>
  </si>
  <si>
    <t>谢佩</t>
  </si>
  <si>
    <t>360728199111150026</t>
  </si>
  <si>
    <t>15697878508</t>
  </si>
  <si>
    <t>肖晓</t>
  </si>
  <si>
    <t>360728199607080041</t>
  </si>
  <si>
    <t>55.5</t>
  </si>
  <si>
    <t>13677974284</t>
  </si>
  <si>
    <t>叶丽梅</t>
  </si>
  <si>
    <t>360728199508062526</t>
  </si>
  <si>
    <t>53.5</t>
  </si>
  <si>
    <t>18770783069</t>
  </si>
  <si>
    <t>陈彩婷</t>
  </si>
  <si>
    <t>36072819950926252X</t>
  </si>
  <si>
    <t>13698474185</t>
  </si>
  <si>
    <t>何晓燕</t>
  </si>
  <si>
    <t>360728198911030028</t>
  </si>
  <si>
    <t>49.5</t>
  </si>
  <si>
    <t>15970774605</t>
  </si>
  <si>
    <t>廖雅玲</t>
  </si>
  <si>
    <t>360728199504250060</t>
  </si>
  <si>
    <t>15779752702</t>
  </si>
  <si>
    <t>谢美花</t>
  </si>
  <si>
    <t>360728199501260028</t>
  </si>
  <si>
    <t>18296892682</t>
  </si>
  <si>
    <t>谢培</t>
  </si>
  <si>
    <t>360728199403180040</t>
  </si>
  <si>
    <t>51.5</t>
  </si>
  <si>
    <t>13687925634</t>
  </si>
  <si>
    <t>谢颍鑫</t>
  </si>
  <si>
    <t>360728199804221325</t>
  </si>
  <si>
    <t>15170191309</t>
  </si>
  <si>
    <t>黄丽群</t>
  </si>
  <si>
    <t>360728199301041322</t>
  </si>
  <si>
    <t>15170633869</t>
  </si>
  <si>
    <t>叶素梅</t>
  </si>
  <si>
    <t>360728199404203128</t>
  </si>
  <si>
    <t>18770819514</t>
  </si>
  <si>
    <t>姓名</t>
  </si>
  <si>
    <t>准考证号</t>
  </si>
  <si>
    <t>考场号</t>
  </si>
  <si>
    <t>第一考场</t>
  </si>
  <si>
    <t>第二考场</t>
  </si>
  <si>
    <t>第三考场</t>
  </si>
  <si>
    <t>2018TG001</t>
  </si>
  <si>
    <t>2018TG002</t>
  </si>
  <si>
    <t>2018TG003</t>
  </si>
  <si>
    <t>2018TG004</t>
  </si>
  <si>
    <t>2018TG006</t>
  </si>
  <si>
    <t>2018TG010</t>
  </si>
  <si>
    <t>2018TG011</t>
  </si>
  <si>
    <t>2018TG012</t>
  </si>
  <si>
    <t>2018TG013</t>
  </si>
  <si>
    <t>2018TG014</t>
  </si>
  <si>
    <t>2018TG015</t>
  </si>
  <si>
    <t>2018TG016</t>
  </si>
  <si>
    <t>2018TG017</t>
  </si>
  <si>
    <t>2018TG018</t>
  </si>
  <si>
    <t>2018TG019</t>
  </si>
  <si>
    <t>2018TG020</t>
  </si>
  <si>
    <t>2018TG021</t>
  </si>
  <si>
    <t>2018TG022</t>
  </si>
  <si>
    <t>2018TG023</t>
  </si>
  <si>
    <t>2018TG024</t>
  </si>
  <si>
    <t>2018TG025</t>
  </si>
  <si>
    <t>2018TG026</t>
  </si>
  <si>
    <t>2018TG027</t>
  </si>
  <si>
    <t>2018TG028</t>
  </si>
  <si>
    <t>2018TG029</t>
  </si>
  <si>
    <t>2018TG030</t>
  </si>
  <si>
    <t>2018TG031</t>
  </si>
  <si>
    <t>2018TG032</t>
  </si>
  <si>
    <t>2018TG033</t>
  </si>
  <si>
    <t>2018TG034</t>
  </si>
  <si>
    <t>2018TG035</t>
  </si>
  <si>
    <t>2018TG037</t>
  </si>
  <si>
    <t>2018TG039</t>
  </si>
  <si>
    <t>2018TG040</t>
  </si>
  <si>
    <t>2018TG041</t>
  </si>
  <si>
    <t>2018TG042</t>
  </si>
  <si>
    <t>2018TG043</t>
  </si>
  <si>
    <t>2018TG044</t>
  </si>
  <si>
    <t>2018TG045</t>
  </si>
  <si>
    <t>2018TG046</t>
  </si>
  <si>
    <t>2018TG047</t>
  </si>
  <si>
    <t>2018TG048</t>
  </si>
  <si>
    <t>2018TG049</t>
  </si>
  <si>
    <t>2018TG050</t>
  </si>
  <si>
    <t>2018TG051</t>
  </si>
  <si>
    <t>2018TG052</t>
  </si>
  <si>
    <t>2018TG053</t>
  </si>
  <si>
    <t>2018TG054</t>
  </si>
  <si>
    <t>2018TG055</t>
  </si>
  <si>
    <t>2018TG056</t>
  </si>
  <si>
    <t>2018TG057</t>
  </si>
  <si>
    <t>2018TG058</t>
  </si>
  <si>
    <t>2018TG059</t>
  </si>
  <si>
    <t>2018TG060</t>
  </si>
  <si>
    <t>2018TG061</t>
  </si>
  <si>
    <t>2018TG062</t>
  </si>
  <si>
    <t>2018TG063</t>
  </si>
  <si>
    <t>2018TG064</t>
  </si>
  <si>
    <t>2018TG065</t>
  </si>
  <si>
    <t>2018TG066</t>
  </si>
  <si>
    <t>2018TG068</t>
  </si>
  <si>
    <t>胡石妹</t>
  </si>
  <si>
    <t>360728199411143127</t>
  </si>
  <si>
    <t>钟小云</t>
  </si>
  <si>
    <t>360728199503304223</t>
  </si>
  <si>
    <t>性别</t>
  </si>
  <si>
    <t>女</t>
  </si>
  <si>
    <t>男</t>
  </si>
  <si>
    <t>定南县2018年特岗教师招聘成绩汇总表</t>
  </si>
  <si>
    <t>笔试分</t>
  </si>
  <si>
    <t>折合总成绩</t>
  </si>
  <si>
    <t>面试分</t>
  </si>
  <si>
    <t>得分</t>
  </si>
  <si>
    <t>是否入闱体检</t>
  </si>
  <si>
    <t>总成绩</t>
  </si>
  <si>
    <t>排名</t>
  </si>
  <si>
    <t>是</t>
  </si>
  <si>
    <t>否</t>
  </si>
  <si>
    <t>是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</si>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</sst>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1" fontId="4" fillId="0" borderId="0" xfId="0" applyNumberFormat="1" applyFont="1" applyAlignment="1">
      <alignment horizontal="righ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46">
      <selection activeCell="T9" sqref="T9"/>
    </sheetView>
  </sheetViews>
  <sheetFormatPr defaultColWidth="9.00390625" defaultRowHeight="14.25"/>
  <cols>
    <col min="1" max="1" width="3.375" style="27" customWidth="1"/>
    <col min="2" max="2" width="6.00390625" style="2" customWidth="1"/>
    <col min="3" max="3" width="3.375" style="2" customWidth="1"/>
    <col min="4" max="4" width="17.25390625" style="2" customWidth="1"/>
    <col min="5" max="5" width="7.625" style="2" customWidth="1"/>
    <col min="6" max="6" width="9.25390625" style="2" customWidth="1"/>
    <col min="7" max="7" width="11.25390625" style="2" customWidth="1"/>
    <col min="8" max="8" width="8.25390625" style="2" customWidth="1"/>
    <col min="9" max="10" width="5.50390625" style="2" customWidth="1"/>
    <col min="11" max="11" width="5.125" style="2" customWidth="1"/>
    <col min="12" max="12" width="6.375" style="2" customWidth="1"/>
    <col min="13" max="13" width="6.50390625" style="2" customWidth="1"/>
    <col min="14" max="14" width="6.00390625" style="2" customWidth="1"/>
    <col min="15" max="15" width="6.375" style="2" customWidth="1"/>
    <col min="16" max="16" width="3.375" style="9" customWidth="1"/>
    <col min="17" max="17" width="3.75390625" style="2" customWidth="1"/>
    <col min="18" max="18" width="4.25390625" style="2" customWidth="1"/>
    <col min="19" max="21" width="9.00390625" style="1" customWidth="1"/>
  </cols>
  <sheetData>
    <row r="1" spans="1:18" ht="32.25" customHeight="1">
      <c r="A1" s="33" t="s">
        <v>336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5" customHeight="1">
      <c r="A2" s="26"/>
      <c r="B2" s="3"/>
      <c r="C2" s="3"/>
      <c r="D2" s="3"/>
      <c r="E2" s="3"/>
      <c r="F2" s="3"/>
      <c r="G2" s="3"/>
      <c r="H2" s="3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21.75" customHeight="1">
      <c r="A3" s="29" t="s">
        <v>0</v>
      </c>
      <c r="B3" s="29" t="s">
        <v>262</v>
      </c>
      <c r="C3" s="29" t="s">
        <v>333</v>
      </c>
      <c r="D3" s="29" t="s">
        <v>1</v>
      </c>
      <c r="E3" s="29" t="s">
        <v>2</v>
      </c>
      <c r="F3" s="29" t="s">
        <v>263</v>
      </c>
      <c r="G3" s="29" t="s">
        <v>7</v>
      </c>
      <c r="H3" s="29" t="s">
        <v>264</v>
      </c>
      <c r="I3" s="28" t="s">
        <v>337</v>
      </c>
      <c r="J3" s="28"/>
      <c r="K3" s="28"/>
      <c r="L3" s="28"/>
      <c r="M3" s="28" t="s">
        <v>339</v>
      </c>
      <c r="N3" s="28"/>
      <c r="O3" s="29" t="s">
        <v>342</v>
      </c>
      <c r="P3" s="29" t="s">
        <v>343</v>
      </c>
      <c r="Q3" s="29" t="s">
        <v>3</v>
      </c>
      <c r="R3" s="28" t="s">
        <v>341</v>
      </c>
    </row>
    <row r="4" spans="1:18" ht="30.75" customHeight="1">
      <c r="A4" s="29"/>
      <c r="B4" s="29"/>
      <c r="C4" s="29"/>
      <c r="D4" s="29"/>
      <c r="E4" s="29"/>
      <c r="F4" s="29"/>
      <c r="G4" s="29"/>
      <c r="H4" s="29"/>
      <c r="I4" s="7" t="s">
        <v>4</v>
      </c>
      <c r="J4" s="7" t="s">
        <v>5</v>
      </c>
      <c r="K4" s="7" t="s">
        <v>6</v>
      </c>
      <c r="L4" s="7" t="s">
        <v>338</v>
      </c>
      <c r="M4" s="7" t="s">
        <v>340</v>
      </c>
      <c r="N4" s="7" t="s">
        <v>338</v>
      </c>
      <c r="O4" s="29"/>
      <c r="P4" s="29"/>
      <c r="Q4" s="29"/>
      <c r="R4" s="28"/>
    </row>
    <row r="5" spans="1:18" ht="18.75" customHeight="1">
      <c r="A5" s="8">
        <v>1</v>
      </c>
      <c r="B5" s="12" t="s">
        <v>75</v>
      </c>
      <c r="C5" s="12" t="s">
        <v>334</v>
      </c>
      <c r="D5" s="12" t="s">
        <v>76</v>
      </c>
      <c r="E5" s="12" t="s">
        <v>77</v>
      </c>
      <c r="F5" s="12" t="s">
        <v>268</v>
      </c>
      <c r="G5" s="12" t="s">
        <v>79</v>
      </c>
      <c r="H5" s="12" t="s">
        <v>265</v>
      </c>
      <c r="I5" s="12" t="s">
        <v>78</v>
      </c>
      <c r="J5" s="12" t="s">
        <v>11</v>
      </c>
      <c r="K5" s="11">
        <v>117.5</v>
      </c>
      <c r="L5" s="4">
        <f aca="true" t="shared" si="0" ref="L5:L36">K5*0.25</f>
        <v>29.375</v>
      </c>
      <c r="M5" s="4">
        <v>83.4</v>
      </c>
      <c r="N5" s="4">
        <f aca="true" t="shared" si="1" ref="N5:N29">M5*0.5</f>
        <v>41.7</v>
      </c>
      <c r="O5" s="4">
        <f aca="true" t="shared" si="2" ref="O5:O29">L5+N5</f>
        <v>71.075</v>
      </c>
      <c r="P5" s="13">
        <v>1</v>
      </c>
      <c r="Q5" s="30">
        <v>3</v>
      </c>
      <c r="R5" s="5" t="s">
        <v>344</v>
      </c>
    </row>
    <row r="6" spans="1:18" ht="21.75" customHeight="1">
      <c r="A6" s="8">
        <v>2</v>
      </c>
      <c r="B6" s="12" t="s">
        <v>84</v>
      </c>
      <c r="C6" s="12" t="s">
        <v>334</v>
      </c>
      <c r="D6" s="12" t="s">
        <v>85</v>
      </c>
      <c r="E6" s="12" t="s">
        <v>77</v>
      </c>
      <c r="F6" s="12" t="s">
        <v>270</v>
      </c>
      <c r="G6" s="12" t="s">
        <v>87</v>
      </c>
      <c r="H6" s="12" t="s">
        <v>265</v>
      </c>
      <c r="I6" s="12" t="s">
        <v>54</v>
      </c>
      <c r="J6" s="12" t="s">
        <v>86</v>
      </c>
      <c r="K6" s="11">
        <v>114</v>
      </c>
      <c r="L6" s="4">
        <f t="shared" si="0"/>
        <v>28.5</v>
      </c>
      <c r="M6" s="4">
        <v>79.4</v>
      </c>
      <c r="N6" s="4">
        <f t="shared" si="1"/>
        <v>39.7</v>
      </c>
      <c r="O6" s="4">
        <f t="shared" si="2"/>
        <v>68.2</v>
      </c>
      <c r="P6" s="11">
        <v>2</v>
      </c>
      <c r="Q6" s="31"/>
      <c r="R6" s="5" t="s">
        <v>344</v>
      </c>
    </row>
    <row r="7" spans="1:18" ht="15.75" customHeight="1">
      <c r="A7" s="8">
        <v>3</v>
      </c>
      <c r="B7" s="12" t="s">
        <v>80</v>
      </c>
      <c r="C7" s="12" t="s">
        <v>334</v>
      </c>
      <c r="D7" s="12" t="s">
        <v>81</v>
      </c>
      <c r="E7" s="12" t="s">
        <v>77</v>
      </c>
      <c r="F7" s="12" t="s">
        <v>269</v>
      </c>
      <c r="G7" s="12" t="s">
        <v>83</v>
      </c>
      <c r="H7" s="12" t="s">
        <v>265</v>
      </c>
      <c r="I7" s="12" t="s">
        <v>82</v>
      </c>
      <c r="J7" s="12" t="s">
        <v>82</v>
      </c>
      <c r="K7" s="11">
        <v>115</v>
      </c>
      <c r="L7" s="4">
        <f t="shared" si="0"/>
        <v>28.75</v>
      </c>
      <c r="M7" s="4">
        <v>77.2</v>
      </c>
      <c r="N7" s="4">
        <f t="shared" si="1"/>
        <v>38.6</v>
      </c>
      <c r="O7" s="4">
        <f t="shared" si="2"/>
        <v>67.35</v>
      </c>
      <c r="P7" s="13">
        <v>3</v>
      </c>
      <c r="Q7" s="31"/>
      <c r="R7" s="5" t="s">
        <v>344</v>
      </c>
    </row>
    <row r="8" spans="1:18" ht="15.75" customHeight="1">
      <c r="A8" s="8">
        <v>4</v>
      </c>
      <c r="B8" s="7" t="s">
        <v>93</v>
      </c>
      <c r="C8" s="7" t="s">
        <v>334</v>
      </c>
      <c r="D8" s="7" t="s">
        <v>94</v>
      </c>
      <c r="E8" s="7" t="s">
        <v>77</v>
      </c>
      <c r="F8" s="7" t="s">
        <v>272</v>
      </c>
      <c r="G8" s="7" t="s">
        <v>96</v>
      </c>
      <c r="H8" s="7" t="s">
        <v>265</v>
      </c>
      <c r="I8" s="7" t="s">
        <v>95</v>
      </c>
      <c r="J8" s="7" t="s">
        <v>17</v>
      </c>
      <c r="K8" s="8">
        <v>100.5</v>
      </c>
      <c r="L8" s="6">
        <f t="shared" si="0"/>
        <v>25.125</v>
      </c>
      <c r="M8" s="6">
        <v>81</v>
      </c>
      <c r="N8" s="6">
        <f t="shared" si="1"/>
        <v>40.5</v>
      </c>
      <c r="O8" s="6">
        <f t="shared" si="2"/>
        <v>65.625</v>
      </c>
      <c r="P8" s="10">
        <v>4</v>
      </c>
      <c r="Q8" s="31"/>
      <c r="R8" s="5" t="s">
        <v>345</v>
      </c>
    </row>
    <row r="9" spans="1:18" ht="15.75" customHeight="1" thickBot="1">
      <c r="A9" s="8">
        <v>5</v>
      </c>
      <c r="B9" s="18" t="s">
        <v>88</v>
      </c>
      <c r="C9" s="18" t="s">
        <v>334</v>
      </c>
      <c r="D9" s="18" t="s">
        <v>89</v>
      </c>
      <c r="E9" s="18" t="s">
        <v>77</v>
      </c>
      <c r="F9" s="18" t="s">
        <v>271</v>
      </c>
      <c r="G9" s="18" t="s">
        <v>92</v>
      </c>
      <c r="H9" s="18" t="s">
        <v>265</v>
      </c>
      <c r="I9" s="18" t="s">
        <v>90</v>
      </c>
      <c r="J9" s="18" t="s">
        <v>91</v>
      </c>
      <c r="K9" s="19">
        <v>105</v>
      </c>
      <c r="L9" s="20">
        <f t="shared" si="0"/>
        <v>26.25</v>
      </c>
      <c r="M9" s="20">
        <v>71.6</v>
      </c>
      <c r="N9" s="20">
        <f t="shared" si="1"/>
        <v>35.8</v>
      </c>
      <c r="O9" s="20">
        <f t="shared" si="2"/>
        <v>62.05</v>
      </c>
      <c r="P9" s="19">
        <v>5</v>
      </c>
      <c r="Q9" s="32"/>
      <c r="R9" s="5" t="s">
        <v>345</v>
      </c>
    </row>
    <row r="10" spans="1:18" ht="15.75" customHeight="1" thickTop="1">
      <c r="A10" s="8">
        <v>6</v>
      </c>
      <c r="B10" s="14" t="s">
        <v>50</v>
      </c>
      <c r="C10" s="14" t="s">
        <v>334</v>
      </c>
      <c r="D10" s="14" t="s">
        <v>51</v>
      </c>
      <c r="E10" s="14" t="s">
        <v>52</v>
      </c>
      <c r="F10" s="14" t="s">
        <v>273</v>
      </c>
      <c r="G10" s="14" t="s">
        <v>55</v>
      </c>
      <c r="H10" s="14" t="s">
        <v>265</v>
      </c>
      <c r="I10" s="14" t="s">
        <v>53</v>
      </c>
      <c r="J10" s="14" t="s">
        <v>54</v>
      </c>
      <c r="K10" s="15">
        <v>134</v>
      </c>
      <c r="L10" s="16">
        <f t="shared" si="0"/>
        <v>33.5</v>
      </c>
      <c r="M10" s="16">
        <v>85.8</v>
      </c>
      <c r="N10" s="16">
        <f t="shared" si="1"/>
        <v>42.9</v>
      </c>
      <c r="O10" s="16">
        <f t="shared" si="2"/>
        <v>76.4</v>
      </c>
      <c r="P10" s="17">
        <v>1</v>
      </c>
      <c r="Q10" s="30">
        <v>2</v>
      </c>
      <c r="R10" s="5" t="s">
        <v>344</v>
      </c>
    </row>
    <row r="11" spans="1:18" ht="15.75" customHeight="1">
      <c r="A11" s="8">
        <v>7</v>
      </c>
      <c r="B11" s="12" t="s">
        <v>56</v>
      </c>
      <c r="C11" s="12" t="s">
        <v>335</v>
      </c>
      <c r="D11" s="12" t="s">
        <v>57</v>
      </c>
      <c r="E11" s="12" t="s">
        <v>52</v>
      </c>
      <c r="F11" s="12" t="s">
        <v>274</v>
      </c>
      <c r="G11" s="12" t="s">
        <v>60</v>
      </c>
      <c r="H11" s="12" t="s">
        <v>265</v>
      </c>
      <c r="I11" s="12" t="s">
        <v>58</v>
      </c>
      <c r="J11" s="12" t="s">
        <v>59</v>
      </c>
      <c r="K11" s="11">
        <v>130.5</v>
      </c>
      <c r="L11" s="4">
        <f t="shared" si="0"/>
        <v>32.625</v>
      </c>
      <c r="M11" s="4">
        <v>85.4</v>
      </c>
      <c r="N11" s="4">
        <f t="shared" si="1"/>
        <v>42.7</v>
      </c>
      <c r="O11" s="4">
        <f t="shared" si="2"/>
        <v>75.325</v>
      </c>
      <c r="P11" s="13">
        <v>2</v>
      </c>
      <c r="Q11" s="31"/>
      <c r="R11" s="5" t="s">
        <v>344</v>
      </c>
    </row>
    <row r="12" spans="1:18" ht="15.75" customHeight="1">
      <c r="A12" s="8">
        <v>8</v>
      </c>
      <c r="B12" s="7" t="s">
        <v>61</v>
      </c>
      <c r="C12" s="7" t="s">
        <v>334</v>
      </c>
      <c r="D12" s="7" t="s">
        <v>62</v>
      </c>
      <c r="E12" s="7" t="s">
        <v>52</v>
      </c>
      <c r="F12" s="7" t="s">
        <v>275</v>
      </c>
      <c r="G12" s="7" t="s">
        <v>65</v>
      </c>
      <c r="H12" s="7" t="s">
        <v>265</v>
      </c>
      <c r="I12" s="7" t="s">
        <v>63</v>
      </c>
      <c r="J12" s="7" t="s">
        <v>64</v>
      </c>
      <c r="K12" s="8">
        <v>126</v>
      </c>
      <c r="L12" s="6">
        <f t="shared" si="0"/>
        <v>31.5</v>
      </c>
      <c r="M12" s="6">
        <v>80.6</v>
      </c>
      <c r="N12" s="6">
        <f t="shared" si="1"/>
        <v>40.3</v>
      </c>
      <c r="O12" s="6">
        <f t="shared" si="2"/>
        <v>71.8</v>
      </c>
      <c r="P12" s="10">
        <v>3</v>
      </c>
      <c r="Q12" s="31"/>
      <c r="R12" s="5" t="s">
        <v>345</v>
      </c>
    </row>
    <row r="13" spans="1:18" ht="15.75" customHeight="1">
      <c r="A13" s="8">
        <v>9</v>
      </c>
      <c r="B13" s="7" t="s">
        <v>71</v>
      </c>
      <c r="C13" s="7" t="s">
        <v>334</v>
      </c>
      <c r="D13" s="7" t="s">
        <v>72</v>
      </c>
      <c r="E13" s="7" t="s">
        <v>52</v>
      </c>
      <c r="F13" s="7" t="s">
        <v>278</v>
      </c>
      <c r="G13" s="7" t="s">
        <v>74</v>
      </c>
      <c r="H13" s="7" t="s">
        <v>265</v>
      </c>
      <c r="I13" s="7" t="s">
        <v>27</v>
      </c>
      <c r="J13" s="7" t="s">
        <v>73</v>
      </c>
      <c r="K13" s="8">
        <v>113.5</v>
      </c>
      <c r="L13" s="6">
        <f t="shared" si="0"/>
        <v>28.375</v>
      </c>
      <c r="M13" s="6">
        <v>86.2</v>
      </c>
      <c r="N13" s="6">
        <f t="shared" si="1"/>
        <v>43.1</v>
      </c>
      <c r="O13" s="6">
        <f t="shared" si="2"/>
        <v>71.475</v>
      </c>
      <c r="P13" s="10">
        <v>4</v>
      </c>
      <c r="Q13" s="31"/>
      <c r="R13" s="5" t="s">
        <v>345</v>
      </c>
    </row>
    <row r="14" spans="1:18" ht="15.75" customHeight="1">
      <c r="A14" s="8">
        <v>10</v>
      </c>
      <c r="B14" s="7" t="s">
        <v>329</v>
      </c>
      <c r="C14" s="7" t="s">
        <v>334</v>
      </c>
      <c r="D14" s="7" t="s">
        <v>330</v>
      </c>
      <c r="E14" s="7" t="s">
        <v>52</v>
      </c>
      <c r="F14" s="7" t="s">
        <v>277</v>
      </c>
      <c r="G14" s="7" t="s">
        <v>70</v>
      </c>
      <c r="H14" s="7" t="s">
        <v>265</v>
      </c>
      <c r="I14" s="7" t="s">
        <v>153</v>
      </c>
      <c r="J14" s="7" t="s">
        <v>59</v>
      </c>
      <c r="K14" s="8">
        <v>109</v>
      </c>
      <c r="L14" s="6">
        <f t="shared" si="0"/>
        <v>27.25</v>
      </c>
      <c r="M14" s="6">
        <v>74.4</v>
      </c>
      <c r="N14" s="6">
        <f t="shared" si="1"/>
        <v>37.2</v>
      </c>
      <c r="O14" s="6">
        <f t="shared" si="2"/>
        <v>64.45</v>
      </c>
      <c r="P14" s="10">
        <v>5</v>
      </c>
      <c r="Q14" s="31"/>
      <c r="R14" s="5" t="s">
        <v>345</v>
      </c>
    </row>
    <row r="15" spans="1:18" ht="15.75" customHeight="1" thickBot="1">
      <c r="A15" s="8">
        <v>11</v>
      </c>
      <c r="B15" s="18" t="s">
        <v>66</v>
      </c>
      <c r="C15" s="18" t="s">
        <v>334</v>
      </c>
      <c r="D15" s="18" t="s">
        <v>67</v>
      </c>
      <c r="E15" s="18" t="s">
        <v>52</v>
      </c>
      <c r="F15" s="18" t="s">
        <v>276</v>
      </c>
      <c r="G15" s="18" t="s">
        <v>69</v>
      </c>
      <c r="H15" s="18" t="s">
        <v>265</v>
      </c>
      <c r="I15" s="18" t="s">
        <v>68</v>
      </c>
      <c r="J15" s="18" t="s">
        <v>58</v>
      </c>
      <c r="K15" s="19">
        <v>114.5</v>
      </c>
      <c r="L15" s="20">
        <f t="shared" si="0"/>
        <v>28.625</v>
      </c>
      <c r="M15" s="20">
        <v>69.8</v>
      </c>
      <c r="N15" s="20">
        <f t="shared" si="1"/>
        <v>34.9</v>
      </c>
      <c r="O15" s="20">
        <f t="shared" si="2"/>
        <v>63.525</v>
      </c>
      <c r="P15" s="21">
        <v>6</v>
      </c>
      <c r="Q15" s="32"/>
      <c r="R15" s="5" t="s">
        <v>345</v>
      </c>
    </row>
    <row r="16" spans="1:18" ht="20.25" customHeight="1" thickTop="1">
      <c r="A16" s="8">
        <v>12</v>
      </c>
      <c r="B16" s="14" t="s">
        <v>8</v>
      </c>
      <c r="C16" s="14" t="s">
        <v>334</v>
      </c>
      <c r="D16" s="14" t="s">
        <v>9</v>
      </c>
      <c r="E16" s="14" t="s">
        <v>10</v>
      </c>
      <c r="F16" s="14" t="s">
        <v>279</v>
      </c>
      <c r="G16" s="14" t="s">
        <v>13</v>
      </c>
      <c r="H16" s="14" t="s">
        <v>266</v>
      </c>
      <c r="I16" s="14" t="s">
        <v>11</v>
      </c>
      <c r="J16" s="14" t="s">
        <v>12</v>
      </c>
      <c r="K16" s="15">
        <v>113</v>
      </c>
      <c r="L16" s="16">
        <f t="shared" si="0"/>
        <v>28.25</v>
      </c>
      <c r="M16" s="16">
        <v>68.6</v>
      </c>
      <c r="N16" s="16">
        <f t="shared" si="1"/>
        <v>34.3</v>
      </c>
      <c r="O16" s="16">
        <f t="shared" si="2"/>
        <v>62.55</v>
      </c>
      <c r="P16" s="17">
        <v>1</v>
      </c>
      <c r="Q16" s="30">
        <v>2</v>
      </c>
      <c r="R16" s="5" t="s">
        <v>344</v>
      </c>
    </row>
    <row r="17" spans="1:18" ht="15.75" customHeight="1">
      <c r="A17" s="8">
        <v>13</v>
      </c>
      <c r="B17" s="7" t="s">
        <v>19</v>
      </c>
      <c r="C17" s="7" t="s">
        <v>335</v>
      </c>
      <c r="D17" s="7" t="s">
        <v>20</v>
      </c>
      <c r="E17" s="7" t="s">
        <v>10</v>
      </c>
      <c r="F17" s="7" t="s">
        <v>281</v>
      </c>
      <c r="G17" s="7" t="s">
        <v>23</v>
      </c>
      <c r="H17" s="7" t="s">
        <v>266</v>
      </c>
      <c r="I17" s="7" t="s">
        <v>21</v>
      </c>
      <c r="J17" s="7" t="s">
        <v>22</v>
      </c>
      <c r="K17" s="8">
        <v>82.5</v>
      </c>
      <c r="L17" s="6">
        <f t="shared" si="0"/>
        <v>20.625</v>
      </c>
      <c r="M17" s="6">
        <v>75.2</v>
      </c>
      <c r="N17" s="6">
        <f t="shared" si="1"/>
        <v>37.6</v>
      </c>
      <c r="O17" s="6">
        <f t="shared" si="2"/>
        <v>58.225</v>
      </c>
      <c r="P17" s="10">
        <v>2</v>
      </c>
      <c r="Q17" s="31"/>
      <c r="R17" s="5" t="s">
        <v>345</v>
      </c>
    </row>
    <row r="18" spans="1:18" ht="15.75" customHeight="1">
      <c r="A18" s="8">
        <v>14</v>
      </c>
      <c r="B18" s="7" t="s">
        <v>14</v>
      </c>
      <c r="C18" s="7" t="s">
        <v>334</v>
      </c>
      <c r="D18" s="7" t="s">
        <v>15</v>
      </c>
      <c r="E18" s="7" t="s">
        <v>10</v>
      </c>
      <c r="F18" s="7" t="s">
        <v>280</v>
      </c>
      <c r="G18" s="7" t="s">
        <v>18</v>
      </c>
      <c r="H18" s="7" t="s">
        <v>266</v>
      </c>
      <c r="I18" s="7" t="s">
        <v>16</v>
      </c>
      <c r="J18" s="7" t="s">
        <v>17</v>
      </c>
      <c r="K18" s="8">
        <v>89.5</v>
      </c>
      <c r="L18" s="6">
        <f t="shared" si="0"/>
        <v>22.375</v>
      </c>
      <c r="M18" s="6">
        <v>71.6</v>
      </c>
      <c r="N18" s="6">
        <f t="shared" si="1"/>
        <v>35.8</v>
      </c>
      <c r="O18" s="6">
        <f t="shared" si="2"/>
        <v>58.175</v>
      </c>
      <c r="P18" s="10">
        <v>3</v>
      </c>
      <c r="Q18" s="31"/>
      <c r="R18" s="5" t="s">
        <v>345</v>
      </c>
    </row>
    <row r="19" spans="1:18" ht="15.75" customHeight="1" thickBot="1">
      <c r="A19" s="8">
        <v>15</v>
      </c>
      <c r="B19" s="18" t="s">
        <v>24</v>
      </c>
      <c r="C19" s="18" t="s">
        <v>334</v>
      </c>
      <c r="D19" s="18" t="s">
        <v>25</v>
      </c>
      <c r="E19" s="18" t="s">
        <v>10</v>
      </c>
      <c r="F19" s="18" t="s">
        <v>282</v>
      </c>
      <c r="G19" s="18" t="s">
        <v>28</v>
      </c>
      <c r="H19" s="18" t="s">
        <v>266</v>
      </c>
      <c r="I19" s="18" t="s">
        <v>26</v>
      </c>
      <c r="J19" s="18" t="s">
        <v>27</v>
      </c>
      <c r="K19" s="19">
        <v>78</v>
      </c>
      <c r="L19" s="20">
        <f t="shared" si="0"/>
        <v>19.5</v>
      </c>
      <c r="M19" s="20">
        <v>75</v>
      </c>
      <c r="N19" s="20">
        <f t="shared" si="1"/>
        <v>37.5</v>
      </c>
      <c r="O19" s="20">
        <f t="shared" si="2"/>
        <v>57</v>
      </c>
      <c r="P19" s="21">
        <v>4</v>
      </c>
      <c r="Q19" s="32"/>
      <c r="R19" s="5" t="s">
        <v>345</v>
      </c>
    </row>
    <row r="20" spans="1:18" ht="21.75" customHeight="1" thickTop="1">
      <c r="A20" s="8">
        <v>16</v>
      </c>
      <c r="B20" s="14" t="s">
        <v>40</v>
      </c>
      <c r="C20" s="14" t="s">
        <v>334</v>
      </c>
      <c r="D20" s="14" t="s">
        <v>41</v>
      </c>
      <c r="E20" s="14" t="s">
        <v>31</v>
      </c>
      <c r="F20" s="14" t="s">
        <v>285</v>
      </c>
      <c r="G20" s="14" t="s">
        <v>43</v>
      </c>
      <c r="H20" s="14" t="s">
        <v>266</v>
      </c>
      <c r="I20" s="14" t="s">
        <v>42</v>
      </c>
      <c r="J20" s="14" t="s">
        <v>42</v>
      </c>
      <c r="K20" s="15">
        <v>76</v>
      </c>
      <c r="L20" s="16">
        <f t="shared" si="0"/>
        <v>19</v>
      </c>
      <c r="M20" s="16">
        <v>88</v>
      </c>
      <c r="N20" s="16">
        <f t="shared" si="1"/>
        <v>44</v>
      </c>
      <c r="O20" s="16">
        <f t="shared" si="2"/>
        <v>63</v>
      </c>
      <c r="P20" s="17">
        <v>1</v>
      </c>
      <c r="Q20" s="30">
        <v>4</v>
      </c>
      <c r="R20" s="5" t="s">
        <v>346</v>
      </c>
    </row>
    <row r="21" spans="1:18" ht="15.75" customHeight="1">
      <c r="A21" s="8">
        <v>17</v>
      </c>
      <c r="B21" s="12" t="s">
        <v>29</v>
      </c>
      <c r="C21" s="12" t="s">
        <v>334</v>
      </c>
      <c r="D21" s="12" t="s">
        <v>30</v>
      </c>
      <c r="E21" s="12" t="s">
        <v>31</v>
      </c>
      <c r="F21" s="12" t="s">
        <v>283</v>
      </c>
      <c r="G21" s="12" t="s">
        <v>34</v>
      </c>
      <c r="H21" s="12" t="s">
        <v>266</v>
      </c>
      <c r="I21" s="12" t="s">
        <v>32</v>
      </c>
      <c r="J21" s="12" t="s">
        <v>33</v>
      </c>
      <c r="K21" s="11">
        <v>86</v>
      </c>
      <c r="L21" s="4">
        <f t="shared" si="0"/>
        <v>21.5</v>
      </c>
      <c r="M21" s="4">
        <v>78.6</v>
      </c>
      <c r="N21" s="4">
        <f t="shared" si="1"/>
        <v>39.3</v>
      </c>
      <c r="O21" s="4">
        <f t="shared" si="2"/>
        <v>60.8</v>
      </c>
      <c r="P21" s="13">
        <v>2</v>
      </c>
      <c r="Q21" s="31"/>
      <c r="R21" s="5" t="s">
        <v>346</v>
      </c>
    </row>
    <row r="22" spans="1:18" ht="15.75" customHeight="1">
      <c r="A22" s="8">
        <v>18</v>
      </c>
      <c r="B22" s="7" t="s">
        <v>35</v>
      </c>
      <c r="C22" s="7" t="s">
        <v>334</v>
      </c>
      <c r="D22" s="7" t="s">
        <v>36</v>
      </c>
      <c r="E22" s="7" t="s">
        <v>31</v>
      </c>
      <c r="F22" s="7" t="s">
        <v>284</v>
      </c>
      <c r="G22" s="7" t="s">
        <v>39</v>
      </c>
      <c r="H22" s="7" t="s">
        <v>266</v>
      </c>
      <c r="I22" s="7" t="s">
        <v>37</v>
      </c>
      <c r="J22" s="7" t="s">
        <v>38</v>
      </c>
      <c r="K22" s="8">
        <v>84.5</v>
      </c>
      <c r="L22" s="6">
        <f t="shared" si="0"/>
        <v>21.125</v>
      </c>
      <c r="M22" s="6">
        <v>70.2</v>
      </c>
      <c r="N22" s="6">
        <f t="shared" si="1"/>
        <v>35.1</v>
      </c>
      <c r="O22" s="6">
        <f t="shared" si="2"/>
        <v>56.225</v>
      </c>
      <c r="P22" s="10">
        <v>3</v>
      </c>
      <c r="Q22" s="31"/>
      <c r="R22" s="5" t="s">
        <v>345</v>
      </c>
    </row>
    <row r="23" spans="1:18" ht="15.75" customHeight="1" thickBot="1">
      <c r="A23" s="8">
        <v>19</v>
      </c>
      <c r="B23" s="18" t="s">
        <v>44</v>
      </c>
      <c r="C23" s="18" t="s">
        <v>334</v>
      </c>
      <c r="D23" s="18" t="s">
        <v>45</v>
      </c>
      <c r="E23" s="18" t="s">
        <v>31</v>
      </c>
      <c r="F23" s="18" t="s">
        <v>286</v>
      </c>
      <c r="G23" s="18" t="s">
        <v>49</v>
      </c>
      <c r="H23" s="18" t="s">
        <v>266</v>
      </c>
      <c r="I23" s="18" t="s">
        <v>46</v>
      </c>
      <c r="J23" s="18" t="s">
        <v>47</v>
      </c>
      <c r="K23" s="19">
        <v>56</v>
      </c>
      <c r="L23" s="20">
        <f t="shared" si="0"/>
        <v>14</v>
      </c>
      <c r="M23" s="20">
        <v>76.8</v>
      </c>
      <c r="N23" s="20">
        <f t="shared" si="1"/>
        <v>38.4</v>
      </c>
      <c r="O23" s="20">
        <f t="shared" si="2"/>
        <v>52.4</v>
      </c>
      <c r="P23" s="21">
        <v>4</v>
      </c>
      <c r="Q23" s="32"/>
      <c r="R23" s="5" t="s">
        <v>345</v>
      </c>
    </row>
    <row r="24" spans="1:18" ht="17.25" customHeight="1" thickTop="1">
      <c r="A24" s="8">
        <v>20</v>
      </c>
      <c r="B24" s="14" t="s">
        <v>100</v>
      </c>
      <c r="C24" s="14" t="s">
        <v>334</v>
      </c>
      <c r="D24" s="14" t="s">
        <v>101</v>
      </c>
      <c r="E24" s="14" t="s">
        <v>102</v>
      </c>
      <c r="F24" s="14" t="s">
        <v>287</v>
      </c>
      <c r="G24" s="14" t="s">
        <v>105</v>
      </c>
      <c r="H24" s="14" t="s">
        <v>266</v>
      </c>
      <c r="I24" s="14" t="s">
        <v>103</v>
      </c>
      <c r="J24" s="14" t="s">
        <v>104</v>
      </c>
      <c r="K24" s="15">
        <v>122.5</v>
      </c>
      <c r="L24" s="16">
        <f t="shared" si="0"/>
        <v>30.625</v>
      </c>
      <c r="M24" s="16">
        <v>84</v>
      </c>
      <c r="N24" s="16">
        <f t="shared" si="1"/>
        <v>42</v>
      </c>
      <c r="O24" s="16">
        <f t="shared" si="2"/>
        <v>72.625</v>
      </c>
      <c r="P24" s="17">
        <v>1</v>
      </c>
      <c r="Q24" s="30">
        <v>3</v>
      </c>
      <c r="R24" s="5" t="s">
        <v>346</v>
      </c>
    </row>
    <row r="25" spans="1:18" ht="17.25" customHeight="1">
      <c r="A25" s="8">
        <v>21</v>
      </c>
      <c r="B25" s="12" t="s">
        <v>106</v>
      </c>
      <c r="C25" s="12" t="s">
        <v>335</v>
      </c>
      <c r="D25" s="12" t="s">
        <v>107</v>
      </c>
      <c r="E25" s="12" t="s">
        <v>102</v>
      </c>
      <c r="F25" s="12" t="s">
        <v>288</v>
      </c>
      <c r="G25" s="12" t="s">
        <v>109</v>
      </c>
      <c r="H25" s="12" t="s">
        <v>266</v>
      </c>
      <c r="I25" s="12" t="s">
        <v>108</v>
      </c>
      <c r="J25" s="12" t="s">
        <v>73</v>
      </c>
      <c r="K25" s="11">
        <v>113</v>
      </c>
      <c r="L25" s="4">
        <f t="shared" si="0"/>
        <v>28.25</v>
      </c>
      <c r="M25" s="4">
        <v>83</v>
      </c>
      <c r="N25" s="4">
        <f t="shared" si="1"/>
        <v>41.5</v>
      </c>
      <c r="O25" s="4">
        <f t="shared" si="2"/>
        <v>69.75</v>
      </c>
      <c r="P25" s="13">
        <v>2</v>
      </c>
      <c r="Q25" s="31"/>
      <c r="R25" s="5" t="s">
        <v>346</v>
      </c>
    </row>
    <row r="26" spans="1:18" ht="17.25" customHeight="1">
      <c r="A26" s="8">
        <v>22</v>
      </c>
      <c r="B26" s="12" t="s">
        <v>110</v>
      </c>
      <c r="C26" s="12" t="s">
        <v>334</v>
      </c>
      <c r="D26" s="12" t="s">
        <v>111</v>
      </c>
      <c r="E26" s="12" t="s">
        <v>102</v>
      </c>
      <c r="F26" s="12" t="s">
        <v>289</v>
      </c>
      <c r="G26" s="12" t="s">
        <v>113</v>
      </c>
      <c r="H26" s="12" t="s">
        <v>266</v>
      </c>
      <c r="I26" s="12" t="s">
        <v>11</v>
      </c>
      <c r="J26" s="12" t="s">
        <v>112</v>
      </c>
      <c r="K26" s="11">
        <v>112</v>
      </c>
      <c r="L26" s="4">
        <f t="shared" si="0"/>
        <v>28</v>
      </c>
      <c r="M26" s="4">
        <v>76.6</v>
      </c>
      <c r="N26" s="4">
        <f t="shared" si="1"/>
        <v>38.3</v>
      </c>
      <c r="O26" s="4">
        <f t="shared" si="2"/>
        <v>66.3</v>
      </c>
      <c r="P26" s="13">
        <v>3</v>
      </c>
      <c r="Q26" s="31"/>
      <c r="R26" s="5" t="s">
        <v>346</v>
      </c>
    </row>
    <row r="27" spans="1:18" ht="17.25" customHeight="1">
      <c r="A27" s="8">
        <v>23</v>
      </c>
      <c r="B27" s="7" t="s">
        <v>114</v>
      </c>
      <c r="C27" s="7" t="s">
        <v>334</v>
      </c>
      <c r="D27" s="7" t="s">
        <v>115</v>
      </c>
      <c r="E27" s="7" t="s">
        <v>102</v>
      </c>
      <c r="F27" s="7" t="s">
        <v>290</v>
      </c>
      <c r="G27" s="7" t="s">
        <v>116</v>
      </c>
      <c r="H27" s="7" t="s">
        <v>266</v>
      </c>
      <c r="I27" s="7" t="s">
        <v>17</v>
      </c>
      <c r="J27" s="7" t="s">
        <v>95</v>
      </c>
      <c r="K27" s="8">
        <v>100.5</v>
      </c>
      <c r="L27" s="6">
        <f t="shared" si="0"/>
        <v>25.125</v>
      </c>
      <c r="M27" s="6">
        <v>78.4</v>
      </c>
      <c r="N27" s="6">
        <f t="shared" si="1"/>
        <v>39.2</v>
      </c>
      <c r="O27" s="6">
        <f t="shared" si="2"/>
        <v>64.325</v>
      </c>
      <c r="P27" s="10">
        <v>4</v>
      </c>
      <c r="Q27" s="31"/>
      <c r="R27" s="5" t="s">
        <v>345</v>
      </c>
    </row>
    <row r="28" spans="1:18" ht="17.25" customHeight="1">
      <c r="A28" s="8">
        <v>24</v>
      </c>
      <c r="B28" s="7" t="s">
        <v>120</v>
      </c>
      <c r="C28" s="7" t="s">
        <v>334</v>
      </c>
      <c r="D28" s="7" t="s">
        <v>121</v>
      </c>
      <c r="E28" s="7" t="s">
        <v>102</v>
      </c>
      <c r="F28" s="7" t="s">
        <v>292</v>
      </c>
      <c r="G28" s="7" t="s">
        <v>123</v>
      </c>
      <c r="H28" s="7" t="s">
        <v>266</v>
      </c>
      <c r="I28" s="7" t="s">
        <v>122</v>
      </c>
      <c r="J28" s="7" t="s">
        <v>37</v>
      </c>
      <c r="K28" s="8">
        <v>86</v>
      </c>
      <c r="L28" s="6">
        <f t="shared" si="0"/>
        <v>21.5</v>
      </c>
      <c r="M28" s="6">
        <v>82.2</v>
      </c>
      <c r="N28" s="6">
        <f t="shared" si="1"/>
        <v>41.1</v>
      </c>
      <c r="O28" s="6">
        <f t="shared" si="2"/>
        <v>62.6</v>
      </c>
      <c r="P28" s="10">
        <v>5</v>
      </c>
      <c r="Q28" s="31"/>
      <c r="R28" s="5" t="s">
        <v>345</v>
      </c>
    </row>
    <row r="29" spans="1:18" ht="17.25" customHeight="1">
      <c r="A29" s="8">
        <v>25</v>
      </c>
      <c r="B29" s="7" t="s">
        <v>125</v>
      </c>
      <c r="C29" s="7" t="s">
        <v>334</v>
      </c>
      <c r="D29" s="7" t="s">
        <v>126</v>
      </c>
      <c r="E29" s="7" t="s">
        <v>102</v>
      </c>
      <c r="F29" s="7" t="s">
        <v>293</v>
      </c>
      <c r="G29" s="7" t="s">
        <v>129</v>
      </c>
      <c r="H29" s="7" t="s">
        <v>266</v>
      </c>
      <c r="I29" s="7" t="s">
        <v>127</v>
      </c>
      <c r="J29" s="7" t="s">
        <v>26</v>
      </c>
      <c r="K29" s="8">
        <v>65.5</v>
      </c>
      <c r="L29" s="6">
        <f t="shared" si="0"/>
        <v>16.375</v>
      </c>
      <c r="M29" s="6">
        <v>63.4</v>
      </c>
      <c r="N29" s="6">
        <f t="shared" si="1"/>
        <v>31.7</v>
      </c>
      <c r="O29" s="6">
        <f t="shared" si="2"/>
        <v>48.075</v>
      </c>
      <c r="P29" s="10">
        <v>6</v>
      </c>
      <c r="Q29" s="31"/>
      <c r="R29" s="5" t="s">
        <v>345</v>
      </c>
    </row>
    <row r="30" spans="1:18" ht="17.25" customHeight="1" thickBot="1">
      <c r="A30" s="8">
        <v>26</v>
      </c>
      <c r="B30" s="18" t="s">
        <v>117</v>
      </c>
      <c r="C30" s="18" t="s">
        <v>334</v>
      </c>
      <c r="D30" s="18" t="s">
        <v>118</v>
      </c>
      <c r="E30" s="18" t="s">
        <v>102</v>
      </c>
      <c r="F30" s="18" t="s">
        <v>291</v>
      </c>
      <c r="G30" s="18" t="s">
        <v>119</v>
      </c>
      <c r="H30" s="18" t="s">
        <v>266</v>
      </c>
      <c r="I30" s="18" t="s">
        <v>38</v>
      </c>
      <c r="J30" s="18" t="s">
        <v>68</v>
      </c>
      <c r="K30" s="19">
        <v>89</v>
      </c>
      <c r="L30" s="20">
        <f t="shared" si="0"/>
        <v>22.25</v>
      </c>
      <c r="M30" s="20" t="s">
        <v>347</v>
      </c>
      <c r="N30" s="20"/>
      <c r="O30" s="20"/>
      <c r="P30" s="21"/>
      <c r="Q30" s="32"/>
      <c r="R30" s="5" t="s">
        <v>345</v>
      </c>
    </row>
    <row r="31" spans="1:18" ht="17.25" customHeight="1" thickTop="1">
      <c r="A31" s="8">
        <v>27</v>
      </c>
      <c r="B31" s="14" t="s">
        <v>188</v>
      </c>
      <c r="C31" s="14" t="s">
        <v>335</v>
      </c>
      <c r="D31" s="14" t="s">
        <v>189</v>
      </c>
      <c r="E31" s="14" t="s">
        <v>179</v>
      </c>
      <c r="F31" s="14" t="s">
        <v>297</v>
      </c>
      <c r="G31" s="14" t="s">
        <v>190</v>
      </c>
      <c r="H31" s="14" t="s">
        <v>266</v>
      </c>
      <c r="I31" s="14" t="s">
        <v>171</v>
      </c>
      <c r="J31" s="14" t="s">
        <v>166</v>
      </c>
      <c r="K31" s="15">
        <v>82</v>
      </c>
      <c r="L31" s="16">
        <f t="shared" si="0"/>
        <v>20.5</v>
      </c>
      <c r="M31" s="16">
        <v>86.4</v>
      </c>
      <c r="N31" s="16">
        <f>M31*0.5</f>
        <v>43.2</v>
      </c>
      <c r="O31" s="16">
        <f>L31+N31</f>
        <v>63.7</v>
      </c>
      <c r="P31" s="17">
        <v>1</v>
      </c>
      <c r="Q31" s="30">
        <v>3</v>
      </c>
      <c r="R31" s="5" t="s">
        <v>346</v>
      </c>
    </row>
    <row r="32" spans="1:18" ht="17.25" customHeight="1">
      <c r="A32" s="8">
        <v>28</v>
      </c>
      <c r="B32" s="12" t="s">
        <v>191</v>
      </c>
      <c r="C32" s="12" t="s">
        <v>335</v>
      </c>
      <c r="D32" s="12" t="s">
        <v>192</v>
      </c>
      <c r="E32" s="12" t="s">
        <v>179</v>
      </c>
      <c r="F32" s="12" t="s">
        <v>298</v>
      </c>
      <c r="G32" s="12" t="s">
        <v>193</v>
      </c>
      <c r="H32" s="12" t="s">
        <v>266</v>
      </c>
      <c r="I32" s="12" t="s">
        <v>166</v>
      </c>
      <c r="J32" s="12" t="s">
        <v>142</v>
      </c>
      <c r="K32" s="11">
        <v>81.5</v>
      </c>
      <c r="L32" s="4">
        <f t="shared" si="0"/>
        <v>20.375</v>
      </c>
      <c r="M32" s="4">
        <v>86.6</v>
      </c>
      <c r="N32" s="4">
        <f>M32*0.5</f>
        <v>43.3</v>
      </c>
      <c r="O32" s="4">
        <f>L32+N32</f>
        <v>63.675</v>
      </c>
      <c r="P32" s="13">
        <v>2</v>
      </c>
      <c r="Q32" s="31"/>
      <c r="R32" s="5" t="s">
        <v>346</v>
      </c>
    </row>
    <row r="33" spans="1:18" ht="17.25" customHeight="1">
      <c r="A33" s="8">
        <v>29</v>
      </c>
      <c r="B33" s="12" t="s">
        <v>181</v>
      </c>
      <c r="C33" s="12" t="s">
        <v>334</v>
      </c>
      <c r="D33" s="12" t="s">
        <v>182</v>
      </c>
      <c r="E33" s="12" t="s">
        <v>179</v>
      </c>
      <c r="F33" s="12" t="s">
        <v>295</v>
      </c>
      <c r="G33" s="12" t="s">
        <v>184</v>
      </c>
      <c r="H33" s="12" t="s">
        <v>266</v>
      </c>
      <c r="I33" s="12" t="s">
        <v>97</v>
      </c>
      <c r="J33" s="12" t="s">
        <v>183</v>
      </c>
      <c r="K33" s="11">
        <v>86</v>
      </c>
      <c r="L33" s="4">
        <f t="shared" si="0"/>
        <v>21.5</v>
      </c>
      <c r="M33" s="4">
        <v>82.2</v>
      </c>
      <c r="N33" s="4">
        <f>M33*0.5</f>
        <v>41.1</v>
      </c>
      <c r="O33" s="4">
        <f>L33+N33</f>
        <v>62.6</v>
      </c>
      <c r="P33" s="13">
        <v>3</v>
      </c>
      <c r="Q33" s="31"/>
      <c r="R33" s="5" t="s">
        <v>346</v>
      </c>
    </row>
    <row r="34" spans="1:18" ht="17.25" customHeight="1">
      <c r="A34" s="8">
        <v>30</v>
      </c>
      <c r="B34" s="7" t="s">
        <v>177</v>
      </c>
      <c r="C34" s="7" t="s">
        <v>335</v>
      </c>
      <c r="D34" s="7" t="s">
        <v>178</v>
      </c>
      <c r="E34" s="7" t="s">
        <v>179</v>
      </c>
      <c r="F34" s="7" t="s">
        <v>294</v>
      </c>
      <c r="G34" s="7" t="s">
        <v>180</v>
      </c>
      <c r="H34" s="7" t="s">
        <v>266</v>
      </c>
      <c r="I34" s="7" t="s">
        <v>90</v>
      </c>
      <c r="J34" s="7" t="s">
        <v>164</v>
      </c>
      <c r="K34" s="8">
        <v>90.5</v>
      </c>
      <c r="L34" s="6">
        <f t="shared" si="0"/>
        <v>22.625</v>
      </c>
      <c r="M34" s="6">
        <v>78.6</v>
      </c>
      <c r="N34" s="6">
        <f>M34*0.5</f>
        <v>39.3</v>
      </c>
      <c r="O34" s="6">
        <f>L34+N34</f>
        <v>61.925</v>
      </c>
      <c r="P34" s="10">
        <v>4</v>
      </c>
      <c r="Q34" s="31"/>
      <c r="R34" s="5" t="s">
        <v>345</v>
      </c>
    </row>
    <row r="35" spans="1:18" ht="17.25" customHeight="1">
      <c r="A35" s="8">
        <v>31</v>
      </c>
      <c r="B35" s="7" t="s">
        <v>185</v>
      </c>
      <c r="C35" s="7" t="s">
        <v>334</v>
      </c>
      <c r="D35" s="7" t="s">
        <v>186</v>
      </c>
      <c r="E35" s="7" t="s">
        <v>179</v>
      </c>
      <c r="F35" s="7" t="s">
        <v>296</v>
      </c>
      <c r="G35" s="7" t="s">
        <v>187</v>
      </c>
      <c r="H35" s="7" t="s">
        <v>266</v>
      </c>
      <c r="I35" s="7" t="s">
        <v>16</v>
      </c>
      <c r="J35" s="7" t="s">
        <v>108</v>
      </c>
      <c r="K35" s="8">
        <v>83.5</v>
      </c>
      <c r="L35" s="6">
        <f t="shared" si="0"/>
        <v>20.875</v>
      </c>
      <c r="M35" s="6">
        <v>78.2</v>
      </c>
      <c r="N35" s="6">
        <f>M35*0.5</f>
        <v>39.1</v>
      </c>
      <c r="O35" s="6">
        <f>L35+N35</f>
        <v>59.975</v>
      </c>
      <c r="P35" s="10">
        <v>5</v>
      </c>
      <c r="Q35" s="31"/>
      <c r="R35" s="5" t="s">
        <v>345</v>
      </c>
    </row>
    <row r="36" spans="1:18" ht="17.25" customHeight="1" thickBot="1">
      <c r="A36" s="8">
        <v>32</v>
      </c>
      <c r="B36" s="18" t="s">
        <v>194</v>
      </c>
      <c r="C36" s="18" t="s">
        <v>334</v>
      </c>
      <c r="D36" s="18" t="s">
        <v>195</v>
      </c>
      <c r="E36" s="18" t="s">
        <v>179</v>
      </c>
      <c r="F36" s="18" t="s">
        <v>299</v>
      </c>
      <c r="G36" s="18" t="s">
        <v>197</v>
      </c>
      <c r="H36" s="18" t="s">
        <v>266</v>
      </c>
      <c r="I36" s="18" t="s">
        <v>196</v>
      </c>
      <c r="J36" s="18" t="s">
        <v>99</v>
      </c>
      <c r="K36" s="19">
        <v>61</v>
      </c>
      <c r="L36" s="20">
        <f t="shared" si="0"/>
        <v>15.25</v>
      </c>
      <c r="M36" s="20" t="s">
        <v>347</v>
      </c>
      <c r="N36" s="20"/>
      <c r="O36" s="20"/>
      <c r="P36" s="21"/>
      <c r="Q36" s="32"/>
      <c r="R36" s="5" t="s">
        <v>345</v>
      </c>
    </row>
    <row r="37" spans="1:18" ht="17.25" customHeight="1" thickTop="1">
      <c r="A37" s="8">
        <v>33</v>
      </c>
      <c r="B37" s="22" t="s">
        <v>198</v>
      </c>
      <c r="C37" s="22" t="s">
        <v>334</v>
      </c>
      <c r="D37" s="22" t="s">
        <v>199</v>
      </c>
      <c r="E37" s="22" t="s">
        <v>200</v>
      </c>
      <c r="F37" s="22" t="s">
        <v>300</v>
      </c>
      <c r="G37" s="22" t="s">
        <v>202</v>
      </c>
      <c r="H37" s="22" t="s">
        <v>266</v>
      </c>
      <c r="I37" s="22" t="s">
        <v>90</v>
      </c>
      <c r="J37" s="22" t="s">
        <v>201</v>
      </c>
      <c r="K37" s="23">
        <v>82.5</v>
      </c>
      <c r="L37" s="24">
        <f aca="true" t="shared" si="3" ref="L37:L65">K37*0.25</f>
        <v>20.625</v>
      </c>
      <c r="M37" s="24">
        <v>78.4</v>
      </c>
      <c r="N37" s="24">
        <f aca="true" t="shared" si="4" ref="N37:N65">M37*0.5</f>
        <v>39.2</v>
      </c>
      <c r="O37" s="24">
        <f aca="true" t="shared" si="5" ref="O37:O65">L37+N37</f>
        <v>59.825</v>
      </c>
      <c r="P37" s="25">
        <v>1</v>
      </c>
      <c r="Q37" s="30">
        <v>5</v>
      </c>
      <c r="R37" s="5" t="s">
        <v>345</v>
      </c>
    </row>
    <row r="38" spans="1:18" ht="17.25" customHeight="1">
      <c r="A38" s="8">
        <v>34</v>
      </c>
      <c r="B38" s="7" t="s">
        <v>207</v>
      </c>
      <c r="C38" s="7" t="s">
        <v>334</v>
      </c>
      <c r="D38" s="7" t="s">
        <v>208</v>
      </c>
      <c r="E38" s="7" t="s">
        <v>200</v>
      </c>
      <c r="F38" s="7" t="s">
        <v>302</v>
      </c>
      <c r="G38" s="7" t="s">
        <v>210</v>
      </c>
      <c r="H38" s="7" t="s">
        <v>266</v>
      </c>
      <c r="I38" s="7" t="s">
        <v>209</v>
      </c>
      <c r="J38" s="7" t="s">
        <v>38</v>
      </c>
      <c r="K38" s="8">
        <v>71.5</v>
      </c>
      <c r="L38" s="6">
        <f t="shared" si="3"/>
        <v>17.875</v>
      </c>
      <c r="M38" s="6">
        <v>80.8</v>
      </c>
      <c r="N38" s="6">
        <f t="shared" si="4"/>
        <v>40.4</v>
      </c>
      <c r="O38" s="6">
        <f t="shared" si="5"/>
        <v>58.275</v>
      </c>
      <c r="P38" s="10">
        <v>2</v>
      </c>
      <c r="Q38" s="31"/>
      <c r="R38" s="5" t="s">
        <v>345</v>
      </c>
    </row>
    <row r="39" spans="1:18" ht="17.25" customHeight="1">
      <c r="A39" s="8">
        <v>35</v>
      </c>
      <c r="B39" s="7" t="s">
        <v>203</v>
      </c>
      <c r="C39" s="7" t="s">
        <v>334</v>
      </c>
      <c r="D39" s="7" t="s">
        <v>204</v>
      </c>
      <c r="E39" s="7" t="s">
        <v>200</v>
      </c>
      <c r="F39" s="7" t="s">
        <v>301</v>
      </c>
      <c r="G39" s="7" t="s">
        <v>206</v>
      </c>
      <c r="H39" s="7" t="s">
        <v>266</v>
      </c>
      <c r="I39" s="7" t="s">
        <v>90</v>
      </c>
      <c r="J39" s="7" t="s">
        <v>205</v>
      </c>
      <c r="K39" s="8">
        <v>77.5</v>
      </c>
      <c r="L39" s="6">
        <f t="shared" si="3"/>
        <v>19.375</v>
      </c>
      <c r="M39" s="6">
        <v>76.8</v>
      </c>
      <c r="N39" s="6">
        <f t="shared" si="4"/>
        <v>38.4</v>
      </c>
      <c r="O39" s="6">
        <f t="shared" si="5"/>
        <v>57.775</v>
      </c>
      <c r="P39" s="10">
        <v>3</v>
      </c>
      <c r="Q39" s="31"/>
      <c r="R39" s="5" t="s">
        <v>345</v>
      </c>
    </row>
    <row r="40" spans="1:18" ht="17.25" customHeight="1">
      <c r="A40" s="8">
        <v>36</v>
      </c>
      <c r="B40" s="7" t="s">
        <v>211</v>
      </c>
      <c r="C40" s="7" t="s">
        <v>334</v>
      </c>
      <c r="D40" s="7" t="s">
        <v>212</v>
      </c>
      <c r="E40" s="7" t="s">
        <v>200</v>
      </c>
      <c r="F40" s="7" t="s">
        <v>303</v>
      </c>
      <c r="G40" s="7" t="s">
        <v>213</v>
      </c>
      <c r="H40" s="7" t="s">
        <v>266</v>
      </c>
      <c r="I40" s="7" t="s">
        <v>127</v>
      </c>
      <c r="J40" s="7" t="s">
        <v>174</v>
      </c>
      <c r="K40" s="8">
        <v>68</v>
      </c>
      <c r="L40" s="6">
        <f t="shared" si="3"/>
        <v>17</v>
      </c>
      <c r="M40" s="6">
        <v>81.2</v>
      </c>
      <c r="N40" s="6">
        <f t="shared" si="4"/>
        <v>40.6</v>
      </c>
      <c r="O40" s="6">
        <f t="shared" si="5"/>
        <v>57.6</v>
      </c>
      <c r="P40" s="10">
        <v>4</v>
      </c>
      <c r="Q40" s="31"/>
      <c r="R40" s="5" t="s">
        <v>345</v>
      </c>
    </row>
    <row r="41" spans="1:18" ht="17.25" customHeight="1">
      <c r="A41" s="8">
        <v>37</v>
      </c>
      <c r="B41" s="7" t="s">
        <v>214</v>
      </c>
      <c r="C41" s="7" t="s">
        <v>334</v>
      </c>
      <c r="D41" s="7" t="s">
        <v>215</v>
      </c>
      <c r="E41" s="7" t="s">
        <v>200</v>
      </c>
      <c r="F41" s="7" t="s">
        <v>304</v>
      </c>
      <c r="G41" s="7" t="s">
        <v>216</v>
      </c>
      <c r="H41" s="7" t="s">
        <v>266</v>
      </c>
      <c r="I41" s="7" t="s">
        <v>16</v>
      </c>
      <c r="J41" s="7" t="s">
        <v>26</v>
      </c>
      <c r="K41" s="8">
        <v>68</v>
      </c>
      <c r="L41" s="6">
        <f t="shared" si="3"/>
        <v>17</v>
      </c>
      <c r="M41" s="6">
        <v>79</v>
      </c>
      <c r="N41" s="6">
        <f t="shared" si="4"/>
        <v>39.5</v>
      </c>
      <c r="O41" s="6">
        <f t="shared" si="5"/>
        <v>56.5</v>
      </c>
      <c r="P41" s="10">
        <v>5</v>
      </c>
      <c r="Q41" s="31"/>
      <c r="R41" s="5" t="s">
        <v>345</v>
      </c>
    </row>
    <row r="42" spans="1:18" ht="17.25" customHeight="1" thickBot="1">
      <c r="A42" s="8">
        <v>38</v>
      </c>
      <c r="B42" s="18" t="s">
        <v>217</v>
      </c>
      <c r="C42" s="18" t="s">
        <v>334</v>
      </c>
      <c r="D42" s="18" t="s">
        <v>218</v>
      </c>
      <c r="E42" s="18" t="s">
        <v>200</v>
      </c>
      <c r="F42" s="18" t="s">
        <v>305</v>
      </c>
      <c r="G42" s="18" t="s">
        <v>219</v>
      </c>
      <c r="H42" s="18" t="s">
        <v>266</v>
      </c>
      <c r="I42" s="18" t="s">
        <v>205</v>
      </c>
      <c r="J42" s="18" t="s">
        <v>135</v>
      </c>
      <c r="K42" s="19">
        <v>63.5</v>
      </c>
      <c r="L42" s="20">
        <f t="shared" si="3"/>
        <v>15.875</v>
      </c>
      <c r="M42" s="20">
        <v>75.4</v>
      </c>
      <c r="N42" s="20">
        <f t="shared" si="4"/>
        <v>37.7</v>
      </c>
      <c r="O42" s="20">
        <f t="shared" si="5"/>
        <v>53.575</v>
      </c>
      <c r="P42" s="21">
        <v>6</v>
      </c>
      <c r="Q42" s="32"/>
      <c r="R42" s="5" t="s">
        <v>345</v>
      </c>
    </row>
    <row r="43" spans="1:18" ht="15" customHeight="1" thickTop="1">
      <c r="A43" s="8">
        <v>39</v>
      </c>
      <c r="B43" s="14" t="s">
        <v>220</v>
      </c>
      <c r="C43" s="14" t="s">
        <v>334</v>
      </c>
      <c r="D43" s="14" t="s">
        <v>221</v>
      </c>
      <c r="E43" s="14" t="s">
        <v>222</v>
      </c>
      <c r="F43" s="14" t="s">
        <v>306</v>
      </c>
      <c r="G43" s="14" t="s">
        <v>224</v>
      </c>
      <c r="H43" s="14" t="s">
        <v>267</v>
      </c>
      <c r="I43" s="14" t="s">
        <v>223</v>
      </c>
      <c r="J43" s="14" t="s">
        <v>86</v>
      </c>
      <c r="K43" s="15">
        <v>124.5</v>
      </c>
      <c r="L43" s="16">
        <f t="shared" si="3"/>
        <v>31.125</v>
      </c>
      <c r="M43" s="16">
        <v>84.6</v>
      </c>
      <c r="N43" s="16">
        <f t="shared" si="4"/>
        <v>42.3</v>
      </c>
      <c r="O43" s="16">
        <f t="shared" si="5"/>
        <v>73.425</v>
      </c>
      <c r="P43" s="17">
        <v>1</v>
      </c>
      <c r="Q43" s="30">
        <v>4</v>
      </c>
      <c r="R43" s="5" t="s">
        <v>346</v>
      </c>
    </row>
    <row r="44" spans="1:18" ht="15" customHeight="1">
      <c r="A44" s="8">
        <v>40</v>
      </c>
      <c r="B44" s="12" t="s">
        <v>228</v>
      </c>
      <c r="C44" s="12" t="s">
        <v>334</v>
      </c>
      <c r="D44" s="12" t="s">
        <v>229</v>
      </c>
      <c r="E44" s="12" t="s">
        <v>222</v>
      </c>
      <c r="F44" s="12" t="s">
        <v>308</v>
      </c>
      <c r="G44" s="12" t="s">
        <v>231</v>
      </c>
      <c r="H44" s="12" t="s">
        <v>267</v>
      </c>
      <c r="I44" s="12" t="s">
        <v>86</v>
      </c>
      <c r="J44" s="12" t="s">
        <v>230</v>
      </c>
      <c r="K44" s="11">
        <v>109.5</v>
      </c>
      <c r="L44" s="4">
        <f t="shared" si="3"/>
        <v>27.375</v>
      </c>
      <c r="M44" s="4">
        <v>88.2</v>
      </c>
      <c r="N44" s="4">
        <f t="shared" si="4"/>
        <v>44.1</v>
      </c>
      <c r="O44" s="4">
        <f t="shared" si="5"/>
        <v>71.475</v>
      </c>
      <c r="P44" s="13">
        <v>2</v>
      </c>
      <c r="Q44" s="31"/>
      <c r="R44" s="5" t="s">
        <v>346</v>
      </c>
    </row>
    <row r="45" spans="1:18" ht="15" customHeight="1">
      <c r="A45" s="8">
        <v>41</v>
      </c>
      <c r="B45" s="12" t="s">
        <v>225</v>
      </c>
      <c r="C45" s="12" t="s">
        <v>334</v>
      </c>
      <c r="D45" s="12" t="s">
        <v>226</v>
      </c>
      <c r="E45" s="12" t="s">
        <v>222</v>
      </c>
      <c r="F45" s="12" t="s">
        <v>307</v>
      </c>
      <c r="G45" s="12" t="s">
        <v>227</v>
      </c>
      <c r="H45" s="12" t="s">
        <v>267</v>
      </c>
      <c r="I45" s="12" t="s">
        <v>128</v>
      </c>
      <c r="J45" s="12" t="s">
        <v>158</v>
      </c>
      <c r="K45" s="11">
        <v>110.5</v>
      </c>
      <c r="L45" s="4">
        <f t="shared" si="3"/>
        <v>27.625</v>
      </c>
      <c r="M45" s="4">
        <v>85.6</v>
      </c>
      <c r="N45" s="4">
        <f t="shared" si="4"/>
        <v>42.8</v>
      </c>
      <c r="O45" s="4">
        <f t="shared" si="5"/>
        <v>70.425</v>
      </c>
      <c r="P45" s="13">
        <v>3</v>
      </c>
      <c r="Q45" s="31"/>
      <c r="R45" s="5" t="s">
        <v>346</v>
      </c>
    </row>
    <row r="46" spans="1:18" ht="15" customHeight="1">
      <c r="A46" s="8">
        <v>42</v>
      </c>
      <c r="B46" s="12" t="s">
        <v>253</v>
      </c>
      <c r="C46" s="12" t="s">
        <v>334</v>
      </c>
      <c r="D46" s="12" t="s">
        <v>254</v>
      </c>
      <c r="E46" s="12" t="s">
        <v>222</v>
      </c>
      <c r="F46" s="12" t="s">
        <v>315</v>
      </c>
      <c r="G46" s="12" t="s">
        <v>255</v>
      </c>
      <c r="H46" s="12" t="s">
        <v>267</v>
      </c>
      <c r="I46" s="12" t="s">
        <v>241</v>
      </c>
      <c r="J46" s="12" t="s">
        <v>48</v>
      </c>
      <c r="K46" s="11">
        <v>105.5</v>
      </c>
      <c r="L46" s="4">
        <f t="shared" si="3"/>
        <v>26.375</v>
      </c>
      <c r="M46" s="4">
        <v>86</v>
      </c>
      <c r="N46" s="4">
        <f t="shared" si="4"/>
        <v>43</v>
      </c>
      <c r="O46" s="4">
        <f t="shared" si="5"/>
        <v>69.375</v>
      </c>
      <c r="P46" s="13">
        <v>4</v>
      </c>
      <c r="Q46" s="31"/>
      <c r="R46" s="5" t="s">
        <v>346</v>
      </c>
    </row>
    <row r="47" spans="1:18" ht="15" customHeight="1">
      <c r="A47" s="8">
        <v>43</v>
      </c>
      <c r="B47" s="7" t="s">
        <v>236</v>
      </c>
      <c r="C47" s="7" t="s">
        <v>334</v>
      </c>
      <c r="D47" s="7" t="s">
        <v>237</v>
      </c>
      <c r="E47" s="7" t="s">
        <v>222</v>
      </c>
      <c r="F47" s="7" t="s">
        <v>310</v>
      </c>
      <c r="G47" s="7" t="s">
        <v>238</v>
      </c>
      <c r="H47" s="7" t="s">
        <v>267</v>
      </c>
      <c r="I47" s="7" t="s">
        <v>154</v>
      </c>
      <c r="J47" s="7" t="s">
        <v>154</v>
      </c>
      <c r="K47" s="8">
        <v>109</v>
      </c>
      <c r="L47" s="6">
        <f t="shared" si="3"/>
        <v>27.25</v>
      </c>
      <c r="M47" s="6">
        <v>83</v>
      </c>
      <c r="N47" s="6">
        <f t="shared" si="4"/>
        <v>41.5</v>
      </c>
      <c r="O47" s="6">
        <f t="shared" si="5"/>
        <v>68.75</v>
      </c>
      <c r="P47" s="10">
        <v>5</v>
      </c>
      <c r="Q47" s="31"/>
      <c r="R47" s="5" t="s">
        <v>345</v>
      </c>
    </row>
    <row r="48" spans="1:18" ht="15" customHeight="1">
      <c r="A48" s="8">
        <v>44</v>
      </c>
      <c r="B48" s="7" t="s">
        <v>259</v>
      </c>
      <c r="C48" s="7" t="s">
        <v>334</v>
      </c>
      <c r="D48" s="7" t="s">
        <v>260</v>
      </c>
      <c r="E48" s="7" t="s">
        <v>222</v>
      </c>
      <c r="F48" s="7" t="s">
        <v>317</v>
      </c>
      <c r="G48" s="7" t="s">
        <v>261</v>
      </c>
      <c r="H48" s="7" t="s">
        <v>267</v>
      </c>
      <c r="I48" s="7" t="s">
        <v>32</v>
      </c>
      <c r="J48" s="7" t="s">
        <v>63</v>
      </c>
      <c r="K48" s="8">
        <v>105</v>
      </c>
      <c r="L48" s="6">
        <f t="shared" si="3"/>
        <v>26.25</v>
      </c>
      <c r="M48" s="6">
        <v>84.5</v>
      </c>
      <c r="N48" s="6">
        <f t="shared" si="4"/>
        <v>42.25</v>
      </c>
      <c r="O48" s="6">
        <f t="shared" si="5"/>
        <v>68.5</v>
      </c>
      <c r="P48" s="10">
        <v>6</v>
      </c>
      <c r="Q48" s="31"/>
      <c r="R48" s="5" t="s">
        <v>345</v>
      </c>
    </row>
    <row r="49" spans="1:18" ht="15" customHeight="1">
      <c r="A49" s="8">
        <v>45</v>
      </c>
      <c r="B49" s="7" t="s">
        <v>243</v>
      </c>
      <c r="C49" s="7" t="s">
        <v>334</v>
      </c>
      <c r="D49" s="7" t="s">
        <v>244</v>
      </c>
      <c r="E49" s="7" t="s">
        <v>222</v>
      </c>
      <c r="F49" s="7" t="s">
        <v>312</v>
      </c>
      <c r="G49" s="7" t="s">
        <v>245</v>
      </c>
      <c r="H49" s="7" t="s">
        <v>267</v>
      </c>
      <c r="I49" s="7" t="s">
        <v>234</v>
      </c>
      <c r="J49" s="7" t="s">
        <v>175</v>
      </c>
      <c r="K49" s="8">
        <v>106.5</v>
      </c>
      <c r="L49" s="6">
        <f t="shared" si="3"/>
        <v>26.625</v>
      </c>
      <c r="M49" s="6">
        <v>83</v>
      </c>
      <c r="N49" s="6">
        <f t="shared" si="4"/>
        <v>41.5</v>
      </c>
      <c r="O49" s="6">
        <f t="shared" si="5"/>
        <v>68.125</v>
      </c>
      <c r="P49" s="10">
        <v>7</v>
      </c>
      <c r="Q49" s="31"/>
      <c r="R49" s="5" t="s">
        <v>345</v>
      </c>
    </row>
    <row r="50" spans="1:18" ht="15" customHeight="1">
      <c r="A50" s="8">
        <v>46</v>
      </c>
      <c r="B50" s="7" t="s">
        <v>232</v>
      </c>
      <c r="C50" s="7" t="s">
        <v>334</v>
      </c>
      <c r="D50" s="7" t="s">
        <v>233</v>
      </c>
      <c r="E50" s="7" t="s">
        <v>222</v>
      </c>
      <c r="F50" s="7" t="s">
        <v>309</v>
      </c>
      <c r="G50" s="7" t="s">
        <v>235</v>
      </c>
      <c r="H50" s="7" t="s">
        <v>267</v>
      </c>
      <c r="I50" s="7" t="s">
        <v>230</v>
      </c>
      <c r="J50" s="7" t="s">
        <v>234</v>
      </c>
      <c r="K50" s="8">
        <v>109</v>
      </c>
      <c r="L50" s="6">
        <f t="shared" si="3"/>
        <v>27.25</v>
      </c>
      <c r="M50" s="6">
        <v>80.8</v>
      </c>
      <c r="N50" s="6">
        <f t="shared" si="4"/>
        <v>40.4</v>
      </c>
      <c r="O50" s="6">
        <f t="shared" si="5"/>
        <v>67.65</v>
      </c>
      <c r="P50" s="10">
        <v>8</v>
      </c>
      <c r="Q50" s="31"/>
      <c r="R50" s="5" t="s">
        <v>345</v>
      </c>
    </row>
    <row r="51" spans="1:18" ht="15" customHeight="1">
      <c r="A51" s="8">
        <v>47</v>
      </c>
      <c r="B51" s="7" t="s">
        <v>249</v>
      </c>
      <c r="C51" s="7" t="s">
        <v>334</v>
      </c>
      <c r="D51" s="7" t="s">
        <v>250</v>
      </c>
      <c r="E51" s="7" t="s">
        <v>222</v>
      </c>
      <c r="F51" s="7" t="s">
        <v>314</v>
      </c>
      <c r="G51" s="7" t="s">
        <v>252</v>
      </c>
      <c r="H51" s="7" t="s">
        <v>267</v>
      </c>
      <c r="I51" s="7" t="s">
        <v>251</v>
      </c>
      <c r="J51" s="7" t="s">
        <v>86</v>
      </c>
      <c r="K51" s="8">
        <v>105.5</v>
      </c>
      <c r="L51" s="6">
        <f t="shared" si="3"/>
        <v>26.375</v>
      </c>
      <c r="M51" s="6">
        <v>82.2</v>
      </c>
      <c r="N51" s="6">
        <f t="shared" si="4"/>
        <v>41.1</v>
      </c>
      <c r="O51" s="6">
        <f t="shared" si="5"/>
        <v>67.475</v>
      </c>
      <c r="P51" s="10">
        <v>9</v>
      </c>
      <c r="Q51" s="31"/>
      <c r="R51" s="5" t="s">
        <v>345</v>
      </c>
    </row>
    <row r="52" spans="1:18" ht="15" customHeight="1">
      <c r="A52" s="8">
        <v>48</v>
      </c>
      <c r="B52" s="7" t="s">
        <v>256</v>
      </c>
      <c r="C52" s="7" t="s">
        <v>334</v>
      </c>
      <c r="D52" s="7" t="s">
        <v>257</v>
      </c>
      <c r="E52" s="7" t="s">
        <v>222</v>
      </c>
      <c r="F52" s="7" t="s">
        <v>316</v>
      </c>
      <c r="G52" s="7" t="s">
        <v>258</v>
      </c>
      <c r="H52" s="7" t="s">
        <v>267</v>
      </c>
      <c r="I52" s="7" t="s">
        <v>98</v>
      </c>
      <c r="J52" s="7" t="s">
        <v>12</v>
      </c>
      <c r="K52" s="8">
        <v>105.5</v>
      </c>
      <c r="L52" s="6">
        <f t="shared" si="3"/>
        <v>26.375</v>
      </c>
      <c r="M52" s="6">
        <v>81.8</v>
      </c>
      <c r="N52" s="6">
        <f t="shared" si="4"/>
        <v>40.9</v>
      </c>
      <c r="O52" s="6">
        <f t="shared" si="5"/>
        <v>67.275</v>
      </c>
      <c r="P52" s="10">
        <v>10</v>
      </c>
      <c r="Q52" s="31"/>
      <c r="R52" s="5" t="s">
        <v>345</v>
      </c>
    </row>
    <row r="53" spans="1:18" ht="15" customHeight="1">
      <c r="A53" s="8">
        <v>49</v>
      </c>
      <c r="B53" s="7" t="s">
        <v>246</v>
      </c>
      <c r="C53" s="7" t="s">
        <v>334</v>
      </c>
      <c r="D53" s="7" t="s">
        <v>247</v>
      </c>
      <c r="E53" s="7" t="s">
        <v>222</v>
      </c>
      <c r="F53" s="7" t="s">
        <v>313</v>
      </c>
      <c r="G53" s="7" t="s">
        <v>248</v>
      </c>
      <c r="H53" s="7" t="s">
        <v>267</v>
      </c>
      <c r="I53" s="7" t="s">
        <v>230</v>
      </c>
      <c r="J53" s="7" t="s">
        <v>159</v>
      </c>
      <c r="K53" s="8">
        <v>106</v>
      </c>
      <c r="L53" s="6">
        <f t="shared" si="3"/>
        <v>26.5</v>
      </c>
      <c r="M53" s="6">
        <v>79.6</v>
      </c>
      <c r="N53" s="6">
        <f t="shared" si="4"/>
        <v>39.8</v>
      </c>
      <c r="O53" s="6">
        <f t="shared" si="5"/>
        <v>66.3</v>
      </c>
      <c r="P53" s="10">
        <v>11</v>
      </c>
      <c r="Q53" s="31"/>
      <c r="R53" s="5" t="s">
        <v>345</v>
      </c>
    </row>
    <row r="54" spans="1:18" ht="15" customHeight="1" thickBot="1">
      <c r="A54" s="8">
        <v>50</v>
      </c>
      <c r="B54" s="18" t="s">
        <v>239</v>
      </c>
      <c r="C54" s="18" t="s">
        <v>334</v>
      </c>
      <c r="D54" s="18" t="s">
        <v>240</v>
      </c>
      <c r="E54" s="18" t="s">
        <v>222</v>
      </c>
      <c r="F54" s="18" t="s">
        <v>311</v>
      </c>
      <c r="G54" s="18" t="s">
        <v>242</v>
      </c>
      <c r="H54" s="18" t="s">
        <v>267</v>
      </c>
      <c r="I54" s="18" t="s">
        <v>241</v>
      </c>
      <c r="J54" s="18" t="s">
        <v>82</v>
      </c>
      <c r="K54" s="19">
        <v>107</v>
      </c>
      <c r="L54" s="20">
        <f t="shared" si="3"/>
        <v>26.75</v>
      </c>
      <c r="M54" s="20">
        <v>75.2</v>
      </c>
      <c r="N54" s="20">
        <f t="shared" si="4"/>
        <v>37.6</v>
      </c>
      <c r="O54" s="20">
        <f t="shared" si="5"/>
        <v>64.35</v>
      </c>
      <c r="P54" s="21">
        <v>12</v>
      </c>
      <c r="Q54" s="32"/>
      <c r="R54" s="5" t="s">
        <v>345</v>
      </c>
    </row>
    <row r="55" spans="1:18" ht="15" customHeight="1" thickTop="1">
      <c r="A55" s="8">
        <v>51</v>
      </c>
      <c r="B55" s="14" t="s">
        <v>136</v>
      </c>
      <c r="C55" s="14" t="s">
        <v>334</v>
      </c>
      <c r="D55" s="14" t="s">
        <v>137</v>
      </c>
      <c r="E55" s="14" t="s">
        <v>132</v>
      </c>
      <c r="F55" s="14" t="s">
        <v>319</v>
      </c>
      <c r="G55" s="14" t="s">
        <v>139</v>
      </c>
      <c r="H55" s="14" t="s">
        <v>267</v>
      </c>
      <c r="I55" s="14" t="s">
        <v>138</v>
      </c>
      <c r="J55" s="14" t="s">
        <v>112</v>
      </c>
      <c r="K55" s="15">
        <v>119</v>
      </c>
      <c r="L55" s="16">
        <f t="shared" si="3"/>
        <v>29.75</v>
      </c>
      <c r="M55" s="16">
        <v>86.6</v>
      </c>
      <c r="N55" s="16">
        <f t="shared" si="4"/>
        <v>43.3</v>
      </c>
      <c r="O55" s="16">
        <f t="shared" si="5"/>
        <v>73.05</v>
      </c>
      <c r="P55" s="17">
        <v>1</v>
      </c>
      <c r="Q55" s="30">
        <v>4</v>
      </c>
      <c r="R55" s="5" t="s">
        <v>346</v>
      </c>
    </row>
    <row r="56" spans="1:18" ht="15" customHeight="1">
      <c r="A56" s="8">
        <v>52</v>
      </c>
      <c r="B56" s="12" t="s">
        <v>130</v>
      </c>
      <c r="C56" s="12" t="s">
        <v>334</v>
      </c>
      <c r="D56" s="12" t="s">
        <v>131</v>
      </c>
      <c r="E56" s="12" t="s">
        <v>132</v>
      </c>
      <c r="F56" s="12" t="s">
        <v>318</v>
      </c>
      <c r="G56" s="12" t="s">
        <v>134</v>
      </c>
      <c r="H56" s="12" t="s">
        <v>267</v>
      </c>
      <c r="I56" s="12" t="s">
        <v>91</v>
      </c>
      <c r="J56" s="12" t="s">
        <v>133</v>
      </c>
      <c r="K56" s="11">
        <v>123</v>
      </c>
      <c r="L56" s="4">
        <f t="shared" si="3"/>
        <v>30.75</v>
      </c>
      <c r="M56" s="4">
        <v>82.8</v>
      </c>
      <c r="N56" s="4">
        <f t="shared" si="4"/>
        <v>41.4</v>
      </c>
      <c r="O56" s="4">
        <f t="shared" si="5"/>
        <v>72.15</v>
      </c>
      <c r="P56" s="13">
        <v>2</v>
      </c>
      <c r="Q56" s="31"/>
      <c r="R56" s="5" t="s">
        <v>346</v>
      </c>
    </row>
    <row r="57" spans="1:18" ht="15" customHeight="1">
      <c r="A57" s="8">
        <v>53</v>
      </c>
      <c r="B57" s="12" t="s">
        <v>145</v>
      </c>
      <c r="C57" s="12" t="s">
        <v>334</v>
      </c>
      <c r="D57" s="12" t="s">
        <v>146</v>
      </c>
      <c r="E57" s="12" t="s">
        <v>132</v>
      </c>
      <c r="F57" s="12" t="s">
        <v>321</v>
      </c>
      <c r="G57" s="12" t="s">
        <v>147</v>
      </c>
      <c r="H57" s="12" t="s">
        <v>267</v>
      </c>
      <c r="I57" s="12" t="s">
        <v>122</v>
      </c>
      <c r="J57" s="12" t="s">
        <v>104</v>
      </c>
      <c r="K57" s="11">
        <v>101.5</v>
      </c>
      <c r="L57" s="4">
        <f t="shared" si="3"/>
        <v>25.375</v>
      </c>
      <c r="M57" s="4">
        <v>84.8</v>
      </c>
      <c r="N57" s="4">
        <f t="shared" si="4"/>
        <v>42.4</v>
      </c>
      <c r="O57" s="4">
        <f t="shared" si="5"/>
        <v>67.775</v>
      </c>
      <c r="P57" s="13">
        <v>3</v>
      </c>
      <c r="Q57" s="31"/>
      <c r="R57" s="5" t="s">
        <v>346</v>
      </c>
    </row>
    <row r="58" spans="1:18" ht="15" customHeight="1">
      <c r="A58" s="8">
        <v>54</v>
      </c>
      <c r="B58" s="12" t="s">
        <v>140</v>
      </c>
      <c r="C58" s="12" t="s">
        <v>334</v>
      </c>
      <c r="D58" s="12" t="s">
        <v>141</v>
      </c>
      <c r="E58" s="12" t="s">
        <v>132</v>
      </c>
      <c r="F58" s="12" t="s">
        <v>320</v>
      </c>
      <c r="G58" s="12" t="s">
        <v>144</v>
      </c>
      <c r="H58" s="12" t="s">
        <v>267</v>
      </c>
      <c r="I58" s="12" t="s">
        <v>142</v>
      </c>
      <c r="J58" s="12" t="s">
        <v>143</v>
      </c>
      <c r="K58" s="11">
        <v>104.5</v>
      </c>
      <c r="L58" s="4">
        <f t="shared" si="3"/>
        <v>26.125</v>
      </c>
      <c r="M58" s="4">
        <v>81.4</v>
      </c>
      <c r="N58" s="4">
        <f t="shared" si="4"/>
        <v>40.7</v>
      </c>
      <c r="O58" s="4">
        <f t="shared" si="5"/>
        <v>66.825</v>
      </c>
      <c r="P58" s="13">
        <v>4</v>
      </c>
      <c r="Q58" s="31"/>
      <c r="R58" s="5" t="s">
        <v>346</v>
      </c>
    </row>
    <row r="59" spans="1:18" ht="15" customHeight="1">
      <c r="A59" s="8">
        <v>55</v>
      </c>
      <c r="B59" s="7" t="s">
        <v>161</v>
      </c>
      <c r="C59" s="7" t="s">
        <v>334</v>
      </c>
      <c r="D59" s="7" t="s">
        <v>162</v>
      </c>
      <c r="E59" s="7" t="s">
        <v>132</v>
      </c>
      <c r="F59" s="7" t="s">
        <v>325</v>
      </c>
      <c r="G59" s="7" t="s">
        <v>163</v>
      </c>
      <c r="H59" s="7" t="s">
        <v>267</v>
      </c>
      <c r="I59" s="7" t="s">
        <v>95</v>
      </c>
      <c r="J59" s="7" t="s">
        <v>90</v>
      </c>
      <c r="K59" s="8">
        <v>94</v>
      </c>
      <c r="L59" s="6">
        <f t="shared" si="3"/>
        <v>23.5</v>
      </c>
      <c r="M59" s="6">
        <v>84</v>
      </c>
      <c r="N59" s="6">
        <f t="shared" si="4"/>
        <v>42</v>
      </c>
      <c r="O59" s="6">
        <f t="shared" si="5"/>
        <v>65.5</v>
      </c>
      <c r="P59" s="10">
        <v>5</v>
      </c>
      <c r="Q59" s="31"/>
      <c r="R59" s="5" t="s">
        <v>345</v>
      </c>
    </row>
    <row r="60" spans="1:18" ht="15" customHeight="1">
      <c r="A60" s="8">
        <v>56</v>
      </c>
      <c r="B60" s="7" t="s">
        <v>172</v>
      </c>
      <c r="C60" s="7" t="s">
        <v>334</v>
      </c>
      <c r="D60" s="7" t="s">
        <v>173</v>
      </c>
      <c r="E60" s="7" t="s">
        <v>132</v>
      </c>
      <c r="F60" s="7" t="s">
        <v>328</v>
      </c>
      <c r="G60" s="7" t="s">
        <v>176</v>
      </c>
      <c r="H60" s="7" t="s">
        <v>267</v>
      </c>
      <c r="I60" s="7" t="s">
        <v>174</v>
      </c>
      <c r="J60" s="7" t="s">
        <v>175</v>
      </c>
      <c r="K60" s="8">
        <v>86.5</v>
      </c>
      <c r="L60" s="6">
        <f t="shared" si="3"/>
        <v>21.625</v>
      </c>
      <c r="M60" s="6">
        <v>86.8</v>
      </c>
      <c r="N60" s="6">
        <f t="shared" si="4"/>
        <v>43.4</v>
      </c>
      <c r="O60" s="6">
        <f t="shared" si="5"/>
        <v>65.025</v>
      </c>
      <c r="P60" s="10">
        <v>6</v>
      </c>
      <c r="Q60" s="31"/>
      <c r="R60" s="5" t="s">
        <v>345</v>
      </c>
    </row>
    <row r="61" spans="1:18" ht="15" customHeight="1">
      <c r="A61" s="8">
        <v>57</v>
      </c>
      <c r="B61" s="7" t="s">
        <v>167</v>
      </c>
      <c r="C61" s="7" t="s">
        <v>334</v>
      </c>
      <c r="D61" s="7" t="s">
        <v>168</v>
      </c>
      <c r="E61" s="7" t="s">
        <v>132</v>
      </c>
      <c r="F61" s="7" t="s">
        <v>327</v>
      </c>
      <c r="G61" s="7" t="s">
        <v>170</v>
      </c>
      <c r="H61" s="7" t="s">
        <v>267</v>
      </c>
      <c r="I61" s="7" t="s">
        <v>169</v>
      </c>
      <c r="J61" s="7" t="s">
        <v>103</v>
      </c>
      <c r="K61" s="8">
        <v>89</v>
      </c>
      <c r="L61" s="6">
        <f t="shared" si="3"/>
        <v>22.25</v>
      </c>
      <c r="M61" s="6">
        <v>84.8</v>
      </c>
      <c r="N61" s="6">
        <f t="shared" si="4"/>
        <v>42.4</v>
      </c>
      <c r="O61" s="6">
        <f t="shared" si="5"/>
        <v>64.65</v>
      </c>
      <c r="P61" s="10">
        <v>7</v>
      </c>
      <c r="Q61" s="31"/>
      <c r="R61" s="5" t="s">
        <v>345</v>
      </c>
    </row>
    <row r="62" spans="1:18" ht="15" customHeight="1">
      <c r="A62" s="8">
        <v>58</v>
      </c>
      <c r="B62" s="7" t="s">
        <v>156</v>
      </c>
      <c r="C62" s="7" t="s">
        <v>334</v>
      </c>
      <c r="D62" s="7" t="s">
        <v>157</v>
      </c>
      <c r="E62" s="7" t="s">
        <v>132</v>
      </c>
      <c r="F62" s="7" t="s">
        <v>324</v>
      </c>
      <c r="G62" s="7" t="s">
        <v>160</v>
      </c>
      <c r="H62" s="7" t="s">
        <v>267</v>
      </c>
      <c r="I62" s="7" t="s">
        <v>158</v>
      </c>
      <c r="J62" s="7" t="s">
        <v>159</v>
      </c>
      <c r="K62" s="8">
        <v>95.5</v>
      </c>
      <c r="L62" s="6">
        <f t="shared" si="3"/>
        <v>23.875</v>
      </c>
      <c r="M62" s="6">
        <v>81</v>
      </c>
      <c r="N62" s="6">
        <f t="shared" si="4"/>
        <v>40.5</v>
      </c>
      <c r="O62" s="6">
        <f t="shared" si="5"/>
        <v>64.375</v>
      </c>
      <c r="P62" s="10">
        <v>8</v>
      </c>
      <c r="Q62" s="31"/>
      <c r="R62" s="5" t="s">
        <v>345</v>
      </c>
    </row>
    <row r="63" spans="1:18" ht="15" customHeight="1">
      <c r="A63" s="8">
        <v>59</v>
      </c>
      <c r="B63" s="7" t="s">
        <v>148</v>
      </c>
      <c r="C63" s="7" t="s">
        <v>334</v>
      </c>
      <c r="D63" s="7" t="s">
        <v>149</v>
      </c>
      <c r="E63" s="7" t="s">
        <v>132</v>
      </c>
      <c r="F63" s="7" t="s">
        <v>322</v>
      </c>
      <c r="G63" s="7" t="s">
        <v>150</v>
      </c>
      <c r="H63" s="7" t="s">
        <v>267</v>
      </c>
      <c r="I63" s="7" t="s">
        <v>33</v>
      </c>
      <c r="J63" s="7" t="s">
        <v>78</v>
      </c>
      <c r="K63" s="8">
        <v>100</v>
      </c>
      <c r="L63" s="6">
        <f t="shared" si="3"/>
        <v>25</v>
      </c>
      <c r="M63" s="6">
        <v>75</v>
      </c>
      <c r="N63" s="6">
        <f t="shared" si="4"/>
        <v>37.5</v>
      </c>
      <c r="O63" s="6">
        <f t="shared" si="5"/>
        <v>62.5</v>
      </c>
      <c r="P63" s="10">
        <v>9</v>
      </c>
      <c r="Q63" s="31"/>
      <c r="R63" s="5" t="s">
        <v>345</v>
      </c>
    </row>
    <row r="64" spans="1:18" ht="15" customHeight="1">
      <c r="A64" s="8">
        <v>60</v>
      </c>
      <c r="B64" s="7" t="s">
        <v>151</v>
      </c>
      <c r="C64" s="7" t="s">
        <v>334</v>
      </c>
      <c r="D64" s="7" t="s">
        <v>152</v>
      </c>
      <c r="E64" s="7" t="s">
        <v>132</v>
      </c>
      <c r="F64" s="7" t="s">
        <v>323</v>
      </c>
      <c r="G64" s="7" t="s">
        <v>155</v>
      </c>
      <c r="H64" s="7" t="s">
        <v>267</v>
      </c>
      <c r="I64" s="7" t="s">
        <v>153</v>
      </c>
      <c r="J64" s="7" t="s">
        <v>154</v>
      </c>
      <c r="K64" s="8">
        <v>97.5</v>
      </c>
      <c r="L64" s="6">
        <f t="shared" si="3"/>
        <v>24.375</v>
      </c>
      <c r="M64" s="6">
        <v>76.2</v>
      </c>
      <c r="N64" s="6">
        <f t="shared" si="4"/>
        <v>38.1</v>
      </c>
      <c r="O64" s="6">
        <f t="shared" si="5"/>
        <v>62.475</v>
      </c>
      <c r="P64" s="10">
        <v>10</v>
      </c>
      <c r="Q64" s="31"/>
      <c r="R64" s="5" t="s">
        <v>345</v>
      </c>
    </row>
    <row r="65" spans="1:18" ht="15" customHeight="1">
      <c r="A65" s="8">
        <v>61</v>
      </c>
      <c r="B65" s="7" t="s">
        <v>331</v>
      </c>
      <c r="C65" s="7" t="s">
        <v>334</v>
      </c>
      <c r="D65" s="7" t="s">
        <v>332</v>
      </c>
      <c r="E65" s="7" t="s">
        <v>132</v>
      </c>
      <c r="F65" s="7" t="s">
        <v>326</v>
      </c>
      <c r="G65" s="7" t="s">
        <v>165</v>
      </c>
      <c r="H65" s="7" t="s">
        <v>267</v>
      </c>
      <c r="I65" s="7" t="s">
        <v>124</v>
      </c>
      <c r="J65" s="7" t="s">
        <v>90</v>
      </c>
      <c r="K65" s="8">
        <v>76</v>
      </c>
      <c r="L65" s="6">
        <f t="shared" si="3"/>
        <v>19</v>
      </c>
      <c r="M65" s="6">
        <v>77</v>
      </c>
      <c r="N65" s="6">
        <f t="shared" si="4"/>
        <v>38.5</v>
      </c>
      <c r="O65" s="6">
        <f t="shared" si="5"/>
        <v>57.5</v>
      </c>
      <c r="P65" s="10">
        <v>11</v>
      </c>
      <c r="Q65" s="32"/>
      <c r="R65" s="5" t="s">
        <v>345</v>
      </c>
    </row>
  </sheetData>
  <sheetProtection/>
  <mergeCells count="25">
    <mergeCell ref="A1:R1"/>
    <mergeCell ref="I2:R2"/>
    <mergeCell ref="O3:O4"/>
    <mergeCell ref="Q5:Q9"/>
    <mergeCell ref="H3:H4"/>
    <mergeCell ref="Q43:Q54"/>
    <mergeCell ref="P3:P4"/>
    <mergeCell ref="R3:R4"/>
    <mergeCell ref="Q10:Q15"/>
    <mergeCell ref="Q16:Q19"/>
    <mergeCell ref="Q20:Q23"/>
    <mergeCell ref="Q24:Q30"/>
    <mergeCell ref="Q31:Q36"/>
    <mergeCell ref="Q37:Q42"/>
    <mergeCell ref="Q3:Q4"/>
    <mergeCell ref="Q55:Q65"/>
    <mergeCell ref="I3:L3"/>
    <mergeCell ref="M3:N3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2018-07-13T00:44:03Z</cp:lastPrinted>
  <dcterms:created xsi:type="dcterms:W3CDTF">2018-06-30T09:18:58Z</dcterms:created>
  <dcterms:modified xsi:type="dcterms:W3CDTF">2018-07-13T03:27:39Z</dcterms:modified>
  <cp:category/>
  <cp:version/>
  <cp:contentType/>
  <cp:contentStatus/>
</cp:coreProperties>
</file>