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面试成绩、总成绩" sheetId="1" r:id="rId1"/>
  </sheets>
  <definedNames>
    <definedName name="_xlnm.Print_Titles" localSheetId="0">'面试成绩、总成绩'!$3:$3</definedName>
  </definedNames>
  <calcPr fullCalcOnLoad="1"/>
</workbook>
</file>

<file path=xl/sharedStrings.xml><?xml version="1.0" encoding="utf-8"?>
<sst xmlns="http://schemas.openxmlformats.org/spreadsheetml/2006/main" count="1073" uniqueCount="451">
  <si>
    <t>1000100034009</t>
  </si>
  <si>
    <t>11101071816</t>
  </si>
  <si>
    <t>刘婷</t>
  </si>
  <si>
    <t>11101120619</t>
  </si>
  <si>
    <t>熊智慧</t>
  </si>
  <si>
    <t>1000100031006</t>
  </si>
  <si>
    <t>11101073014</t>
  </si>
  <si>
    <t>晏婧然</t>
  </si>
  <si>
    <t>11101121218</t>
  </si>
  <si>
    <t>顾小梦</t>
  </si>
  <si>
    <t>11101074001</t>
  </si>
  <si>
    <t>吴琼</t>
  </si>
  <si>
    <t>1000100031010</t>
  </si>
  <si>
    <t>交警岗民警</t>
  </si>
  <si>
    <t>11101120424</t>
  </si>
  <si>
    <t>李旋</t>
  </si>
  <si>
    <t>11101293024</t>
  </si>
  <si>
    <t>秦佳伟</t>
  </si>
  <si>
    <t>11101071318</t>
  </si>
  <si>
    <t>陈文兵</t>
  </si>
  <si>
    <t>11101121521</t>
  </si>
  <si>
    <t>付嘉松</t>
  </si>
  <si>
    <t>11101290602</t>
  </si>
  <si>
    <t>毛文波</t>
  </si>
  <si>
    <t>11101072409</t>
  </si>
  <si>
    <t>刘恩海</t>
  </si>
  <si>
    <t>11101291410</t>
  </si>
  <si>
    <t>王文</t>
  </si>
  <si>
    <t>11101293518</t>
  </si>
  <si>
    <t>邱剑</t>
  </si>
  <si>
    <t>11101072207</t>
  </si>
  <si>
    <t>王子仁</t>
  </si>
  <si>
    <t>11101292710</t>
  </si>
  <si>
    <t>谭志文</t>
  </si>
  <si>
    <t>11101292804</t>
  </si>
  <si>
    <t>李晗暘</t>
  </si>
  <si>
    <t>11101071708</t>
  </si>
  <si>
    <t>吴波</t>
  </si>
  <si>
    <t>11101071209</t>
  </si>
  <si>
    <t>李永刚</t>
  </si>
  <si>
    <t>11101293409</t>
  </si>
  <si>
    <t>万鑫伟</t>
  </si>
  <si>
    <t>11101030912</t>
  </si>
  <si>
    <t>李政</t>
  </si>
  <si>
    <t>11101120327</t>
  </si>
  <si>
    <t>付定坤</t>
  </si>
  <si>
    <t>1000100034007</t>
  </si>
  <si>
    <t>特警岗民警</t>
  </si>
  <si>
    <t>11101031607</t>
  </si>
  <si>
    <t>龚宣</t>
  </si>
  <si>
    <t>11101070204</t>
  </si>
  <si>
    <t>刘小辉</t>
  </si>
  <si>
    <t>11101031323</t>
  </si>
  <si>
    <t>万平</t>
  </si>
  <si>
    <t>11101071207</t>
  </si>
  <si>
    <t>吴维佳</t>
  </si>
  <si>
    <t>11101032316</t>
  </si>
  <si>
    <t>余经佳</t>
  </si>
  <si>
    <t>11101291619</t>
  </si>
  <si>
    <t>李公强</t>
  </si>
  <si>
    <t>11101293225</t>
  </si>
  <si>
    <t>景楚雄</t>
  </si>
  <si>
    <t>11101121824</t>
  </si>
  <si>
    <t>胡迁</t>
  </si>
  <si>
    <t>11101120828</t>
  </si>
  <si>
    <t>万细飞</t>
  </si>
  <si>
    <t>11101290426</t>
  </si>
  <si>
    <t>应宇</t>
  </si>
  <si>
    <t>11101291904</t>
  </si>
  <si>
    <t>秦圻</t>
  </si>
  <si>
    <t>11101293319</t>
  </si>
  <si>
    <t>严正祥</t>
  </si>
  <si>
    <t>11101030503</t>
  </si>
  <si>
    <t>万思豪</t>
  </si>
  <si>
    <t>11101073609</t>
  </si>
  <si>
    <t>彭圣康</t>
  </si>
  <si>
    <t>11101121422</t>
  </si>
  <si>
    <t>涂远鹏</t>
  </si>
  <si>
    <t>11101293101</t>
  </si>
  <si>
    <t>程文</t>
  </si>
  <si>
    <t>11101033530</t>
  </si>
  <si>
    <t>谢凯文</t>
  </si>
  <si>
    <t>11101120316</t>
  </si>
  <si>
    <t>魏凯兴</t>
  </si>
  <si>
    <t>11101033426</t>
  </si>
  <si>
    <t>邓中正</t>
  </si>
  <si>
    <t>11101070111</t>
  </si>
  <si>
    <t>喻祥</t>
  </si>
  <si>
    <t>11101121307</t>
  </si>
  <si>
    <t>朱紫兴</t>
  </si>
  <si>
    <t>11101030103</t>
  </si>
  <si>
    <t>万琪程</t>
  </si>
  <si>
    <t>11121012021</t>
  </si>
  <si>
    <t>刘廷</t>
  </si>
  <si>
    <t>11101072107</t>
  </si>
  <si>
    <t>胡哲昊</t>
  </si>
  <si>
    <t>11101070730</t>
  </si>
  <si>
    <t>11101121003</t>
  </si>
  <si>
    <t>姚欢</t>
  </si>
  <si>
    <t>11101291527</t>
  </si>
  <si>
    <t>熊雪葵</t>
  </si>
  <si>
    <t>11101290924</t>
  </si>
  <si>
    <t>吴凡</t>
  </si>
  <si>
    <t>1000100034008</t>
  </si>
  <si>
    <t>11101071527</t>
  </si>
  <si>
    <t>俞苏雯</t>
  </si>
  <si>
    <t>11101120223</t>
  </si>
  <si>
    <t>周悦</t>
  </si>
  <si>
    <t>11101290720</t>
  </si>
  <si>
    <t>唐小雅</t>
  </si>
  <si>
    <t>11101031321</t>
  </si>
  <si>
    <t>姜梦婷</t>
  </si>
  <si>
    <t>11101290116</t>
  </si>
  <si>
    <t>余思思</t>
  </si>
  <si>
    <t>11101291509</t>
  </si>
  <si>
    <t>余时丹</t>
  </si>
  <si>
    <t>职位代码</t>
  </si>
  <si>
    <t>部门名称</t>
  </si>
  <si>
    <t>职位名称</t>
  </si>
  <si>
    <t>准考证号</t>
  </si>
  <si>
    <t>姓名</t>
  </si>
  <si>
    <t>1000100031001</t>
  </si>
  <si>
    <t>南昌市公安局</t>
  </si>
  <si>
    <t>基层民警</t>
  </si>
  <si>
    <t>11101290227</t>
  </si>
  <si>
    <t>陈鸿</t>
  </si>
  <si>
    <t>11101121225</t>
  </si>
  <si>
    <t>史梦瑶</t>
  </si>
  <si>
    <t>11101074518</t>
  </si>
  <si>
    <t>贾磊</t>
  </si>
  <si>
    <t>11101292418</t>
  </si>
  <si>
    <t>董旭</t>
  </si>
  <si>
    <t>11101030607</t>
  </si>
  <si>
    <t>程学瑜</t>
  </si>
  <si>
    <t>11101293215</t>
  </si>
  <si>
    <t>贺韬</t>
  </si>
  <si>
    <t>11101031625</t>
  </si>
  <si>
    <t>王毅</t>
  </si>
  <si>
    <t>11101291420</t>
  </si>
  <si>
    <t>余湾</t>
  </si>
  <si>
    <t>11101122925</t>
  </si>
  <si>
    <t>吴焱彦</t>
  </si>
  <si>
    <t>11101292004</t>
  </si>
  <si>
    <t>汪振华</t>
  </si>
  <si>
    <t>11101123126</t>
  </si>
  <si>
    <t>吴宝宝</t>
  </si>
  <si>
    <t>11101032715</t>
  </si>
  <si>
    <t>石卫颖</t>
  </si>
  <si>
    <t>11101031609</t>
  </si>
  <si>
    <t>涂洋</t>
  </si>
  <si>
    <t>11101033230</t>
  </si>
  <si>
    <t>王飞</t>
  </si>
  <si>
    <t>11123081210</t>
  </si>
  <si>
    <t>童永谱</t>
  </si>
  <si>
    <t>11101032229</t>
  </si>
  <si>
    <t>旷昌峰</t>
  </si>
  <si>
    <t>11101033528</t>
  </si>
  <si>
    <t>吴志峰</t>
  </si>
  <si>
    <t>11101070527</t>
  </si>
  <si>
    <t>张伟强</t>
  </si>
  <si>
    <t>11101290208</t>
  </si>
  <si>
    <t>皮云标</t>
  </si>
  <si>
    <t>11101120112</t>
  </si>
  <si>
    <t>李胜鹏</t>
  </si>
  <si>
    <t>11101122506</t>
  </si>
  <si>
    <t>余万文</t>
  </si>
  <si>
    <t>11101031002</t>
  </si>
  <si>
    <t>周杰</t>
  </si>
  <si>
    <t>11123081111</t>
  </si>
  <si>
    <t>吕俊逸</t>
  </si>
  <si>
    <t>11101290407</t>
  </si>
  <si>
    <t>丁睿斌</t>
  </si>
  <si>
    <t>11101030609</t>
  </si>
  <si>
    <t>占文超</t>
  </si>
  <si>
    <t>11101032511</t>
  </si>
  <si>
    <t>方华杰</t>
  </si>
  <si>
    <t>11101120906</t>
  </si>
  <si>
    <t>付宇琪</t>
  </si>
  <si>
    <t>11101293307</t>
  </si>
  <si>
    <t>余松</t>
  </si>
  <si>
    <t>11101032416</t>
  </si>
  <si>
    <t>江泽方</t>
  </si>
  <si>
    <t>11123081025</t>
  </si>
  <si>
    <t>祝琦</t>
  </si>
  <si>
    <t>11101031320</t>
  </si>
  <si>
    <t>饶梦凡</t>
  </si>
  <si>
    <t>11123080223</t>
  </si>
  <si>
    <t>饶晗</t>
  </si>
  <si>
    <t>11101071229</t>
  </si>
  <si>
    <t>涂林</t>
  </si>
  <si>
    <t>11101074423</t>
  </si>
  <si>
    <t>王邦飞</t>
  </si>
  <si>
    <t>11101073018</t>
  </si>
  <si>
    <t>程正茂</t>
  </si>
  <si>
    <t>11101292508</t>
  </si>
  <si>
    <t>刘丛</t>
  </si>
  <si>
    <t>11101293206</t>
  </si>
  <si>
    <t>胡威克</t>
  </si>
  <si>
    <t>11101031914</t>
  </si>
  <si>
    <t>刘荣军</t>
  </si>
  <si>
    <t>11101292313</t>
  </si>
  <si>
    <t>罗振龙</t>
  </si>
  <si>
    <t>11101121211</t>
  </si>
  <si>
    <t>余伟</t>
  </si>
  <si>
    <t>11101070909</t>
  </si>
  <si>
    <t>刘勇宪</t>
  </si>
  <si>
    <t>11101292210</t>
  </si>
  <si>
    <t>万季云</t>
  </si>
  <si>
    <t>11101030214</t>
  </si>
  <si>
    <t>张可为</t>
  </si>
  <si>
    <t>11101071707</t>
  </si>
  <si>
    <t>胡百斌</t>
  </si>
  <si>
    <t>刘涛</t>
  </si>
  <si>
    <t>1000100031002</t>
  </si>
  <si>
    <t>11101122202</t>
  </si>
  <si>
    <t>欧阳光</t>
  </si>
  <si>
    <t>11101291501</t>
  </si>
  <si>
    <t>陈志宇</t>
  </si>
  <si>
    <t>11101073211</t>
  </si>
  <si>
    <t>方志超</t>
  </si>
  <si>
    <t>11101120623</t>
  </si>
  <si>
    <t>尚勇</t>
  </si>
  <si>
    <t>11101071222</t>
  </si>
  <si>
    <t>徐超帅</t>
  </si>
  <si>
    <t>11101120614</t>
  </si>
  <si>
    <t>吴德志</t>
  </si>
  <si>
    <t>11101121502</t>
  </si>
  <si>
    <t>胡建</t>
  </si>
  <si>
    <t>11101031912</t>
  </si>
  <si>
    <t>温志飞</t>
  </si>
  <si>
    <t>11101031012</t>
  </si>
  <si>
    <t>杨子雄</t>
  </si>
  <si>
    <t>11101120324</t>
  </si>
  <si>
    <t>涂文星</t>
  </si>
  <si>
    <t>11101074117</t>
  </si>
  <si>
    <t>齐鹏</t>
  </si>
  <si>
    <t>11101120920</t>
  </si>
  <si>
    <t>梅家豪</t>
  </si>
  <si>
    <t>11101293528</t>
  </si>
  <si>
    <t>徐金浩</t>
  </si>
  <si>
    <t>11101292207</t>
  </si>
  <si>
    <t>彭云超</t>
  </si>
  <si>
    <t>11101292111</t>
  </si>
  <si>
    <t>陶欢</t>
  </si>
  <si>
    <t>11101070108</t>
  </si>
  <si>
    <t>吴迪</t>
  </si>
  <si>
    <t>11101121204</t>
  </si>
  <si>
    <t>上官文信</t>
  </si>
  <si>
    <t>11101070526</t>
  </si>
  <si>
    <t>蒋申敏</t>
  </si>
  <si>
    <t>11101031905</t>
  </si>
  <si>
    <t>田博远</t>
  </si>
  <si>
    <t>11101291517</t>
  </si>
  <si>
    <t>杨振雄</t>
  </si>
  <si>
    <t>11101033330</t>
  </si>
  <si>
    <t>朱聃</t>
  </si>
  <si>
    <t>11101072812</t>
  </si>
  <si>
    <t>甘礼钢</t>
  </si>
  <si>
    <t>11101032330</t>
  </si>
  <si>
    <t>熊成一</t>
  </si>
  <si>
    <t>11101292007</t>
  </si>
  <si>
    <t>胡志强</t>
  </si>
  <si>
    <t>11101294204</t>
  </si>
  <si>
    <t>熊冲</t>
  </si>
  <si>
    <t>11101121527</t>
  </si>
  <si>
    <t>万依睿</t>
  </si>
  <si>
    <t>11101072314</t>
  </si>
  <si>
    <t>程腾</t>
  </si>
  <si>
    <t>11101292305</t>
  </si>
  <si>
    <t>左浩然</t>
  </si>
  <si>
    <t>11101030620</t>
  </si>
  <si>
    <t>王梓豪</t>
  </si>
  <si>
    <t>11101073923</t>
  </si>
  <si>
    <t>张云遥</t>
  </si>
  <si>
    <t>11101030425</t>
  </si>
  <si>
    <t>夏伯然</t>
  </si>
  <si>
    <t>11101120322</t>
  </si>
  <si>
    <t>万义键</t>
  </si>
  <si>
    <t>1000100031003</t>
  </si>
  <si>
    <t>11101074306</t>
  </si>
  <si>
    <t>舒剑琴</t>
  </si>
  <si>
    <t>11101031926</t>
  </si>
  <si>
    <t>杨竞</t>
  </si>
  <si>
    <t>11101293602</t>
  </si>
  <si>
    <t>陈阳</t>
  </si>
  <si>
    <t>11101294117</t>
  </si>
  <si>
    <t>陈柳柳</t>
  </si>
  <si>
    <t>11101071416</t>
  </si>
  <si>
    <t>黄学智</t>
  </si>
  <si>
    <t>11101071626</t>
  </si>
  <si>
    <t>谢梦凡</t>
  </si>
  <si>
    <t>11101030327</t>
  </si>
  <si>
    <t>况奇</t>
  </si>
  <si>
    <t>11101071529</t>
  </si>
  <si>
    <t>曹荣琴</t>
  </si>
  <si>
    <t>11101122917</t>
  </si>
  <si>
    <t>熊琨</t>
  </si>
  <si>
    <t>1000100031004</t>
  </si>
  <si>
    <t>11101120720</t>
  </si>
  <si>
    <t>李琴</t>
  </si>
  <si>
    <t>11101292008</t>
  </si>
  <si>
    <t>邹芳</t>
  </si>
  <si>
    <t>11101032107</t>
  </si>
  <si>
    <t>吴萍</t>
  </si>
  <si>
    <t>11101030615</t>
  </si>
  <si>
    <t>王智利</t>
  </si>
  <si>
    <t>11101292020</t>
  </si>
  <si>
    <t>郑婷</t>
  </si>
  <si>
    <t>11101290813</t>
  </si>
  <si>
    <t>熊焜</t>
  </si>
  <si>
    <t>11101032619</t>
  </si>
  <si>
    <t>李倩</t>
  </si>
  <si>
    <t>11101071611</t>
  </si>
  <si>
    <t>陈芳萃</t>
  </si>
  <si>
    <t>11101120724</t>
  </si>
  <si>
    <t>阮丹</t>
  </si>
  <si>
    <t>11101120814</t>
  </si>
  <si>
    <t>夏丽芳</t>
  </si>
  <si>
    <t>11101031208</t>
  </si>
  <si>
    <t>潘雨</t>
  </si>
  <si>
    <t>11101120115</t>
  </si>
  <si>
    <t>章程</t>
  </si>
  <si>
    <t>11101033610</t>
  </si>
  <si>
    <t>陶林恩</t>
  </si>
  <si>
    <t>11101071926</t>
  </si>
  <si>
    <t>熊碧芸</t>
  </si>
  <si>
    <t>11101033616</t>
  </si>
  <si>
    <t>胡洪</t>
  </si>
  <si>
    <t>11101293213</t>
  </si>
  <si>
    <t>李瑶瑶</t>
  </si>
  <si>
    <t>11101120106</t>
  </si>
  <si>
    <t>李琪</t>
  </si>
  <si>
    <t>11101070120</t>
  </si>
  <si>
    <t>黄素琴</t>
  </si>
  <si>
    <t>11101070503</t>
  </si>
  <si>
    <t>邱晓悦</t>
  </si>
  <si>
    <t>11101290809</t>
  </si>
  <si>
    <t>黄磊</t>
  </si>
  <si>
    <t>11123080121</t>
  </si>
  <si>
    <t>徐雅倩</t>
  </si>
  <si>
    <t>11101294013</t>
  </si>
  <si>
    <t>刘梦雪</t>
  </si>
  <si>
    <t>11101293011</t>
  </si>
  <si>
    <t>万先</t>
  </si>
  <si>
    <t>11101074428</t>
  </si>
  <si>
    <t>程衠</t>
  </si>
  <si>
    <t>11101071823</t>
  </si>
  <si>
    <t>程福林</t>
  </si>
  <si>
    <t>11101032424</t>
  </si>
  <si>
    <t>周倩</t>
  </si>
  <si>
    <t>11101294011</t>
  </si>
  <si>
    <t>罗奇婷</t>
  </si>
  <si>
    <t>11101293420</t>
  </si>
  <si>
    <t>黄梓益</t>
  </si>
  <si>
    <t>11101121712</t>
  </si>
  <si>
    <t>李卉</t>
  </si>
  <si>
    <t>11101291409</t>
  </si>
  <si>
    <t>詹蓉蓉</t>
  </si>
  <si>
    <t>11101120908</t>
  </si>
  <si>
    <t>吴越</t>
  </si>
  <si>
    <t>11101031106</t>
  </si>
  <si>
    <t>李楚濛</t>
  </si>
  <si>
    <t>11101072924</t>
  </si>
  <si>
    <t>康璐</t>
  </si>
  <si>
    <t>11101033407</t>
  </si>
  <si>
    <t>齐维良</t>
  </si>
  <si>
    <t>11101122308</t>
  </si>
  <si>
    <t>陶丽俊</t>
  </si>
  <si>
    <t>11101120925</t>
  </si>
  <si>
    <t>黄印华</t>
  </si>
  <si>
    <t>11101123102</t>
  </si>
  <si>
    <t>徐斯婕</t>
  </si>
  <si>
    <t>11121011409</t>
  </si>
  <si>
    <t>谢向东</t>
  </si>
  <si>
    <t>11101072826</t>
  </si>
  <si>
    <t>盛小玲</t>
  </si>
  <si>
    <t>11101293616</t>
  </si>
  <si>
    <t>温艺婷</t>
  </si>
  <si>
    <t>11101291130</t>
  </si>
  <si>
    <t>万泽奇</t>
  </si>
  <si>
    <t>11101071904</t>
  </si>
  <si>
    <t>时渡欧</t>
  </si>
  <si>
    <t>11101292917</t>
  </si>
  <si>
    <t>蒋吉祥</t>
  </si>
  <si>
    <t>11101120217</t>
  </si>
  <si>
    <t>刘璐</t>
  </si>
  <si>
    <t>11101292430</t>
  </si>
  <si>
    <t>雷诗琪</t>
  </si>
  <si>
    <t>11101292630</t>
  </si>
  <si>
    <t>陈艳</t>
  </si>
  <si>
    <t>11101032815</t>
  </si>
  <si>
    <t>蔡姝婷</t>
  </si>
  <si>
    <t>11101290604</t>
  </si>
  <si>
    <t>胡紫薇</t>
  </si>
  <si>
    <t>1000100031005</t>
  </si>
  <si>
    <t>11101031918</t>
  </si>
  <si>
    <t>徐晓晓</t>
  </si>
  <si>
    <t>11101074604</t>
  </si>
  <si>
    <t>张蔼华</t>
  </si>
  <si>
    <t>11101290925</t>
  </si>
  <si>
    <t>何婉芸</t>
  </si>
  <si>
    <t>11101073128</t>
  </si>
  <si>
    <t>殷梦婷</t>
  </si>
  <si>
    <t>11101294217</t>
  </si>
  <si>
    <t>周雪儿</t>
  </si>
  <si>
    <t>11101120804</t>
  </si>
  <si>
    <t>杨欢</t>
  </si>
  <si>
    <t>11101030702</t>
  </si>
  <si>
    <t>姚婵</t>
  </si>
  <si>
    <t>11101291914</t>
  </si>
  <si>
    <t>刘莹</t>
  </si>
  <si>
    <t>11101294620</t>
  </si>
  <si>
    <t>万如意</t>
  </si>
  <si>
    <t>11101073404</t>
  </si>
  <si>
    <t>肖丹</t>
  </si>
  <si>
    <t>11101032030</t>
  </si>
  <si>
    <t>占艺璇</t>
  </si>
  <si>
    <t>11101070807</t>
  </si>
  <si>
    <t>龚梦莹</t>
  </si>
  <si>
    <t>11101291116</t>
  </si>
  <si>
    <t>付晔</t>
  </si>
  <si>
    <t>11101072721</t>
  </si>
  <si>
    <t>涂胡圳清</t>
  </si>
  <si>
    <t>11101033522</t>
  </si>
  <si>
    <t>胡珍珍</t>
  </si>
  <si>
    <t>11101293526</t>
  </si>
  <si>
    <t>胡摇</t>
  </si>
  <si>
    <t>11101073603</t>
  </si>
  <si>
    <t>陈铭</t>
  </si>
  <si>
    <t>11101120605</t>
  </si>
  <si>
    <t>王志琴</t>
  </si>
  <si>
    <t>11101073727</t>
  </si>
  <si>
    <t>胡雪琴</t>
  </si>
  <si>
    <t>11101031712</t>
  </si>
  <si>
    <t>王瑞茜</t>
  </si>
  <si>
    <t>11101032609</t>
  </si>
  <si>
    <t>任汀</t>
  </si>
  <si>
    <t>11101291807</t>
  </si>
  <si>
    <t>石鑫</t>
  </si>
  <si>
    <t>11101031221</t>
  </si>
  <si>
    <t>詹秀秀</t>
  </si>
  <si>
    <t>11101030502</t>
  </si>
  <si>
    <t>吴彩云</t>
  </si>
  <si>
    <t>南昌市公安机关2016年度考试录用人民警察面试入闱人员面试成绩和总成绩</t>
  </si>
  <si>
    <t>笔试总分</t>
  </si>
  <si>
    <t>修正系数</t>
  </si>
  <si>
    <t>总成绩</t>
  </si>
  <si>
    <t>排名</t>
  </si>
  <si>
    <t>附件</t>
  </si>
  <si>
    <t>考场
面试得分</t>
  </si>
  <si>
    <t>修正后
面试成绩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</si>
</sst>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  <numFmt numFmtId="183" formatCode="0.000000_);[Red]\(0.000000\)"/>
    <numFmt numFmtId="184" formatCode="0.00_);[Red]\(0.00\)"/>
    <numFmt numFmtId="185" formatCode="0.000000_ "/>
  </numFmts>
  <fonts count="2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方正小标宋简体"/>
      <family val="4"/>
    </font>
    <font>
      <b/>
      <sz val="10"/>
      <name val="宋体"/>
      <family val="0"/>
    </font>
    <font>
      <sz val="14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4" fillId="1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8" applyNumberFormat="0" applyAlignment="0" applyProtection="0"/>
    <xf numFmtId="0" fontId="20" fillId="7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4">
    <xf numFmtId="0" fontId="0" fillId="0" borderId="0" xfId="0" applyAlignment="1">
      <alignment/>
    </xf>
    <xf numFmtId="18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82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82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182" fontId="0" fillId="0" borderId="10" xfId="0" applyNumberFormat="1" applyFill="1" applyBorder="1" applyAlignment="1">
      <alignment horizontal="center" vertical="center"/>
    </xf>
    <xf numFmtId="183" fontId="0" fillId="0" borderId="10" xfId="0" applyNumberForma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2" fontId="24" fillId="0" borderId="10" xfId="0" applyNumberFormat="1" applyFont="1" applyBorder="1" applyAlignment="1">
      <alignment horizontal="center" vertical="center"/>
    </xf>
    <xf numFmtId="182" fontId="24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5"/>
  <sheetViews>
    <sheetView tabSelected="1" zoomScalePageLayoutView="0" workbookViewId="0" topLeftCell="A1">
      <selection activeCell="N34" sqref="N34"/>
    </sheetView>
  </sheetViews>
  <sheetFormatPr defaultColWidth="9.140625" defaultRowHeight="12.75"/>
  <cols>
    <col min="1" max="1" width="17.421875" style="0" customWidth="1"/>
    <col min="2" max="2" width="17.00390625" style="20" customWidth="1"/>
    <col min="3" max="3" width="12.140625" style="4" customWidth="1"/>
    <col min="4" max="4" width="15.140625" style="0" customWidth="1"/>
    <col min="5" max="5" width="10.00390625" style="26" customWidth="1"/>
    <col min="6" max="6" width="8.7109375" style="0" customWidth="1"/>
    <col min="7" max="7" width="9.00390625" style="1" customWidth="1"/>
    <col min="8" max="8" width="9.8515625" style="1" customWidth="1"/>
    <col min="9" max="9" width="10.7109375" style="1" customWidth="1"/>
    <col min="10" max="10" width="9.140625" style="1" customWidth="1"/>
    <col min="11" max="11" width="6.00390625" style="2" customWidth="1"/>
  </cols>
  <sheetData>
    <row r="1" ht="20.25" customHeight="1">
      <c r="A1" s="32" t="s">
        <v>448</v>
      </c>
    </row>
    <row r="2" spans="1:11" ht="32.25" customHeight="1">
      <c r="A2" s="33" t="s">
        <v>443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3" customFormat="1" ht="24.75" customHeight="1">
      <c r="A3" s="27" t="s">
        <v>116</v>
      </c>
      <c r="B3" s="27" t="s">
        <v>117</v>
      </c>
      <c r="C3" s="27" t="s">
        <v>118</v>
      </c>
      <c r="D3" s="27" t="s">
        <v>119</v>
      </c>
      <c r="E3" s="27" t="s">
        <v>120</v>
      </c>
      <c r="F3" s="28" t="s">
        <v>444</v>
      </c>
      <c r="G3" s="30" t="s">
        <v>449</v>
      </c>
      <c r="H3" s="29" t="s">
        <v>445</v>
      </c>
      <c r="I3" s="30" t="s">
        <v>450</v>
      </c>
      <c r="J3" s="29" t="s">
        <v>446</v>
      </c>
      <c r="K3" s="31" t="s">
        <v>447</v>
      </c>
    </row>
    <row r="4" spans="1:11" s="5" customFormat="1" ht="12.75">
      <c r="A4" s="13" t="s">
        <v>121</v>
      </c>
      <c r="B4" s="13" t="s">
        <v>122</v>
      </c>
      <c r="C4" s="14" t="s">
        <v>123</v>
      </c>
      <c r="D4" s="13" t="s">
        <v>124</v>
      </c>
      <c r="E4" s="22" t="s">
        <v>125</v>
      </c>
      <c r="F4" s="13">
        <v>221.41</v>
      </c>
      <c r="G4" s="15">
        <v>81.55</v>
      </c>
      <c r="H4" s="16">
        <v>0.989426</v>
      </c>
      <c r="I4" s="17">
        <f aca="true" t="shared" si="0" ref="I4:I47">H4*G4</f>
        <v>80.6876903</v>
      </c>
      <c r="J4" s="17">
        <f aca="true" t="shared" si="1" ref="J4:J47">I4+F4</f>
        <v>302.0976903</v>
      </c>
      <c r="K4" s="18">
        <f aca="true" t="shared" si="2" ref="K4:K24">RANK(J4,$J$4:$J$47)</f>
        <v>1</v>
      </c>
    </row>
    <row r="5" spans="1:11" s="5" customFormat="1" ht="12.75">
      <c r="A5" s="13" t="s">
        <v>121</v>
      </c>
      <c r="B5" s="13" t="s">
        <v>122</v>
      </c>
      <c r="C5" s="14" t="s">
        <v>123</v>
      </c>
      <c r="D5" s="13" t="s">
        <v>132</v>
      </c>
      <c r="E5" s="22" t="s">
        <v>133</v>
      </c>
      <c r="F5" s="13">
        <v>215.73</v>
      </c>
      <c r="G5" s="15">
        <v>84.2</v>
      </c>
      <c r="H5" s="16">
        <v>0.989426</v>
      </c>
      <c r="I5" s="17">
        <f t="shared" si="0"/>
        <v>83.3096692</v>
      </c>
      <c r="J5" s="17">
        <f t="shared" si="1"/>
        <v>299.0396692</v>
      </c>
      <c r="K5" s="18">
        <f t="shared" si="2"/>
        <v>2</v>
      </c>
    </row>
    <row r="6" spans="1:11" s="5" customFormat="1" ht="12.75">
      <c r="A6" s="13" t="s">
        <v>121</v>
      </c>
      <c r="B6" s="13" t="s">
        <v>122</v>
      </c>
      <c r="C6" s="14" t="s">
        <v>123</v>
      </c>
      <c r="D6" s="13" t="s">
        <v>126</v>
      </c>
      <c r="E6" s="22" t="s">
        <v>127</v>
      </c>
      <c r="F6" s="13">
        <v>218.65</v>
      </c>
      <c r="G6" s="15">
        <v>78.27</v>
      </c>
      <c r="H6" s="16">
        <v>1.005587</v>
      </c>
      <c r="I6" s="17">
        <f t="shared" si="0"/>
        <v>78.70729449</v>
      </c>
      <c r="J6" s="17">
        <f t="shared" si="1"/>
        <v>297.35729449</v>
      </c>
      <c r="K6" s="18">
        <f t="shared" si="2"/>
        <v>3</v>
      </c>
    </row>
    <row r="7" spans="1:11" s="5" customFormat="1" ht="12.75">
      <c r="A7" s="13" t="s">
        <v>121</v>
      </c>
      <c r="B7" s="13" t="s">
        <v>122</v>
      </c>
      <c r="C7" s="14" t="s">
        <v>123</v>
      </c>
      <c r="D7" s="13" t="s">
        <v>128</v>
      </c>
      <c r="E7" s="22" t="s">
        <v>129</v>
      </c>
      <c r="F7" s="13">
        <v>218.07</v>
      </c>
      <c r="G7" s="15">
        <v>79.54</v>
      </c>
      <c r="H7" s="16">
        <v>0.989426</v>
      </c>
      <c r="I7" s="17">
        <f t="shared" si="0"/>
        <v>78.69894404000001</v>
      </c>
      <c r="J7" s="17">
        <f t="shared" si="1"/>
        <v>296.76894404</v>
      </c>
      <c r="K7" s="18">
        <f t="shared" si="2"/>
        <v>4</v>
      </c>
    </row>
    <row r="8" spans="1:11" s="5" customFormat="1" ht="12.75">
      <c r="A8" s="13" t="s">
        <v>121</v>
      </c>
      <c r="B8" s="13" t="s">
        <v>122</v>
      </c>
      <c r="C8" s="14" t="s">
        <v>123</v>
      </c>
      <c r="D8" s="13" t="s">
        <v>130</v>
      </c>
      <c r="E8" s="22" t="s">
        <v>131</v>
      </c>
      <c r="F8" s="13">
        <v>216.02</v>
      </c>
      <c r="G8" s="15">
        <v>78.36</v>
      </c>
      <c r="H8" s="16">
        <v>1.005587</v>
      </c>
      <c r="I8" s="17">
        <f t="shared" si="0"/>
        <v>78.79779732</v>
      </c>
      <c r="J8" s="17">
        <f t="shared" si="1"/>
        <v>294.81779732</v>
      </c>
      <c r="K8" s="18">
        <f t="shared" si="2"/>
        <v>5</v>
      </c>
    </row>
    <row r="9" spans="1:11" s="5" customFormat="1" ht="12.75">
      <c r="A9" s="13" t="s">
        <v>121</v>
      </c>
      <c r="B9" s="13" t="s">
        <v>122</v>
      </c>
      <c r="C9" s="14" t="s">
        <v>123</v>
      </c>
      <c r="D9" s="13" t="s">
        <v>136</v>
      </c>
      <c r="E9" s="22" t="s">
        <v>137</v>
      </c>
      <c r="F9" s="13">
        <v>213.03</v>
      </c>
      <c r="G9" s="15">
        <v>80.78</v>
      </c>
      <c r="H9" s="16">
        <v>0.989426</v>
      </c>
      <c r="I9" s="17">
        <f t="shared" si="0"/>
        <v>79.92583228000001</v>
      </c>
      <c r="J9" s="17">
        <f t="shared" si="1"/>
        <v>292.95583228</v>
      </c>
      <c r="K9" s="18">
        <f t="shared" si="2"/>
        <v>6</v>
      </c>
    </row>
    <row r="10" spans="1:11" s="5" customFormat="1" ht="12.75">
      <c r="A10" s="13" t="s">
        <v>121</v>
      </c>
      <c r="B10" s="13" t="s">
        <v>122</v>
      </c>
      <c r="C10" s="14" t="s">
        <v>123</v>
      </c>
      <c r="D10" s="13" t="s">
        <v>138</v>
      </c>
      <c r="E10" s="22" t="s">
        <v>139</v>
      </c>
      <c r="F10" s="13">
        <v>212.56</v>
      </c>
      <c r="G10" s="15">
        <v>78.95</v>
      </c>
      <c r="H10" s="16">
        <v>1.005587</v>
      </c>
      <c r="I10" s="17">
        <f t="shared" si="0"/>
        <v>79.39109365</v>
      </c>
      <c r="J10" s="17">
        <f t="shared" si="1"/>
        <v>291.95109365</v>
      </c>
      <c r="K10" s="18">
        <f t="shared" si="2"/>
        <v>7</v>
      </c>
    </row>
    <row r="11" spans="1:11" s="5" customFormat="1" ht="12.75">
      <c r="A11" s="13" t="s">
        <v>121</v>
      </c>
      <c r="B11" s="13" t="s">
        <v>122</v>
      </c>
      <c r="C11" s="14" t="s">
        <v>123</v>
      </c>
      <c r="D11" s="13" t="s">
        <v>146</v>
      </c>
      <c r="E11" s="22" t="s">
        <v>147</v>
      </c>
      <c r="F11" s="13">
        <v>209.13</v>
      </c>
      <c r="G11" s="15">
        <v>82.24</v>
      </c>
      <c r="H11" s="16">
        <v>1.005587</v>
      </c>
      <c r="I11" s="17">
        <f t="shared" si="0"/>
        <v>82.69947488</v>
      </c>
      <c r="J11" s="17">
        <f t="shared" si="1"/>
        <v>291.82947488</v>
      </c>
      <c r="K11" s="18">
        <f t="shared" si="2"/>
        <v>8</v>
      </c>
    </row>
    <row r="12" spans="1:11" s="5" customFormat="1" ht="12.75">
      <c r="A12" s="13" t="s">
        <v>121</v>
      </c>
      <c r="B12" s="13" t="s">
        <v>122</v>
      </c>
      <c r="C12" s="14" t="s">
        <v>123</v>
      </c>
      <c r="D12" s="13" t="s">
        <v>134</v>
      </c>
      <c r="E12" s="22" t="s">
        <v>135</v>
      </c>
      <c r="F12" s="13">
        <v>213.35</v>
      </c>
      <c r="G12" s="15">
        <v>77.92</v>
      </c>
      <c r="H12" s="16">
        <v>1.005587</v>
      </c>
      <c r="I12" s="17">
        <f t="shared" si="0"/>
        <v>78.35533904</v>
      </c>
      <c r="J12" s="17">
        <f t="shared" si="1"/>
        <v>291.70533904</v>
      </c>
      <c r="K12" s="18">
        <f t="shared" si="2"/>
        <v>9</v>
      </c>
    </row>
    <row r="13" spans="1:11" s="5" customFormat="1" ht="12.75">
      <c r="A13" s="13" t="s">
        <v>121</v>
      </c>
      <c r="B13" s="13" t="s">
        <v>122</v>
      </c>
      <c r="C13" s="14" t="s">
        <v>123</v>
      </c>
      <c r="D13" s="13" t="s">
        <v>142</v>
      </c>
      <c r="E13" s="22" t="s">
        <v>143</v>
      </c>
      <c r="F13" s="13">
        <v>210.11</v>
      </c>
      <c r="G13" s="15">
        <v>81.07</v>
      </c>
      <c r="H13" s="16">
        <v>1.005587</v>
      </c>
      <c r="I13" s="17">
        <f t="shared" si="0"/>
        <v>81.52293809</v>
      </c>
      <c r="J13" s="17">
        <f t="shared" si="1"/>
        <v>291.63293809000004</v>
      </c>
      <c r="K13" s="18">
        <f t="shared" si="2"/>
        <v>10</v>
      </c>
    </row>
    <row r="14" spans="1:11" s="5" customFormat="1" ht="12.75">
      <c r="A14" s="13" t="s">
        <v>121</v>
      </c>
      <c r="B14" s="13" t="s">
        <v>122</v>
      </c>
      <c r="C14" s="14" t="s">
        <v>123</v>
      </c>
      <c r="D14" s="13" t="s">
        <v>140</v>
      </c>
      <c r="E14" s="22" t="s">
        <v>141</v>
      </c>
      <c r="F14" s="13">
        <v>211.07</v>
      </c>
      <c r="G14" s="15">
        <v>80</v>
      </c>
      <c r="H14" s="16">
        <v>0.989426</v>
      </c>
      <c r="I14" s="17">
        <f t="shared" si="0"/>
        <v>79.15408000000001</v>
      </c>
      <c r="J14" s="17">
        <f t="shared" si="1"/>
        <v>290.22408</v>
      </c>
      <c r="K14" s="18">
        <f t="shared" si="2"/>
        <v>11</v>
      </c>
    </row>
    <row r="15" spans="1:11" s="5" customFormat="1" ht="12.75">
      <c r="A15" s="13" t="s">
        <v>121</v>
      </c>
      <c r="B15" s="13" t="s">
        <v>122</v>
      </c>
      <c r="C15" s="14" t="s">
        <v>123</v>
      </c>
      <c r="D15" s="13" t="s">
        <v>144</v>
      </c>
      <c r="E15" s="22" t="s">
        <v>145</v>
      </c>
      <c r="F15" s="13">
        <v>209.89</v>
      </c>
      <c r="G15" s="15">
        <v>78.48</v>
      </c>
      <c r="H15" s="16">
        <v>0.989426</v>
      </c>
      <c r="I15" s="17">
        <f t="shared" si="0"/>
        <v>77.65015248</v>
      </c>
      <c r="J15" s="17">
        <f t="shared" si="1"/>
        <v>287.54015247999996</v>
      </c>
      <c r="K15" s="18">
        <f t="shared" si="2"/>
        <v>12</v>
      </c>
    </row>
    <row r="16" spans="1:11" s="5" customFormat="1" ht="12.75">
      <c r="A16" s="13" t="s">
        <v>121</v>
      </c>
      <c r="B16" s="13" t="s">
        <v>122</v>
      </c>
      <c r="C16" s="14" t="s">
        <v>123</v>
      </c>
      <c r="D16" s="13" t="s">
        <v>172</v>
      </c>
      <c r="E16" s="22" t="s">
        <v>173</v>
      </c>
      <c r="F16" s="13">
        <v>204.56</v>
      </c>
      <c r="G16" s="15">
        <v>82.51</v>
      </c>
      <c r="H16" s="16">
        <v>0.989426</v>
      </c>
      <c r="I16" s="17">
        <f t="shared" si="0"/>
        <v>81.63753926000001</v>
      </c>
      <c r="J16" s="17">
        <f t="shared" si="1"/>
        <v>286.19753926</v>
      </c>
      <c r="K16" s="18">
        <f t="shared" si="2"/>
        <v>13</v>
      </c>
    </row>
    <row r="17" spans="1:11" s="5" customFormat="1" ht="12.75">
      <c r="A17" s="13" t="s">
        <v>121</v>
      </c>
      <c r="B17" s="13" t="s">
        <v>122</v>
      </c>
      <c r="C17" s="14" t="s">
        <v>123</v>
      </c>
      <c r="D17" s="13" t="s">
        <v>168</v>
      </c>
      <c r="E17" s="22" t="s">
        <v>169</v>
      </c>
      <c r="F17" s="13">
        <v>204.65</v>
      </c>
      <c r="G17" s="15">
        <v>82.22</v>
      </c>
      <c r="H17" s="16">
        <v>0.989426</v>
      </c>
      <c r="I17" s="17">
        <f t="shared" si="0"/>
        <v>81.35060572</v>
      </c>
      <c r="J17" s="17">
        <f t="shared" si="1"/>
        <v>286.00060572</v>
      </c>
      <c r="K17" s="18">
        <f t="shared" si="2"/>
        <v>14</v>
      </c>
    </row>
    <row r="18" spans="1:11" s="5" customFormat="1" ht="12.75">
      <c r="A18" s="13" t="s">
        <v>121</v>
      </c>
      <c r="B18" s="13" t="s">
        <v>122</v>
      </c>
      <c r="C18" s="14" t="s">
        <v>123</v>
      </c>
      <c r="D18" s="13" t="s">
        <v>154</v>
      </c>
      <c r="E18" s="22" t="s">
        <v>155</v>
      </c>
      <c r="F18" s="13">
        <v>206.66</v>
      </c>
      <c r="G18" s="15">
        <v>78.85</v>
      </c>
      <c r="H18" s="16">
        <v>1.005587</v>
      </c>
      <c r="I18" s="17">
        <f t="shared" si="0"/>
        <v>79.29053495</v>
      </c>
      <c r="J18" s="17">
        <f t="shared" si="1"/>
        <v>285.95053495</v>
      </c>
      <c r="K18" s="18">
        <f t="shared" si="2"/>
        <v>15</v>
      </c>
    </row>
    <row r="19" spans="1:11" s="5" customFormat="1" ht="12.75">
      <c r="A19" s="13" t="s">
        <v>121</v>
      </c>
      <c r="B19" s="13" t="s">
        <v>122</v>
      </c>
      <c r="C19" s="14" t="s">
        <v>123</v>
      </c>
      <c r="D19" s="13" t="s">
        <v>166</v>
      </c>
      <c r="E19" s="22" t="s">
        <v>167</v>
      </c>
      <c r="F19" s="13">
        <v>204.84</v>
      </c>
      <c r="G19" s="15">
        <v>80.38</v>
      </c>
      <c r="H19" s="16">
        <v>1.005587</v>
      </c>
      <c r="I19" s="17">
        <f t="shared" si="0"/>
        <v>80.82908306</v>
      </c>
      <c r="J19" s="17">
        <f t="shared" si="1"/>
        <v>285.66908306</v>
      </c>
      <c r="K19" s="18">
        <f t="shared" si="2"/>
        <v>16</v>
      </c>
    </row>
    <row r="20" spans="1:11" s="5" customFormat="1" ht="12.75">
      <c r="A20" s="13" t="s">
        <v>121</v>
      </c>
      <c r="B20" s="13" t="s">
        <v>122</v>
      </c>
      <c r="C20" s="14" t="s">
        <v>123</v>
      </c>
      <c r="D20" s="13" t="s">
        <v>148</v>
      </c>
      <c r="E20" s="22" t="s">
        <v>149</v>
      </c>
      <c r="F20" s="13">
        <v>207.9</v>
      </c>
      <c r="G20" s="15">
        <v>78.06</v>
      </c>
      <c r="H20" s="16">
        <v>0.989426</v>
      </c>
      <c r="I20" s="17">
        <f t="shared" si="0"/>
        <v>77.23459356000001</v>
      </c>
      <c r="J20" s="17">
        <f t="shared" si="1"/>
        <v>285.13459356</v>
      </c>
      <c r="K20" s="18">
        <f t="shared" si="2"/>
        <v>17</v>
      </c>
    </row>
    <row r="21" spans="1:11" s="5" customFormat="1" ht="12.75">
      <c r="A21" s="13" t="s">
        <v>121</v>
      </c>
      <c r="B21" s="13" t="s">
        <v>122</v>
      </c>
      <c r="C21" s="14" t="s">
        <v>123</v>
      </c>
      <c r="D21" s="13" t="s">
        <v>164</v>
      </c>
      <c r="E21" s="22" t="s">
        <v>165</v>
      </c>
      <c r="F21" s="13">
        <v>205.12</v>
      </c>
      <c r="G21" s="15">
        <v>80.77</v>
      </c>
      <c r="H21" s="16">
        <v>0.989426</v>
      </c>
      <c r="I21" s="17">
        <f t="shared" si="0"/>
        <v>79.91593802</v>
      </c>
      <c r="J21" s="17">
        <f t="shared" si="1"/>
        <v>285.03593802</v>
      </c>
      <c r="K21" s="18">
        <f t="shared" si="2"/>
        <v>18</v>
      </c>
    </row>
    <row r="22" spans="1:11" s="5" customFormat="1" ht="12.75">
      <c r="A22" s="13" t="s">
        <v>121</v>
      </c>
      <c r="B22" s="13" t="s">
        <v>122</v>
      </c>
      <c r="C22" s="14" t="s">
        <v>123</v>
      </c>
      <c r="D22" s="13" t="s">
        <v>162</v>
      </c>
      <c r="E22" s="22" t="s">
        <v>163</v>
      </c>
      <c r="F22" s="13">
        <v>205.31</v>
      </c>
      <c r="G22" s="15">
        <v>78.89</v>
      </c>
      <c r="H22" s="16">
        <v>1.005587</v>
      </c>
      <c r="I22" s="17">
        <f t="shared" si="0"/>
        <v>79.33075843</v>
      </c>
      <c r="J22" s="17">
        <f t="shared" si="1"/>
        <v>284.64075843</v>
      </c>
      <c r="K22" s="18">
        <f t="shared" si="2"/>
        <v>19</v>
      </c>
    </row>
    <row r="23" spans="1:11" s="5" customFormat="1" ht="12.75">
      <c r="A23" s="13" t="s">
        <v>121</v>
      </c>
      <c r="B23" s="13" t="s">
        <v>122</v>
      </c>
      <c r="C23" s="14" t="s">
        <v>123</v>
      </c>
      <c r="D23" s="13" t="s">
        <v>156</v>
      </c>
      <c r="E23" s="22" t="s">
        <v>157</v>
      </c>
      <c r="F23" s="13">
        <v>206.12</v>
      </c>
      <c r="G23" s="15">
        <v>79.24</v>
      </c>
      <c r="H23" s="16">
        <v>0.989426</v>
      </c>
      <c r="I23" s="17">
        <f t="shared" si="0"/>
        <v>78.40211624</v>
      </c>
      <c r="J23" s="17">
        <f t="shared" si="1"/>
        <v>284.52211624</v>
      </c>
      <c r="K23" s="18">
        <f t="shared" si="2"/>
        <v>20</v>
      </c>
    </row>
    <row r="24" spans="1:11" s="5" customFormat="1" ht="12.75">
      <c r="A24" s="13" t="s">
        <v>121</v>
      </c>
      <c r="B24" s="13" t="s">
        <v>122</v>
      </c>
      <c r="C24" s="14" t="s">
        <v>123</v>
      </c>
      <c r="D24" s="13" t="s">
        <v>176</v>
      </c>
      <c r="E24" s="22" t="s">
        <v>177</v>
      </c>
      <c r="F24" s="13">
        <v>202.9</v>
      </c>
      <c r="G24" s="15">
        <v>82.31</v>
      </c>
      <c r="H24" s="16">
        <v>0.989426</v>
      </c>
      <c r="I24" s="17">
        <f t="shared" si="0"/>
        <v>81.43965406000001</v>
      </c>
      <c r="J24" s="17">
        <f t="shared" si="1"/>
        <v>284.33965406000004</v>
      </c>
      <c r="K24" s="18">
        <f t="shared" si="2"/>
        <v>21</v>
      </c>
    </row>
    <row r="25" spans="1:11" s="5" customFormat="1" ht="12.75">
      <c r="A25" s="13" t="s">
        <v>121</v>
      </c>
      <c r="B25" s="13" t="s">
        <v>122</v>
      </c>
      <c r="C25" s="14" t="s">
        <v>123</v>
      </c>
      <c r="D25" s="13" t="s">
        <v>174</v>
      </c>
      <c r="E25" s="22" t="s">
        <v>175</v>
      </c>
      <c r="F25" s="13">
        <v>203.91</v>
      </c>
      <c r="G25" s="15">
        <v>79.98</v>
      </c>
      <c r="H25" s="16">
        <v>1.005587</v>
      </c>
      <c r="I25" s="17">
        <f t="shared" si="0"/>
        <v>80.42684826</v>
      </c>
      <c r="J25" s="17">
        <f t="shared" si="1"/>
        <v>284.33684826</v>
      </c>
      <c r="K25" s="18">
        <v>21</v>
      </c>
    </row>
    <row r="26" spans="1:11" s="5" customFormat="1" ht="12.75">
      <c r="A26" s="13" t="s">
        <v>121</v>
      </c>
      <c r="B26" s="13" t="s">
        <v>122</v>
      </c>
      <c r="C26" s="14" t="s">
        <v>123</v>
      </c>
      <c r="D26" s="13" t="s">
        <v>152</v>
      </c>
      <c r="E26" s="22" t="s">
        <v>153</v>
      </c>
      <c r="F26" s="13">
        <v>206.97</v>
      </c>
      <c r="G26" s="15">
        <v>77.74</v>
      </c>
      <c r="H26" s="16">
        <v>0.989426</v>
      </c>
      <c r="I26" s="17">
        <f t="shared" si="0"/>
        <v>76.91797724</v>
      </c>
      <c r="J26" s="17">
        <f t="shared" si="1"/>
        <v>283.88797724</v>
      </c>
      <c r="K26" s="18">
        <f aca="true" t="shared" si="3" ref="K26:K47">RANK(J26,$J$4:$J$47)</f>
        <v>23</v>
      </c>
    </row>
    <row r="27" spans="1:11" s="5" customFormat="1" ht="12.75">
      <c r="A27" s="13" t="s">
        <v>121</v>
      </c>
      <c r="B27" s="13" t="s">
        <v>122</v>
      </c>
      <c r="C27" s="14" t="s">
        <v>123</v>
      </c>
      <c r="D27" s="13" t="s">
        <v>160</v>
      </c>
      <c r="E27" s="22" t="s">
        <v>161</v>
      </c>
      <c r="F27" s="13">
        <v>205.61</v>
      </c>
      <c r="G27" s="15">
        <v>78.78</v>
      </c>
      <c r="H27" s="16">
        <v>0.989426</v>
      </c>
      <c r="I27" s="17">
        <f t="shared" si="0"/>
        <v>77.94698028</v>
      </c>
      <c r="J27" s="17">
        <f t="shared" si="1"/>
        <v>283.55698028</v>
      </c>
      <c r="K27" s="18">
        <f t="shared" si="3"/>
        <v>24</v>
      </c>
    </row>
    <row r="28" spans="1:11" s="5" customFormat="1" ht="12.75">
      <c r="A28" s="13" t="s">
        <v>121</v>
      </c>
      <c r="B28" s="13" t="s">
        <v>122</v>
      </c>
      <c r="C28" s="14" t="s">
        <v>123</v>
      </c>
      <c r="D28" s="13" t="s">
        <v>178</v>
      </c>
      <c r="E28" s="22" t="s">
        <v>179</v>
      </c>
      <c r="F28" s="13">
        <v>202.45</v>
      </c>
      <c r="G28" s="15">
        <v>80.48</v>
      </c>
      <c r="H28" s="16">
        <v>1.005587</v>
      </c>
      <c r="I28" s="17">
        <f t="shared" si="0"/>
        <v>80.92964176000001</v>
      </c>
      <c r="J28" s="17">
        <f t="shared" si="1"/>
        <v>283.37964176</v>
      </c>
      <c r="K28" s="18">
        <f t="shared" si="3"/>
        <v>25</v>
      </c>
    </row>
    <row r="29" spans="1:11" s="5" customFormat="1" ht="12.75">
      <c r="A29" s="13" t="s">
        <v>121</v>
      </c>
      <c r="B29" s="13" t="s">
        <v>122</v>
      </c>
      <c r="C29" s="14" t="s">
        <v>123</v>
      </c>
      <c r="D29" s="13" t="s">
        <v>170</v>
      </c>
      <c r="E29" s="22" t="s">
        <v>171</v>
      </c>
      <c r="F29" s="13">
        <v>204.57</v>
      </c>
      <c r="G29" s="15">
        <v>77.28</v>
      </c>
      <c r="H29" s="16">
        <v>1.005587</v>
      </c>
      <c r="I29" s="17">
        <f t="shared" si="0"/>
        <v>77.71176336</v>
      </c>
      <c r="J29" s="17">
        <f t="shared" si="1"/>
        <v>282.28176336</v>
      </c>
      <c r="K29" s="18">
        <f t="shared" si="3"/>
        <v>26</v>
      </c>
    </row>
    <row r="30" spans="1:11" s="5" customFormat="1" ht="12.75">
      <c r="A30" s="13" t="s">
        <v>121</v>
      </c>
      <c r="B30" s="13" t="s">
        <v>122</v>
      </c>
      <c r="C30" s="14" t="s">
        <v>123</v>
      </c>
      <c r="D30" s="13" t="s">
        <v>180</v>
      </c>
      <c r="E30" s="22" t="s">
        <v>181</v>
      </c>
      <c r="F30" s="13">
        <v>202.31</v>
      </c>
      <c r="G30" s="15">
        <v>80.57</v>
      </c>
      <c r="H30" s="16">
        <v>0.989426</v>
      </c>
      <c r="I30" s="17">
        <f t="shared" si="0"/>
        <v>79.71805282</v>
      </c>
      <c r="J30" s="17">
        <f t="shared" si="1"/>
        <v>282.02805281999997</v>
      </c>
      <c r="K30" s="18">
        <f t="shared" si="3"/>
        <v>27</v>
      </c>
    </row>
    <row r="31" spans="1:11" s="5" customFormat="1" ht="12.75">
      <c r="A31" s="13" t="s">
        <v>121</v>
      </c>
      <c r="B31" s="13" t="s">
        <v>122</v>
      </c>
      <c r="C31" s="14" t="s">
        <v>123</v>
      </c>
      <c r="D31" s="13" t="s">
        <v>182</v>
      </c>
      <c r="E31" s="22" t="s">
        <v>183</v>
      </c>
      <c r="F31" s="13">
        <v>201.8</v>
      </c>
      <c r="G31" s="15">
        <v>78.51</v>
      </c>
      <c r="H31" s="16">
        <v>1.005587</v>
      </c>
      <c r="I31" s="17">
        <f t="shared" si="0"/>
        <v>78.94863537</v>
      </c>
      <c r="J31" s="17">
        <f t="shared" si="1"/>
        <v>280.74863537</v>
      </c>
      <c r="K31" s="18">
        <f t="shared" si="3"/>
        <v>28</v>
      </c>
    </row>
    <row r="32" spans="1:11" s="5" customFormat="1" ht="12.75">
      <c r="A32" s="13" t="s">
        <v>121</v>
      </c>
      <c r="B32" s="13" t="s">
        <v>122</v>
      </c>
      <c r="C32" s="14" t="s">
        <v>123</v>
      </c>
      <c r="D32" s="13" t="s">
        <v>184</v>
      </c>
      <c r="E32" s="22" t="s">
        <v>185</v>
      </c>
      <c r="F32" s="13">
        <v>201.15</v>
      </c>
      <c r="G32" s="15">
        <v>78.84</v>
      </c>
      <c r="H32" s="16">
        <v>1.005587</v>
      </c>
      <c r="I32" s="17">
        <f t="shared" si="0"/>
        <v>79.28047908</v>
      </c>
      <c r="J32" s="17">
        <f t="shared" si="1"/>
        <v>280.43047908</v>
      </c>
      <c r="K32" s="18">
        <f t="shared" si="3"/>
        <v>29</v>
      </c>
    </row>
    <row r="33" spans="1:11" s="5" customFormat="1" ht="12.75">
      <c r="A33" s="13" t="s">
        <v>121</v>
      </c>
      <c r="B33" s="13" t="s">
        <v>122</v>
      </c>
      <c r="C33" s="14" t="s">
        <v>123</v>
      </c>
      <c r="D33" s="13" t="s">
        <v>194</v>
      </c>
      <c r="E33" s="22" t="s">
        <v>195</v>
      </c>
      <c r="F33" s="13">
        <v>199.57</v>
      </c>
      <c r="G33" s="15">
        <v>80.25</v>
      </c>
      <c r="H33" s="16">
        <v>0.989426</v>
      </c>
      <c r="I33" s="17">
        <f t="shared" si="0"/>
        <v>79.4014365</v>
      </c>
      <c r="J33" s="17">
        <f t="shared" si="1"/>
        <v>278.9714365</v>
      </c>
      <c r="K33" s="18">
        <f t="shared" si="3"/>
        <v>30</v>
      </c>
    </row>
    <row r="34" spans="1:11" s="5" customFormat="1" ht="12.75">
      <c r="A34" s="13" t="s">
        <v>121</v>
      </c>
      <c r="B34" s="13" t="s">
        <v>122</v>
      </c>
      <c r="C34" s="14" t="s">
        <v>123</v>
      </c>
      <c r="D34" s="13" t="s">
        <v>186</v>
      </c>
      <c r="E34" s="22" t="s">
        <v>187</v>
      </c>
      <c r="F34" s="13">
        <v>200.77</v>
      </c>
      <c r="G34" s="15">
        <v>78.74</v>
      </c>
      <c r="H34" s="16">
        <v>0.989426</v>
      </c>
      <c r="I34" s="17">
        <f t="shared" si="0"/>
        <v>77.90740324</v>
      </c>
      <c r="J34" s="17">
        <f t="shared" si="1"/>
        <v>278.67740324</v>
      </c>
      <c r="K34" s="18">
        <f t="shared" si="3"/>
        <v>31</v>
      </c>
    </row>
    <row r="35" spans="1:11" s="5" customFormat="1" ht="12.75">
      <c r="A35" s="13" t="s">
        <v>121</v>
      </c>
      <c r="B35" s="13" t="s">
        <v>122</v>
      </c>
      <c r="C35" s="14" t="s">
        <v>123</v>
      </c>
      <c r="D35" s="13" t="s">
        <v>198</v>
      </c>
      <c r="E35" s="22" t="s">
        <v>199</v>
      </c>
      <c r="F35" s="13">
        <v>198.24</v>
      </c>
      <c r="G35" s="15">
        <v>79.63</v>
      </c>
      <c r="H35" s="16">
        <v>1.005587</v>
      </c>
      <c r="I35" s="17">
        <f t="shared" si="0"/>
        <v>80.07489281</v>
      </c>
      <c r="J35" s="17">
        <f t="shared" si="1"/>
        <v>278.31489281</v>
      </c>
      <c r="K35" s="18">
        <f t="shared" si="3"/>
        <v>32</v>
      </c>
    </row>
    <row r="36" spans="1:11" s="5" customFormat="1" ht="12.75">
      <c r="A36" s="13" t="s">
        <v>121</v>
      </c>
      <c r="B36" s="13" t="s">
        <v>122</v>
      </c>
      <c r="C36" s="14" t="s">
        <v>123</v>
      </c>
      <c r="D36" s="13" t="s">
        <v>196</v>
      </c>
      <c r="E36" s="22" t="s">
        <v>197</v>
      </c>
      <c r="F36" s="13">
        <v>198.26</v>
      </c>
      <c r="G36" s="15">
        <v>79.53</v>
      </c>
      <c r="H36" s="16">
        <v>0.989426</v>
      </c>
      <c r="I36" s="17">
        <f t="shared" si="0"/>
        <v>78.68904978</v>
      </c>
      <c r="J36" s="17">
        <f t="shared" si="1"/>
        <v>276.94904978</v>
      </c>
      <c r="K36" s="18">
        <f t="shared" si="3"/>
        <v>33</v>
      </c>
    </row>
    <row r="37" spans="1:11" s="5" customFormat="1" ht="12.75">
      <c r="A37" s="13" t="s">
        <v>121</v>
      </c>
      <c r="B37" s="13" t="s">
        <v>122</v>
      </c>
      <c r="C37" s="14" t="s">
        <v>123</v>
      </c>
      <c r="D37" s="13" t="s">
        <v>192</v>
      </c>
      <c r="E37" s="22" t="s">
        <v>193</v>
      </c>
      <c r="F37" s="13">
        <v>200.15</v>
      </c>
      <c r="G37" s="15">
        <v>75.81</v>
      </c>
      <c r="H37" s="16">
        <v>1.005587</v>
      </c>
      <c r="I37" s="17">
        <f t="shared" si="0"/>
        <v>76.23355047</v>
      </c>
      <c r="J37" s="17">
        <f t="shared" si="1"/>
        <v>276.38355047</v>
      </c>
      <c r="K37" s="18">
        <f t="shared" si="3"/>
        <v>34</v>
      </c>
    </row>
    <row r="38" spans="1:11" s="5" customFormat="1" ht="12.75">
      <c r="A38" s="13" t="s">
        <v>121</v>
      </c>
      <c r="B38" s="13" t="s">
        <v>122</v>
      </c>
      <c r="C38" s="14" t="s">
        <v>123</v>
      </c>
      <c r="D38" s="13" t="s">
        <v>190</v>
      </c>
      <c r="E38" s="22" t="s">
        <v>191</v>
      </c>
      <c r="F38" s="13">
        <v>200.48</v>
      </c>
      <c r="G38" s="15">
        <v>76.48</v>
      </c>
      <c r="H38" s="16">
        <v>0.989426</v>
      </c>
      <c r="I38" s="17">
        <f t="shared" si="0"/>
        <v>75.67130048</v>
      </c>
      <c r="J38" s="17">
        <f t="shared" si="1"/>
        <v>276.15130048</v>
      </c>
      <c r="K38" s="18">
        <f t="shared" si="3"/>
        <v>35</v>
      </c>
    </row>
    <row r="39" spans="1:11" s="5" customFormat="1" ht="12.75">
      <c r="A39" s="13" t="s">
        <v>121</v>
      </c>
      <c r="B39" s="13" t="s">
        <v>122</v>
      </c>
      <c r="C39" s="14" t="s">
        <v>123</v>
      </c>
      <c r="D39" s="13" t="s">
        <v>188</v>
      </c>
      <c r="E39" s="22" t="s">
        <v>189</v>
      </c>
      <c r="F39" s="13">
        <v>200.52</v>
      </c>
      <c r="G39" s="15">
        <v>75.1</v>
      </c>
      <c r="H39" s="16">
        <v>1.005587</v>
      </c>
      <c r="I39" s="17">
        <f t="shared" si="0"/>
        <v>75.5195837</v>
      </c>
      <c r="J39" s="17">
        <f t="shared" si="1"/>
        <v>276.0395837</v>
      </c>
      <c r="K39" s="18">
        <f t="shared" si="3"/>
        <v>36</v>
      </c>
    </row>
    <row r="40" spans="1:11" s="5" customFormat="1" ht="12.75">
      <c r="A40" s="13" t="s">
        <v>121</v>
      </c>
      <c r="B40" s="13" t="s">
        <v>122</v>
      </c>
      <c r="C40" s="14" t="s">
        <v>123</v>
      </c>
      <c r="D40" s="13" t="s">
        <v>202</v>
      </c>
      <c r="E40" s="22" t="s">
        <v>203</v>
      </c>
      <c r="F40" s="13">
        <v>197.75</v>
      </c>
      <c r="G40" s="15">
        <v>77.31</v>
      </c>
      <c r="H40" s="16">
        <v>1.005587</v>
      </c>
      <c r="I40" s="17">
        <f t="shared" si="0"/>
        <v>77.74193097</v>
      </c>
      <c r="J40" s="17">
        <f t="shared" si="1"/>
        <v>275.49193097</v>
      </c>
      <c r="K40" s="18">
        <f t="shared" si="3"/>
        <v>37</v>
      </c>
    </row>
    <row r="41" spans="1:11" s="5" customFormat="1" ht="12.75">
      <c r="A41" s="13" t="s">
        <v>121</v>
      </c>
      <c r="B41" s="13" t="s">
        <v>122</v>
      </c>
      <c r="C41" s="14" t="s">
        <v>123</v>
      </c>
      <c r="D41" s="13" t="s">
        <v>210</v>
      </c>
      <c r="E41" s="22" t="s">
        <v>211</v>
      </c>
      <c r="F41" s="13">
        <v>194.74</v>
      </c>
      <c r="G41" s="15">
        <v>79.76</v>
      </c>
      <c r="H41" s="16">
        <v>1.005587</v>
      </c>
      <c r="I41" s="17">
        <f t="shared" si="0"/>
        <v>80.20561912000001</v>
      </c>
      <c r="J41" s="17">
        <f t="shared" si="1"/>
        <v>274.94561912</v>
      </c>
      <c r="K41" s="18">
        <f t="shared" si="3"/>
        <v>38</v>
      </c>
    </row>
    <row r="42" spans="1:11" s="5" customFormat="1" ht="12.75">
      <c r="A42" s="13" t="s">
        <v>121</v>
      </c>
      <c r="B42" s="13" t="s">
        <v>122</v>
      </c>
      <c r="C42" s="14" t="s">
        <v>123</v>
      </c>
      <c r="D42" s="13" t="s">
        <v>208</v>
      </c>
      <c r="E42" s="22" t="s">
        <v>209</v>
      </c>
      <c r="F42" s="13">
        <v>195.34</v>
      </c>
      <c r="G42" s="15">
        <v>77.37</v>
      </c>
      <c r="H42" s="16">
        <v>1.005587</v>
      </c>
      <c r="I42" s="17">
        <f t="shared" si="0"/>
        <v>77.80226619000001</v>
      </c>
      <c r="J42" s="17">
        <f t="shared" si="1"/>
        <v>273.14226619</v>
      </c>
      <c r="K42" s="18">
        <f t="shared" si="3"/>
        <v>39</v>
      </c>
    </row>
    <row r="43" spans="1:11" s="5" customFormat="1" ht="12.75">
      <c r="A43" s="13" t="s">
        <v>121</v>
      </c>
      <c r="B43" s="13" t="s">
        <v>122</v>
      </c>
      <c r="C43" s="14" t="s">
        <v>123</v>
      </c>
      <c r="D43" s="13" t="s">
        <v>158</v>
      </c>
      <c r="E43" s="22" t="s">
        <v>159</v>
      </c>
      <c r="F43" s="13">
        <v>205.97</v>
      </c>
      <c r="G43" s="15">
        <v>61.68</v>
      </c>
      <c r="H43" s="16">
        <v>1.005587</v>
      </c>
      <c r="I43" s="17">
        <f t="shared" si="0"/>
        <v>62.02460616</v>
      </c>
      <c r="J43" s="17">
        <f t="shared" si="1"/>
        <v>267.99460616</v>
      </c>
      <c r="K43" s="18">
        <f t="shared" si="3"/>
        <v>40</v>
      </c>
    </row>
    <row r="44" spans="1:11" s="5" customFormat="1" ht="12.75">
      <c r="A44" s="13" t="s">
        <v>121</v>
      </c>
      <c r="B44" s="13" t="s">
        <v>122</v>
      </c>
      <c r="C44" s="14" t="s">
        <v>123</v>
      </c>
      <c r="D44" s="13" t="s">
        <v>200</v>
      </c>
      <c r="E44" s="22" t="s">
        <v>201</v>
      </c>
      <c r="F44" s="13">
        <v>197.87</v>
      </c>
      <c r="G44" s="15">
        <v>70.29</v>
      </c>
      <c r="H44" s="16">
        <v>0.989426</v>
      </c>
      <c r="I44" s="17">
        <f t="shared" si="0"/>
        <v>69.54675354000001</v>
      </c>
      <c r="J44" s="17">
        <f t="shared" si="1"/>
        <v>267.41675354</v>
      </c>
      <c r="K44" s="18">
        <f t="shared" si="3"/>
        <v>41</v>
      </c>
    </row>
    <row r="45" spans="1:11" s="5" customFormat="1" ht="12.75">
      <c r="A45" s="13" t="s">
        <v>121</v>
      </c>
      <c r="B45" s="13" t="s">
        <v>122</v>
      </c>
      <c r="C45" s="14" t="s">
        <v>123</v>
      </c>
      <c r="D45" s="13" t="s">
        <v>204</v>
      </c>
      <c r="E45" s="22" t="s">
        <v>205</v>
      </c>
      <c r="F45" s="13">
        <v>195.55</v>
      </c>
      <c r="G45" s="15">
        <v>59.88</v>
      </c>
      <c r="H45" s="16">
        <v>1.005587</v>
      </c>
      <c r="I45" s="17">
        <f t="shared" si="0"/>
        <v>60.21454956</v>
      </c>
      <c r="J45" s="17">
        <f t="shared" si="1"/>
        <v>255.76454956</v>
      </c>
      <c r="K45" s="18">
        <f t="shared" si="3"/>
        <v>42</v>
      </c>
    </row>
    <row r="46" spans="1:11" s="5" customFormat="1" ht="12.75">
      <c r="A46" s="13" t="s">
        <v>121</v>
      </c>
      <c r="B46" s="13" t="s">
        <v>122</v>
      </c>
      <c r="C46" s="14" t="s">
        <v>123</v>
      </c>
      <c r="D46" s="13" t="s">
        <v>206</v>
      </c>
      <c r="E46" s="22" t="s">
        <v>207</v>
      </c>
      <c r="F46" s="13">
        <v>195.54</v>
      </c>
      <c r="G46" s="15">
        <v>14.92</v>
      </c>
      <c r="H46" s="16">
        <v>0.989426</v>
      </c>
      <c r="I46" s="17">
        <f t="shared" si="0"/>
        <v>14.76223592</v>
      </c>
      <c r="J46" s="17">
        <f t="shared" si="1"/>
        <v>210.30223592</v>
      </c>
      <c r="K46" s="18">
        <f t="shared" si="3"/>
        <v>43</v>
      </c>
    </row>
    <row r="47" spans="1:11" s="5" customFormat="1" ht="12.75">
      <c r="A47" s="13" t="s">
        <v>121</v>
      </c>
      <c r="B47" s="13" t="s">
        <v>122</v>
      </c>
      <c r="C47" s="14" t="s">
        <v>123</v>
      </c>
      <c r="D47" s="13" t="s">
        <v>150</v>
      </c>
      <c r="E47" s="23" t="s">
        <v>151</v>
      </c>
      <c r="F47" s="13">
        <v>207.29</v>
      </c>
      <c r="G47" s="15">
        <v>0</v>
      </c>
      <c r="H47" s="16">
        <v>0</v>
      </c>
      <c r="I47" s="17">
        <f t="shared" si="0"/>
        <v>0</v>
      </c>
      <c r="J47" s="17">
        <f t="shared" si="1"/>
        <v>207.29</v>
      </c>
      <c r="K47" s="18">
        <f t="shared" si="3"/>
        <v>44</v>
      </c>
    </row>
    <row r="48" spans="1:11" s="5" customFormat="1" ht="12.75">
      <c r="A48" s="13" t="s">
        <v>213</v>
      </c>
      <c r="B48" s="13" t="s">
        <v>122</v>
      </c>
      <c r="C48" s="14" t="s">
        <v>123</v>
      </c>
      <c r="D48" s="13" t="s">
        <v>214</v>
      </c>
      <c r="E48" s="22" t="s">
        <v>215</v>
      </c>
      <c r="F48" s="13">
        <v>227.96</v>
      </c>
      <c r="G48" s="15">
        <v>79.11</v>
      </c>
      <c r="H48" s="15"/>
      <c r="I48" s="15"/>
      <c r="J48" s="15">
        <f aca="true" t="shared" si="4" ref="J48:J79">G48+F48</f>
        <v>307.07</v>
      </c>
      <c r="K48" s="18">
        <f aca="true" t="shared" si="5" ref="K48:K79">RANK(J48,$J$48:$J$79)</f>
        <v>1</v>
      </c>
    </row>
    <row r="49" spans="1:11" s="5" customFormat="1" ht="12.75">
      <c r="A49" s="13" t="s">
        <v>213</v>
      </c>
      <c r="B49" s="13" t="s">
        <v>122</v>
      </c>
      <c r="C49" s="14" t="s">
        <v>123</v>
      </c>
      <c r="D49" s="13" t="s">
        <v>216</v>
      </c>
      <c r="E49" s="22" t="s">
        <v>217</v>
      </c>
      <c r="F49" s="13">
        <v>222.94</v>
      </c>
      <c r="G49" s="15">
        <v>81.04</v>
      </c>
      <c r="H49" s="15"/>
      <c r="I49" s="15"/>
      <c r="J49" s="15">
        <f t="shared" si="4"/>
        <v>303.98</v>
      </c>
      <c r="K49" s="18">
        <f t="shared" si="5"/>
        <v>2</v>
      </c>
    </row>
    <row r="50" spans="1:11" s="5" customFormat="1" ht="12.75">
      <c r="A50" s="13" t="s">
        <v>213</v>
      </c>
      <c r="B50" s="13" t="s">
        <v>122</v>
      </c>
      <c r="C50" s="14" t="s">
        <v>123</v>
      </c>
      <c r="D50" s="13" t="s">
        <v>218</v>
      </c>
      <c r="E50" s="22" t="s">
        <v>219</v>
      </c>
      <c r="F50" s="13">
        <v>220.7</v>
      </c>
      <c r="G50" s="15">
        <v>80.46</v>
      </c>
      <c r="H50" s="15"/>
      <c r="I50" s="15"/>
      <c r="J50" s="15">
        <f t="shared" si="4"/>
        <v>301.15999999999997</v>
      </c>
      <c r="K50" s="18">
        <f t="shared" si="5"/>
        <v>3</v>
      </c>
    </row>
    <row r="51" spans="1:11" s="5" customFormat="1" ht="12.75">
      <c r="A51" s="13" t="s">
        <v>213</v>
      </c>
      <c r="B51" s="13" t="s">
        <v>122</v>
      </c>
      <c r="C51" s="14" t="s">
        <v>123</v>
      </c>
      <c r="D51" s="13" t="s">
        <v>220</v>
      </c>
      <c r="E51" s="22" t="s">
        <v>221</v>
      </c>
      <c r="F51" s="13">
        <v>216.42</v>
      </c>
      <c r="G51" s="15">
        <v>81.27</v>
      </c>
      <c r="H51" s="15"/>
      <c r="I51" s="15"/>
      <c r="J51" s="15">
        <f t="shared" si="4"/>
        <v>297.69</v>
      </c>
      <c r="K51" s="18">
        <f t="shared" si="5"/>
        <v>4</v>
      </c>
    </row>
    <row r="52" spans="1:11" s="5" customFormat="1" ht="12.75">
      <c r="A52" s="13" t="s">
        <v>213</v>
      </c>
      <c r="B52" s="13" t="s">
        <v>122</v>
      </c>
      <c r="C52" s="14" t="s">
        <v>123</v>
      </c>
      <c r="D52" s="13" t="s">
        <v>224</v>
      </c>
      <c r="E52" s="22" t="s">
        <v>225</v>
      </c>
      <c r="F52" s="13">
        <v>214.12</v>
      </c>
      <c r="G52" s="15">
        <v>81.79</v>
      </c>
      <c r="H52" s="15"/>
      <c r="I52" s="15"/>
      <c r="J52" s="15">
        <f t="shared" si="4"/>
        <v>295.91</v>
      </c>
      <c r="K52" s="18">
        <f t="shared" si="5"/>
        <v>5</v>
      </c>
    </row>
    <row r="53" spans="1:11" s="5" customFormat="1" ht="12.75">
      <c r="A53" s="13" t="s">
        <v>213</v>
      </c>
      <c r="B53" s="13" t="s">
        <v>122</v>
      </c>
      <c r="C53" s="14" t="s">
        <v>123</v>
      </c>
      <c r="D53" s="13" t="s">
        <v>222</v>
      </c>
      <c r="E53" s="22" t="s">
        <v>223</v>
      </c>
      <c r="F53" s="13">
        <v>214.73</v>
      </c>
      <c r="G53" s="15">
        <v>80.78</v>
      </c>
      <c r="H53" s="15"/>
      <c r="I53" s="15"/>
      <c r="J53" s="15">
        <f t="shared" si="4"/>
        <v>295.51</v>
      </c>
      <c r="K53" s="18">
        <f t="shared" si="5"/>
        <v>6</v>
      </c>
    </row>
    <row r="54" spans="1:11" s="5" customFormat="1" ht="12.75">
      <c r="A54" s="13" t="s">
        <v>213</v>
      </c>
      <c r="B54" s="13" t="s">
        <v>122</v>
      </c>
      <c r="C54" s="14" t="s">
        <v>123</v>
      </c>
      <c r="D54" s="13" t="s">
        <v>226</v>
      </c>
      <c r="E54" s="22" t="s">
        <v>227</v>
      </c>
      <c r="F54" s="13">
        <v>213.44</v>
      </c>
      <c r="G54" s="15">
        <v>79.44</v>
      </c>
      <c r="H54" s="15"/>
      <c r="I54" s="15"/>
      <c r="J54" s="15">
        <f t="shared" si="4"/>
        <v>292.88</v>
      </c>
      <c r="K54" s="18">
        <f t="shared" si="5"/>
        <v>7</v>
      </c>
    </row>
    <row r="55" spans="1:11" s="5" customFormat="1" ht="12.75">
      <c r="A55" s="13" t="s">
        <v>213</v>
      </c>
      <c r="B55" s="13" t="s">
        <v>122</v>
      </c>
      <c r="C55" s="14" t="s">
        <v>123</v>
      </c>
      <c r="D55" s="13" t="s">
        <v>230</v>
      </c>
      <c r="E55" s="22" t="s">
        <v>231</v>
      </c>
      <c r="F55" s="13">
        <v>210.09</v>
      </c>
      <c r="G55" s="15">
        <v>81.31</v>
      </c>
      <c r="H55" s="15"/>
      <c r="I55" s="15"/>
      <c r="J55" s="15">
        <f t="shared" si="4"/>
        <v>291.4</v>
      </c>
      <c r="K55" s="18">
        <f t="shared" si="5"/>
        <v>8</v>
      </c>
    </row>
    <row r="56" spans="1:11" s="5" customFormat="1" ht="12.75">
      <c r="A56" s="13" t="s">
        <v>213</v>
      </c>
      <c r="B56" s="13" t="s">
        <v>122</v>
      </c>
      <c r="C56" s="14" t="s">
        <v>123</v>
      </c>
      <c r="D56" s="13" t="s">
        <v>234</v>
      </c>
      <c r="E56" s="22" t="s">
        <v>235</v>
      </c>
      <c r="F56" s="13">
        <v>209.51</v>
      </c>
      <c r="G56" s="15">
        <v>81.09</v>
      </c>
      <c r="H56" s="15"/>
      <c r="I56" s="15"/>
      <c r="J56" s="15">
        <f t="shared" si="4"/>
        <v>290.6</v>
      </c>
      <c r="K56" s="18">
        <f t="shared" si="5"/>
        <v>9</v>
      </c>
    </row>
    <row r="57" spans="1:11" s="5" customFormat="1" ht="12.75">
      <c r="A57" s="13" t="s">
        <v>213</v>
      </c>
      <c r="B57" s="13" t="s">
        <v>122</v>
      </c>
      <c r="C57" s="14" t="s">
        <v>123</v>
      </c>
      <c r="D57" s="13" t="s">
        <v>236</v>
      </c>
      <c r="E57" s="22" t="s">
        <v>237</v>
      </c>
      <c r="F57" s="13">
        <v>209.4</v>
      </c>
      <c r="G57" s="15">
        <v>80.95</v>
      </c>
      <c r="H57" s="15"/>
      <c r="I57" s="15"/>
      <c r="J57" s="15">
        <f t="shared" si="4"/>
        <v>290.35</v>
      </c>
      <c r="K57" s="18">
        <f t="shared" si="5"/>
        <v>10</v>
      </c>
    </row>
    <row r="58" spans="1:11" s="5" customFormat="1" ht="12.75">
      <c r="A58" s="13" t="s">
        <v>213</v>
      </c>
      <c r="B58" s="13" t="s">
        <v>122</v>
      </c>
      <c r="C58" s="14" t="s">
        <v>123</v>
      </c>
      <c r="D58" s="13" t="s">
        <v>228</v>
      </c>
      <c r="E58" s="22" t="s">
        <v>229</v>
      </c>
      <c r="F58" s="13">
        <v>210.13</v>
      </c>
      <c r="G58" s="15">
        <v>79.79</v>
      </c>
      <c r="H58" s="15"/>
      <c r="I58" s="15"/>
      <c r="J58" s="15">
        <f t="shared" si="4"/>
        <v>289.92</v>
      </c>
      <c r="K58" s="18">
        <f t="shared" si="5"/>
        <v>11</v>
      </c>
    </row>
    <row r="59" spans="1:11" s="5" customFormat="1" ht="12.75">
      <c r="A59" s="13" t="s">
        <v>213</v>
      </c>
      <c r="B59" s="13" t="s">
        <v>122</v>
      </c>
      <c r="C59" s="14" t="s">
        <v>123</v>
      </c>
      <c r="D59" s="13" t="s">
        <v>244</v>
      </c>
      <c r="E59" s="22" t="s">
        <v>245</v>
      </c>
      <c r="F59" s="13">
        <v>208.72</v>
      </c>
      <c r="G59" s="15">
        <v>80.98</v>
      </c>
      <c r="H59" s="15"/>
      <c r="I59" s="15"/>
      <c r="J59" s="15">
        <f t="shared" si="4"/>
        <v>289.7</v>
      </c>
      <c r="K59" s="18">
        <f t="shared" si="5"/>
        <v>12</v>
      </c>
    </row>
    <row r="60" spans="1:11" s="5" customFormat="1" ht="12.75">
      <c r="A60" s="13" t="s">
        <v>213</v>
      </c>
      <c r="B60" s="13" t="s">
        <v>122</v>
      </c>
      <c r="C60" s="14" t="s">
        <v>123</v>
      </c>
      <c r="D60" s="13" t="s">
        <v>246</v>
      </c>
      <c r="E60" s="22" t="s">
        <v>247</v>
      </c>
      <c r="F60" s="13">
        <v>207.59</v>
      </c>
      <c r="G60" s="15">
        <v>81.58</v>
      </c>
      <c r="H60" s="15"/>
      <c r="I60" s="15"/>
      <c r="J60" s="15">
        <f t="shared" si="4"/>
        <v>289.17</v>
      </c>
      <c r="K60" s="18">
        <f t="shared" si="5"/>
        <v>13</v>
      </c>
    </row>
    <row r="61" spans="1:11" s="5" customFormat="1" ht="12.75">
      <c r="A61" s="13" t="s">
        <v>213</v>
      </c>
      <c r="B61" s="13" t="s">
        <v>122</v>
      </c>
      <c r="C61" s="14" t="s">
        <v>123</v>
      </c>
      <c r="D61" s="13" t="s">
        <v>240</v>
      </c>
      <c r="E61" s="22" t="s">
        <v>241</v>
      </c>
      <c r="F61" s="13">
        <v>209.24</v>
      </c>
      <c r="G61" s="15">
        <v>79.77</v>
      </c>
      <c r="H61" s="15"/>
      <c r="I61" s="15"/>
      <c r="J61" s="15">
        <f t="shared" si="4"/>
        <v>289.01</v>
      </c>
      <c r="K61" s="18">
        <f t="shared" si="5"/>
        <v>14</v>
      </c>
    </row>
    <row r="62" spans="1:11" s="5" customFormat="1" ht="12.75">
      <c r="A62" s="13" t="s">
        <v>213</v>
      </c>
      <c r="B62" s="13" t="s">
        <v>122</v>
      </c>
      <c r="C62" s="14" t="s">
        <v>123</v>
      </c>
      <c r="D62" s="13" t="s">
        <v>238</v>
      </c>
      <c r="E62" s="22" t="s">
        <v>239</v>
      </c>
      <c r="F62" s="13">
        <v>209.26</v>
      </c>
      <c r="G62" s="15">
        <v>78.02</v>
      </c>
      <c r="H62" s="15"/>
      <c r="I62" s="15"/>
      <c r="J62" s="15">
        <f t="shared" si="4"/>
        <v>287.28</v>
      </c>
      <c r="K62" s="18">
        <f t="shared" si="5"/>
        <v>15</v>
      </c>
    </row>
    <row r="63" spans="1:11" s="5" customFormat="1" ht="12.75">
      <c r="A63" s="13" t="s">
        <v>213</v>
      </c>
      <c r="B63" s="13" t="s">
        <v>122</v>
      </c>
      <c r="C63" s="14" t="s">
        <v>123</v>
      </c>
      <c r="D63" s="13" t="s">
        <v>242</v>
      </c>
      <c r="E63" s="22" t="s">
        <v>243</v>
      </c>
      <c r="F63" s="13">
        <v>209.16</v>
      </c>
      <c r="G63" s="15">
        <v>77.75</v>
      </c>
      <c r="H63" s="15"/>
      <c r="I63" s="15"/>
      <c r="J63" s="15">
        <f t="shared" si="4"/>
        <v>286.90999999999997</v>
      </c>
      <c r="K63" s="18">
        <f t="shared" si="5"/>
        <v>16</v>
      </c>
    </row>
    <row r="64" spans="1:11" s="5" customFormat="1" ht="12.75">
      <c r="A64" s="13" t="s">
        <v>213</v>
      </c>
      <c r="B64" s="13" t="s">
        <v>122</v>
      </c>
      <c r="C64" s="14" t="s">
        <v>123</v>
      </c>
      <c r="D64" s="13" t="s">
        <v>250</v>
      </c>
      <c r="E64" s="22" t="s">
        <v>251</v>
      </c>
      <c r="F64" s="13">
        <v>205.36</v>
      </c>
      <c r="G64" s="15">
        <v>80.58</v>
      </c>
      <c r="H64" s="15"/>
      <c r="I64" s="15"/>
      <c r="J64" s="15">
        <f t="shared" si="4"/>
        <v>285.94</v>
      </c>
      <c r="K64" s="18">
        <f t="shared" si="5"/>
        <v>17</v>
      </c>
    </row>
    <row r="65" spans="1:11" s="5" customFormat="1" ht="12.75">
      <c r="A65" s="13" t="s">
        <v>213</v>
      </c>
      <c r="B65" s="13" t="s">
        <v>122</v>
      </c>
      <c r="C65" s="14" t="s">
        <v>123</v>
      </c>
      <c r="D65" s="13" t="s">
        <v>232</v>
      </c>
      <c r="E65" s="22" t="s">
        <v>233</v>
      </c>
      <c r="F65" s="13">
        <v>209.71</v>
      </c>
      <c r="G65" s="15">
        <v>75.91</v>
      </c>
      <c r="H65" s="15"/>
      <c r="I65" s="15"/>
      <c r="J65" s="15">
        <f t="shared" si="4"/>
        <v>285.62</v>
      </c>
      <c r="K65" s="18">
        <f t="shared" si="5"/>
        <v>18</v>
      </c>
    </row>
    <row r="66" spans="1:11" s="5" customFormat="1" ht="12.75">
      <c r="A66" s="13" t="s">
        <v>213</v>
      </c>
      <c r="B66" s="13" t="s">
        <v>122</v>
      </c>
      <c r="C66" s="14" t="s">
        <v>123</v>
      </c>
      <c r="D66" s="13" t="s">
        <v>256</v>
      </c>
      <c r="E66" s="22" t="s">
        <v>257</v>
      </c>
      <c r="F66" s="13">
        <v>204.82</v>
      </c>
      <c r="G66" s="15">
        <v>80.2</v>
      </c>
      <c r="H66" s="15"/>
      <c r="I66" s="15"/>
      <c r="J66" s="15">
        <f t="shared" si="4"/>
        <v>285.02</v>
      </c>
      <c r="K66" s="18">
        <f t="shared" si="5"/>
        <v>19</v>
      </c>
    </row>
    <row r="67" spans="1:11" s="5" customFormat="1" ht="12.75">
      <c r="A67" s="13" t="s">
        <v>213</v>
      </c>
      <c r="B67" s="13" t="s">
        <v>122</v>
      </c>
      <c r="C67" s="14" t="s">
        <v>123</v>
      </c>
      <c r="D67" s="13" t="s">
        <v>252</v>
      </c>
      <c r="E67" s="22" t="s">
        <v>253</v>
      </c>
      <c r="F67" s="13">
        <v>205.11</v>
      </c>
      <c r="G67" s="15">
        <v>79.83</v>
      </c>
      <c r="H67" s="15"/>
      <c r="I67" s="15"/>
      <c r="J67" s="15">
        <f t="shared" si="4"/>
        <v>284.94</v>
      </c>
      <c r="K67" s="18">
        <f t="shared" si="5"/>
        <v>20</v>
      </c>
    </row>
    <row r="68" spans="1:11" s="5" customFormat="1" ht="12.75">
      <c r="A68" s="13" t="s">
        <v>213</v>
      </c>
      <c r="B68" s="13" t="s">
        <v>122</v>
      </c>
      <c r="C68" s="14" t="s">
        <v>123</v>
      </c>
      <c r="D68" s="13" t="s">
        <v>248</v>
      </c>
      <c r="E68" s="22" t="s">
        <v>249</v>
      </c>
      <c r="F68" s="13">
        <v>206.71</v>
      </c>
      <c r="G68" s="15">
        <v>77.75</v>
      </c>
      <c r="H68" s="15"/>
      <c r="I68" s="15"/>
      <c r="J68" s="15">
        <f t="shared" si="4"/>
        <v>284.46000000000004</v>
      </c>
      <c r="K68" s="18">
        <f t="shared" si="5"/>
        <v>21</v>
      </c>
    </row>
    <row r="69" spans="1:11" s="5" customFormat="1" ht="12.75">
      <c r="A69" s="13" t="s">
        <v>213</v>
      </c>
      <c r="B69" s="13" t="s">
        <v>122</v>
      </c>
      <c r="C69" s="14" t="s">
        <v>123</v>
      </c>
      <c r="D69" s="13" t="s">
        <v>258</v>
      </c>
      <c r="E69" s="22" t="s">
        <v>259</v>
      </c>
      <c r="F69" s="13">
        <v>204.59</v>
      </c>
      <c r="G69" s="15">
        <v>79.68</v>
      </c>
      <c r="H69" s="15"/>
      <c r="I69" s="15"/>
      <c r="J69" s="15">
        <f t="shared" si="4"/>
        <v>284.27</v>
      </c>
      <c r="K69" s="18">
        <f t="shared" si="5"/>
        <v>22</v>
      </c>
    </row>
    <row r="70" spans="1:11" s="5" customFormat="1" ht="12.75">
      <c r="A70" s="13" t="s">
        <v>213</v>
      </c>
      <c r="B70" s="13" t="s">
        <v>122</v>
      </c>
      <c r="C70" s="14" t="s">
        <v>123</v>
      </c>
      <c r="D70" s="13" t="s">
        <v>264</v>
      </c>
      <c r="E70" s="22" t="s">
        <v>265</v>
      </c>
      <c r="F70" s="13">
        <v>204.1</v>
      </c>
      <c r="G70" s="15">
        <v>79.89</v>
      </c>
      <c r="H70" s="15"/>
      <c r="I70" s="15"/>
      <c r="J70" s="15">
        <f t="shared" si="4"/>
        <v>283.99</v>
      </c>
      <c r="K70" s="18">
        <f t="shared" si="5"/>
        <v>23</v>
      </c>
    </row>
    <row r="71" spans="1:11" s="5" customFormat="1" ht="12.75">
      <c r="A71" s="13" t="s">
        <v>213</v>
      </c>
      <c r="B71" s="13" t="s">
        <v>122</v>
      </c>
      <c r="C71" s="14" t="s">
        <v>123</v>
      </c>
      <c r="D71" s="13" t="s">
        <v>268</v>
      </c>
      <c r="E71" s="22" t="s">
        <v>269</v>
      </c>
      <c r="F71" s="13">
        <v>203.29</v>
      </c>
      <c r="G71" s="15">
        <v>80.28</v>
      </c>
      <c r="H71" s="15"/>
      <c r="I71" s="15"/>
      <c r="J71" s="15">
        <f t="shared" si="4"/>
        <v>283.57</v>
      </c>
      <c r="K71" s="18">
        <f t="shared" si="5"/>
        <v>24</v>
      </c>
    </row>
    <row r="72" spans="1:11" s="5" customFormat="1" ht="12.75">
      <c r="A72" s="13" t="s">
        <v>213</v>
      </c>
      <c r="B72" s="13" t="s">
        <v>122</v>
      </c>
      <c r="C72" s="14" t="s">
        <v>123</v>
      </c>
      <c r="D72" s="13" t="s">
        <v>274</v>
      </c>
      <c r="E72" s="22" t="s">
        <v>275</v>
      </c>
      <c r="F72" s="13">
        <v>202.15</v>
      </c>
      <c r="G72" s="15">
        <v>81.42</v>
      </c>
      <c r="H72" s="15"/>
      <c r="I72" s="15"/>
      <c r="J72" s="15">
        <f t="shared" si="4"/>
        <v>283.57</v>
      </c>
      <c r="K72" s="18">
        <f t="shared" si="5"/>
        <v>24</v>
      </c>
    </row>
    <row r="73" spans="1:11" s="5" customFormat="1" ht="12.75">
      <c r="A73" s="13" t="s">
        <v>213</v>
      </c>
      <c r="B73" s="13" t="s">
        <v>122</v>
      </c>
      <c r="C73" s="14" t="s">
        <v>123</v>
      </c>
      <c r="D73" s="13" t="s">
        <v>266</v>
      </c>
      <c r="E73" s="22" t="s">
        <v>267</v>
      </c>
      <c r="F73" s="13">
        <v>203.98</v>
      </c>
      <c r="G73" s="15">
        <v>78.99</v>
      </c>
      <c r="H73" s="15"/>
      <c r="I73" s="15"/>
      <c r="J73" s="15">
        <f t="shared" si="4"/>
        <v>282.96999999999997</v>
      </c>
      <c r="K73" s="18">
        <f t="shared" si="5"/>
        <v>26</v>
      </c>
    </row>
    <row r="74" spans="1:11" s="5" customFormat="1" ht="12.75">
      <c r="A74" s="13" t="s">
        <v>213</v>
      </c>
      <c r="B74" s="13" t="s">
        <v>122</v>
      </c>
      <c r="C74" s="14" t="s">
        <v>123</v>
      </c>
      <c r="D74" s="13" t="s">
        <v>270</v>
      </c>
      <c r="E74" s="22" t="s">
        <v>271</v>
      </c>
      <c r="F74" s="13">
        <v>202.93</v>
      </c>
      <c r="G74" s="15">
        <v>79.93</v>
      </c>
      <c r="H74" s="15"/>
      <c r="I74" s="15"/>
      <c r="J74" s="15">
        <f t="shared" si="4"/>
        <v>282.86</v>
      </c>
      <c r="K74" s="18">
        <f t="shared" si="5"/>
        <v>27</v>
      </c>
    </row>
    <row r="75" spans="1:11" s="5" customFormat="1" ht="12.75">
      <c r="A75" s="13" t="s">
        <v>213</v>
      </c>
      <c r="B75" s="13" t="s">
        <v>122</v>
      </c>
      <c r="C75" s="14" t="s">
        <v>123</v>
      </c>
      <c r="D75" s="13" t="s">
        <v>262</v>
      </c>
      <c r="E75" s="22" t="s">
        <v>263</v>
      </c>
      <c r="F75" s="13">
        <v>204.29</v>
      </c>
      <c r="G75" s="15">
        <v>78.43</v>
      </c>
      <c r="H75" s="15"/>
      <c r="I75" s="15"/>
      <c r="J75" s="15">
        <f t="shared" si="4"/>
        <v>282.72</v>
      </c>
      <c r="K75" s="18">
        <f t="shared" si="5"/>
        <v>28</v>
      </c>
    </row>
    <row r="76" spans="1:11" s="5" customFormat="1" ht="12.75">
      <c r="A76" s="13" t="s">
        <v>213</v>
      </c>
      <c r="B76" s="13" t="s">
        <v>122</v>
      </c>
      <c r="C76" s="14" t="s">
        <v>123</v>
      </c>
      <c r="D76" s="13" t="s">
        <v>260</v>
      </c>
      <c r="E76" s="22" t="s">
        <v>261</v>
      </c>
      <c r="F76" s="13">
        <v>204.42</v>
      </c>
      <c r="G76" s="15">
        <v>77.99</v>
      </c>
      <c r="H76" s="15"/>
      <c r="I76" s="15"/>
      <c r="J76" s="15">
        <f t="shared" si="4"/>
        <v>282.40999999999997</v>
      </c>
      <c r="K76" s="18">
        <f t="shared" si="5"/>
        <v>29</v>
      </c>
    </row>
    <row r="77" spans="1:11" s="5" customFormat="1" ht="12.75">
      <c r="A77" s="13" t="s">
        <v>213</v>
      </c>
      <c r="B77" s="13" t="s">
        <v>122</v>
      </c>
      <c r="C77" s="14" t="s">
        <v>123</v>
      </c>
      <c r="D77" s="13" t="s">
        <v>254</v>
      </c>
      <c r="E77" s="22" t="s">
        <v>255</v>
      </c>
      <c r="F77" s="13">
        <v>204.97</v>
      </c>
      <c r="G77" s="15">
        <v>76.48</v>
      </c>
      <c r="H77" s="15"/>
      <c r="I77" s="15"/>
      <c r="J77" s="15">
        <f t="shared" si="4"/>
        <v>281.45</v>
      </c>
      <c r="K77" s="18">
        <f t="shared" si="5"/>
        <v>30</v>
      </c>
    </row>
    <row r="78" spans="1:11" s="5" customFormat="1" ht="12.75">
      <c r="A78" s="13" t="s">
        <v>213</v>
      </c>
      <c r="B78" s="13" t="s">
        <v>122</v>
      </c>
      <c r="C78" s="14" t="s">
        <v>123</v>
      </c>
      <c r="D78" s="13" t="s">
        <v>276</v>
      </c>
      <c r="E78" s="22" t="s">
        <v>277</v>
      </c>
      <c r="F78" s="13">
        <v>202.01</v>
      </c>
      <c r="G78" s="15">
        <v>78.76</v>
      </c>
      <c r="H78" s="15"/>
      <c r="I78" s="15"/>
      <c r="J78" s="15">
        <f t="shared" si="4"/>
        <v>280.77</v>
      </c>
      <c r="K78" s="18">
        <f t="shared" si="5"/>
        <v>31</v>
      </c>
    </row>
    <row r="79" spans="1:11" s="5" customFormat="1" ht="12.75">
      <c r="A79" s="13" t="s">
        <v>213</v>
      </c>
      <c r="B79" s="13" t="s">
        <v>122</v>
      </c>
      <c r="C79" s="14" t="s">
        <v>123</v>
      </c>
      <c r="D79" s="13" t="s">
        <v>272</v>
      </c>
      <c r="E79" s="22" t="s">
        <v>273</v>
      </c>
      <c r="F79" s="13">
        <v>202.63</v>
      </c>
      <c r="G79" s="15">
        <v>75.71</v>
      </c>
      <c r="H79" s="15"/>
      <c r="I79" s="15"/>
      <c r="J79" s="15">
        <f t="shared" si="4"/>
        <v>278.34</v>
      </c>
      <c r="K79" s="18">
        <f t="shared" si="5"/>
        <v>32</v>
      </c>
    </row>
    <row r="80" spans="1:11" s="5" customFormat="1" ht="12.75">
      <c r="A80" s="13" t="s">
        <v>278</v>
      </c>
      <c r="B80" s="13" t="s">
        <v>122</v>
      </c>
      <c r="C80" s="14" t="s">
        <v>123</v>
      </c>
      <c r="D80" s="13" t="s">
        <v>283</v>
      </c>
      <c r="E80" s="22" t="s">
        <v>284</v>
      </c>
      <c r="F80" s="13">
        <v>211.25</v>
      </c>
      <c r="G80" s="15">
        <v>81.26</v>
      </c>
      <c r="H80" s="15"/>
      <c r="I80" s="15"/>
      <c r="J80" s="15">
        <f aca="true" t="shared" si="6" ref="J80:J88">G80+F80</f>
        <v>292.51</v>
      </c>
      <c r="K80" s="18">
        <f aca="true" t="shared" si="7" ref="K80:K88">RANK(J80,$J$80:$J$88)</f>
        <v>1</v>
      </c>
    </row>
    <row r="81" spans="1:11" s="5" customFormat="1" ht="12.75">
      <c r="A81" s="13" t="s">
        <v>278</v>
      </c>
      <c r="B81" s="13" t="s">
        <v>122</v>
      </c>
      <c r="C81" s="14" t="s">
        <v>123</v>
      </c>
      <c r="D81" s="13" t="s">
        <v>281</v>
      </c>
      <c r="E81" s="22" t="s">
        <v>282</v>
      </c>
      <c r="F81" s="13">
        <v>211.44</v>
      </c>
      <c r="G81" s="15">
        <v>77.35</v>
      </c>
      <c r="H81" s="15"/>
      <c r="I81" s="15"/>
      <c r="J81" s="15">
        <f t="shared" si="6"/>
        <v>288.78999999999996</v>
      </c>
      <c r="K81" s="18">
        <f t="shared" si="7"/>
        <v>2</v>
      </c>
    </row>
    <row r="82" spans="1:11" s="5" customFormat="1" ht="12.75">
      <c r="A82" s="13" t="s">
        <v>278</v>
      </c>
      <c r="B82" s="13" t="s">
        <v>122</v>
      </c>
      <c r="C82" s="14" t="s">
        <v>123</v>
      </c>
      <c r="D82" s="13" t="s">
        <v>279</v>
      </c>
      <c r="E82" s="22" t="s">
        <v>280</v>
      </c>
      <c r="F82" s="13">
        <v>213.07</v>
      </c>
      <c r="G82" s="15">
        <v>75.15</v>
      </c>
      <c r="H82" s="15"/>
      <c r="I82" s="15"/>
      <c r="J82" s="15">
        <f t="shared" si="6"/>
        <v>288.22</v>
      </c>
      <c r="K82" s="18">
        <f t="shared" si="7"/>
        <v>3</v>
      </c>
    </row>
    <row r="83" spans="1:11" s="5" customFormat="1" ht="12.75">
      <c r="A83" s="13" t="s">
        <v>278</v>
      </c>
      <c r="B83" s="13" t="s">
        <v>122</v>
      </c>
      <c r="C83" s="14" t="s">
        <v>123</v>
      </c>
      <c r="D83" s="13" t="s">
        <v>287</v>
      </c>
      <c r="E83" s="22" t="s">
        <v>288</v>
      </c>
      <c r="F83" s="13">
        <v>207.21</v>
      </c>
      <c r="G83" s="15">
        <v>76.48</v>
      </c>
      <c r="H83" s="15"/>
      <c r="I83" s="15"/>
      <c r="J83" s="15">
        <f t="shared" si="6"/>
        <v>283.69</v>
      </c>
      <c r="K83" s="18">
        <f t="shared" si="7"/>
        <v>4</v>
      </c>
    </row>
    <row r="84" spans="1:11" s="5" customFormat="1" ht="12.75">
      <c r="A84" s="13" t="s">
        <v>278</v>
      </c>
      <c r="B84" s="13" t="s">
        <v>122</v>
      </c>
      <c r="C84" s="14" t="s">
        <v>123</v>
      </c>
      <c r="D84" s="13" t="s">
        <v>291</v>
      </c>
      <c r="E84" s="22" t="s">
        <v>292</v>
      </c>
      <c r="F84" s="13">
        <v>206.42</v>
      </c>
      <c r="G84" s="15">
        <v>77.03</v>
      </c>
      <c r="H84" s="15"/>
      <c r="I84" s="15"/>
      <c r="J84" s="15">
        <f t="shared" si="6"/>
        <v>283.45</v>
      </c>
      <c r="K84" s="18">
        <f t="shared" si="7"/>
        <v>5</v>
      </c>
    </row>
    <row r="85" spans="1:11" s="5" customFormat="1" ht="12.75">
      <c r="A85" s="13" t="s">
        <v>278</v>
      </c>
      <c r="B85" s="13" t="s">
        <v>122</v>
      </c>
      <c r="C85" s="14" t="s">
        <v>123</v>
      </c>
      <c r="D85" s="13" t="s">
        <v>285</v>
      </c>
      <c r="E85" s="22" t="s">
        <v>286</v>
      </c>
      <c r="F85" s="13">
        <v>209.55</v>
      </c>
      <c r="G85" s="15">
        <v>73.61</v>
      </c>
      <c r="H85" s="15"/>
      <c r="I85" s="15"/>
      <c r="J85" s="15">
        <f t="shared" si="6"/>
        <v>283.16</v>
      </c>
      <c r="K85" s="18">
        <f t="shared" si="7"/>
        <v>6</v>
      </c>
    </row>
    <row r="86" spans="1:11" s="5" customFormat="1" ht="12.75">
      <c r="A86" s="13" t="s">
        <v>278</v>
      </c>
      <c r="B86" s="13" t="s">
        <v>122</v>
      </c>
      <c r="C86" s="14" t="s">
        <v>123</v>
      </c>
      <c r="D86" s="13" t="s">
        <v>289</v>
      </c>
      <c r="E86" s="22" t="s">
        <v>290</v>
      </c>
      <c r="F86" s="13">
        <v>206.52</v>
      </c>
      <c r="G86" s="15">
        <v>75.29</v>
      </c>
      <c r="H86" s="15"/>
      <c r="I86" s="15"/>
      <c r="J86" s="15">
        <f t="shared" si="6"/>
        <v>281.81</v>
      </c>
      <c r="K86" s="18">
        <f t="shared" si="7"/>
        <v>7</v>
      </c>
    </row>
    <row r="87" spans="1:11" s="5" customFormat="1" ht="12.75">
      <c r="A87" s="13" t="s">
        <v>278</v>
      </c>
      <c r="B87" s="13" t="s">
        <v>122</v>
      </c>
      <c r="C87" s="14" t="s">
        <v>123</v>
      </c>
      <c r="D87" s="13" t="s">
        <v>293</v>
      </c>
      <c r="E87" s="22" t="s">
        <v>294</v>
      </c>
      <c r="F87" s="13">
        <v>201</v>
      </c>
      <c r="G87" s="15">
        <v>75</v>
      </c>
      <c r="H87" s="15"/>
      <c r="I87" s="15"/>
      <c r="J87" s="15">
        <f t="shared" si="6"/>
        <v>276</v>
      </c>
      <c r="K87" s="18">
        <f t="shared" si="7"/>
        <v>8</v>
      </c>
    </row>
    <row r="88" spans="1:11" s="5" customFormat="1" ht="12.75">
      <c r="A88" s="13" t="s">
        <v>278</v>
      </c>
      <c r="B88" s="13" t="s">
        <v>122</v>
      </c>
      <c r="C88" s="14" t="s">
        <v>123</v>
      </c>
      <c r="D88" s="13" t="s">
        <v>295</v>
      </c>
      <c r="E88" s="23" t="s">
        <v>296</v>
      </c>
      <c r="F88" s="13">
        <v>192.49</v>
      </c>
      <c r="G88" s="15">
        <v>0</v>
      </c>
      <c r="H88" s="15"/>
      <c r="I88" s="15"/>
      <c r="J88" s="15">
        <f t="shared" si="6"/>
        <v>192.49</v>
      </c>
      <c r="K88" s="18">
        <f t="shared" si="7"/>
        <v>9</v>
      </c>
    </row>
    <row r="89" spans="1:11" s="5" customFormat="1" ht="12.75">
      <c r="A89" s="13" t="s">
        <v>297</v>
      </c>
      <c r="B89" s="13" t="s">
        <v>122</v>
      </c>
      <c r="C89" s="14" t="s">
        <v>123</v>
      </c>
      <c r="D89" s="13" t="s">
        <v>298</v>
      </c>
      <c r="E89" s="22" t="s">
        <v>299</v>
      </c>
      <c r="F89" s="13">
        <v>220.13</v>
      </c>
      <c r="G89" s="15">
        <v>82.12</v>
      </c>
      <c r="H89" s="19">
        <v>0.989405</v>
      </c>
      <c r="I89" s="15">
        <f aca="true" t="shared" si="8" ref="I89:I136">H89*G89</f>
        <v>81.24993860000001</v>
      </c>
      <c r="J89" s="15">
        <f aca="true" t="shared" si="9" ref="J89:J136">I89+F89</f>
        <v>301.3799386</v>
      </c>
      <c r="K89" s="18">
        <f aca="true" t="shared" si="10" ref="K89:K136">RANK(J89,$J$89:$J$136)</f>
        <v>1</v>
      </c>
    </row>
    <row r="90" spans="1:11" s="5" customFormat="1" ht="12.75">
      <c r="A90" s="13" t="s">
        <v>297</v>
      </c>
      <c r="B90" s="13" t="s">
        <v>122</v>
      </c>
      <c r="C90" s="14" t="s">
        <v>123</v>
      </c>
      <c r="D90" s="13" t="s">
        <v>302</v>
      </c>
      <c r="E90" s="22" t="s">
        <v>303</v>
      </c>
      <c r="F90" s="13">
        <v>216.39</v>
      </c>
      <c r="G90" s="15">
        <v>80.59</v>
      </c>
      <c r="H90" s="19">
        <v>0.989405</v>
      </c>
      <c r="I90" s="15">
        <f t="shared" si="8"/>
        <v>79.73614895</v>
      </c>
      <c r="J90" s="15">
        <f t="shared" si="9"/>
        <v>296.12614895</v>
      </c>
      <c r="K90" s="18">
        <f t="shared" si="10"/>
        <v>2</v>
      </c>
    </row>
    <row r="91" spans="1:11" s="5" customFormat="1" ht="12.75">
      <c r="A91" s="13" t="s">
        <v>297</v>
      </c>
      <c r="B91" s="13" t="s">
        <v>122</v>
      </c>
      <c r="C91" s="14" t="s">
        <v>123</v>
      </c>
      <c r="D91" s="13" t="s">
        <v>308</v>
      </c>
      <c r="E91" s="22" t="s">
        <v>309</v>
      </c>
      <c r="F91" s="13">
        <v>212.87</v>
      </c>
      <c r="G91" s="15">
        <v>81.21</v>
      </c>
      <c r="H91" s="19">
        <v>1.013417</v>
      </c>
      <c r="I91" s="15">
        <f t="shared" si="8"/>
        <v>82.29959457</v>
      </c>
      <c r="J91" s="15">
        <f t="shared" si="9"/>
        <v>295.16959457</v>
      </c>
      <c r="K91" s="18">
        <f t="shared" si="10"/>
        <v>3</v>
      </c>
    </row>
    <row r="92" spans="1:11" s="5" customFormat="1" ht="12.75">
      <c r="A92" s="13" t="s">
        <v>297</v>
      </c>
      <c r="B92" s="13" t="s">
        <v>122</v>
      </c>
      <c r="C92" s="14" t="s">
        <v>123</v>
      </c>
      <c r="D92" s="13" t="s">
        <v>300</v>
      </c>
      <c r="E92" s="22" t="s">
        <v>301</v>
      </c>
      <c r="F92" s="13">
        <v>217.25</v>
      </c>
      <c r="G92" s="15">
        <v>76.12</v>
      </c>
      <c r="H92" s="19">
        <v>1.013417</v>
      </c>
      <c r="I92" s="15">
        <f t="shared" si="8"/>
        <v>77.14130204</v>
      </c>
      <c r="J92" s="15">
        <f t="shared" si="9"/>
        <v>294.39130204</v>
      </c>
      <c r="K92" s="18">
        <f t="shared" si="10"/>
        <v>4</v>
      </c>
    </row>
    <row r="93" spans="1:11" s="5" customFormat="1" ht="12.75">
      <c r="A93" s="13" t="s">
        <v>297</v>
      </c>
      <c r="B93" s="13" t="s">
        <v>122</v>
      </c>
      <c r="C93" s="14" t="s">
        <v>123</v>
      </c>
      <c r="D93" s="13" t="s">
        <v>316</v>
      </c>
      <c r="E93" s="22" t="s">
        <v>317</v>
      </c>
      <c r="F93" s="13">
        <v>212.36</v>
      </c>
      <c r="G93" s="15">
        <v>80.52</v>
      </c>
      <c r="H93" s="19">
        <v>1.013417</v>
      </c>
      <c r="I93" s="15">
        <f t="shared" si="8"/>
        <v>81.60033684</v>
      </c>
      <c r="J93" s="15">
        <f t="shared" si="9"/>
        <v>293.96033684</v>
      </c>
      <c r="K93" s="18">
        <f t="shared" si="10"/>
        <v>5</v>
      </c>
    </row>
    <row r="94" spans="1:11" s="5" customFormat="1" ht="12.75">
      <c r="A94" s="13" t="s">
        <v>297</v>
      </c>
      <c r="B94" s="13" t="s">
        <v>122</v>
      </c>
      <c r="C94" s="14" t="s">
        <v>123</v>
      </c>
      <c r="D94" s="13" t="s">
        <v>304</v>
      </c>
      <c r="E94" s="22" t="s">
        <v>305</v>
      </c>
      <c r="F94" s="13">
        <v>214.64</v>
      </c>
      <c r="G94" s="15">
        <v>78.11</v>
      </c>
      <c r="H94" s="19">
        <v>1.013417</v>
      </c>
      <c r="I94" s="15">
        <f t="shared" si="8"/>
        <v>79.15800187</v>
      </c>
      <c r="J94" s="15">
        <f t="shared" si="9"/>
        <v>293.79800187</v>
      </c>
      <c r="K94" s="18">
        <f t="shared" si="10"/>
        <v>6</v>
      </c>
    </row>
    <row r="95" spans="1:11" s="5" customFormat="1" ht="12.75">
      <c r="A95" s="13" t="s">
        <v>297</v>
      </c>
      <c r="B95" s="13" t="s">
        <v>122</v>
      </c>
      <c r="C95" s="14" t="s">
        <v>123</v>
      </c>
      <c r="D95" s="13" t="s">
        <v>314</v>
      </c>
      <c r="E95" s="22" t="s">
        <v>315</v>
      </c>
      <c r="F95" s="13">
        <v>212.67</v>
      </c>
      <c r="G95" s="15">
        <v>81.78</v>
      </c>
      <c r="H95" s="19">
        <v>0.989405</v>
      </c>
      <c r="I95" s="15">
        <f t="shared" si="8"/>
        <v>80.9135409</v>
      </c>
      <c r="J95" s="15">
        <f t="shared" si="9"/>
        <v>293.5835409</v>
      </c>
      <c r="K95" s="18">
        <f t="shared" si="10"/>
        <v>7</v>
      </c>
    </row>
    <row r="96" spans="1:11" s="5" customFormat="1" ht="12.75">
      <c r="A96" s="13" t="s">
        <v>297</v>
      </c>
      <c r="B96" s="13" t="s">
        <v>122</v>
      </c>
      <c r="C96" s="14" t="s">
        <v>123</v>
      </c>
      <c r="D96" s="13" t="s">
        <v>312</v>
      </c>
      <c r="E96" s="22" t="s">
        <v>313</v>
      </c>
      <c r="F96" s="13">
        <v>212.76</v>
      </c>
      <c r="G96" s="15">
        <v>79.73</v>
      </c>
      <c r="H96" s="19">
        <v>1.013417</v>
      </c>
      <c r="I96" s="15">
        <f t="shared" si="8"/>
        <v>80.79973741</v>
      </c>
      <c r="J96" s="15">
        <f t="shared" si="9"/>
        <v>293.55973741</v>
      </c>
      <c r="K96" s="18">
        <f t="shared" si="10"/>
        <v>8</v>
      </c>
    </row>
    <row r="97" spans="1:11" s="5" customFormat="1" ht="12.75">
      <c r="A97" s="13" t="s">
        <v>297</v>
      </c>
      <c r="B97" s="13" t="s">
        <v>122</v>
      </c>
      <c r="C97" s="14" t="s">
        <v>123</v>
      </c>
      <c r="D97" s="13" t="s">
        <v>306</v>
      </c>
      <c r="E97" s="22" t="s">
        <v>307</v>
      </c>
      <c r="F97" s="13">
        <v>214.13</v>
      </c>
      <c r="G97" s="15">
        <v>79.8</v>
      </c>
      <c r="H97" s="19">
        <v>0.989405</v>
      </c>
      <c r="I97" s="15">
        <f t="shared" si="8"/>
        <v>78.95451899999999</v>
      </c>
      <c r="J97" s="15">
        <f t="shared" si="9"/>
        <v>293.084519</v>
      </c>
      <c r="K97" s="18">
        <f t="shared" si="10"/>
        <v>9</v>
      </c>
    </row>
    <row r="98" spans="1:11" s="5" customFormat="1" ht="12.75">
      <c r="A98" s="13" t="s">
        <v>297</v>
      </c>
      <c r="B98" s="13" t="s">
        <v>122</v>
      </c>
      <c r="C98" s="14" t="s">
        <v>123</v>
      </c>
      <c r="D98" s="13" t="s">
        <v>318</v>
      </c>
      <c r="E98" s="22" t="s">
        <v>319</v>
      </c>
      <c r="F98" s="13">
        <v>212.33</v>
      </c>
      <c r="G98" s="15">
        <v>81.38</v>
      </c>
      <c r="H98" s="19">
        <v>0.989405</v>
      </c>
      <c r="I98" s="15">
        <f t="shared" si="8"/>
        <v>80.5177789</v>
      </c>
      <c r="J98" s="15">
        <f t="shared" si="9"/>
        <v>292.8477789</v>
      </c>
      <c r="K98" s="18">
        <f t="shared" si="10"/>
        <v>10</v>
      </c>
    </row>
    <row r="99" spans="1:11" s="5" customFormat="1" ht="12.75">
      <c r="A99" s="13" t="s">
        <v>297</v>
      </c>
      <c r="B99" s="13" t="s">
        <v>122</v>
      </c>
      <c r="C99" s="14" t="s">
        <v>123</v>
      </c>
      <c r="D99" s="13" t="s">
        <v>310</v>
      </c>
      <c r="E99" s="22" t="s">
        <v>311</v>
      </c>
      <c r="F99" s="13">
        <v>212.83</v>
      </c>
      <c r="G99" s="15">
        <v>80.41</v>
      </c>
      <c r="H99" s="19">
        <v>0.989405</v>
      </c>
      <c r="I99" s="15">
        <f t="shared" si="8"/>
        <v>79.55805604999999</v>
      </c>
      <c r="J99" s="15">
        <f t="shared" si="9"/>
        <v>292.38805605</v>
      </c>
      <c r="K99" s="18">
        <f t="shared" si="10"/>
        <v>11</v>
      </c>
    </row>
    <row r="100" spans="1:11" s="5" customFormat="1" ht="12.75">
      <c r="A100" s="13" t="s">
        <v>297</v>
      </c>
      <c r="B100" s="13" t="s">
        <v>122</v>
      </c>
      <c r="C100" s="14" t="s">
        <v>123</v>
      </c>
      <c r="D100" s="13" t="s">
        <v>324</v>
      </c>
      <c r="E100" s="22" t="s">
        <v>325</v>
      </c>
      <c r="F100" s="13">
        <v>209.84</v>
      </c>
      <c r="G100" s="15">
        <v>80.91</v>
      </c>
      <c r="H100" s="19">
        <v>1.013417</v>
      </c>
      <c r="I100" s="15">
        <f t="shared" si="8"/>
        <v>81.99556946999999</v>
      </c>
      <c r="J100" s="15">
        <f t="shared" si="9"/>
        <v>291.83556947</v>
      </c>
      <c r="K100" s="18">
        <f t="shared" si="10"/>
        <v>12</v>
      </c>
    </row>
    <row r="101" spans="1:11" s="5" customFormat="1" ht="12.75">
      <c r="A101" s="13" t="s">
        <v>297</v>
      </c>
      <c r="B101" s="13" t="s">
        <v>122</v>
      </c>
      <c r="C101" s="14" t="s">
        <v>123</v>
      </c>
      <c r="D101" s="13" t="s">
        <v>322</v>
      </c>
      <c r="E101" s="22" t="s">
        <v>323</v>
      </c>
      <c r="F101" s="13">
        <v>210.05</v>
      </c>
      <c r="G101" s="15">
        <v>80.5</v>
      </c>
      <c r="H101" s="19">
        <v>0.989405</v>
      </c>
      <c r="I101" s="15">
        <f t="shared" si="8"/>
        <v>79.6471025</v>
      </c>
      <c r="J101" s="15">
        <f t="shared" si="9"/>
        <v>289.6971025</v>
      </c>
      <c r="K101" s="18">
        <f t="shared" si="10"/>
        <v>13</v>
      </c>
    </row>
    <row r="102" spans="1:11" s="5" customFormat="1" ht="12.75">
      <c r="A102" s="13" t="s">
        <v>297</v>
      </c>
      <c r="B102" s="13" t="s">
        <v>122</v>
      </c>
      <c r="C102" s="14" t="s">
        <v>123</v>
      </c>
      <c r="D102" s="13" t="s">
        <v>320</v>
      </c>
      <c r="E102" s="22" t="s">
        <v>321</v>
      </c>
      <c r="F102" s="13">
        <v>211.64</v>
      </c>
      <c r="G102" s="15">
        <v>76.14</v>
      </c>
      <c r="H102" s="19">
        <v>1.013417</v>
      </c>
      <c r="I102" s="15">
        <f t="shared" si="8"/>
        <v>77.16157038</v>
      </c>
      <c r="J102" s="15">
        <f t="shared" si="9"/>
        <v>288.80157038</v>
      </c>
      <c r="K102" s="18">
        <f t="shared" si="10"/>
        <v>14</v>
      </c>
    </row>
    <row r="103" spans="1:11" s="5" customFormat="1" ht="12.75">
      <c r="A103" s="13" t="s">
        <v>297</v>
      </c>
      <c r="B103" s="13" t="s">
        <v>122</v>
      </c>
      <c r="C103" s="14" t="s">
        <v>123</v>
      </c>
      <c r="D103" s="13" t="s">
        <v>326</v>
      </c>
      <c r="E103" s="22" t="s">
        <v>327</v>
      </c>
      <c r="F103" s="13">
        <v>209.61</v>
      </c>
      <c r="G103" s="15">
        <v>79.93</v>
      </c>
      <c r="H103" s="19">
        <v>0.989405</v>
      </c>
      <c r="I103" s="15">
        <f t="shared" si="8"/>
        <v>79.08314165</v>
      </c>
      <c r="J103" s="15">
        <f t="shared" si="9"/>
        <v>288.69314165000003</v>
      </c>
      <c r="K103" s="18">
        <f t="shared" si="10"/>
        <v>15</v>
      </c>
    </row>
    <row r="104" spans="1:11" s="5" customFormat="1" ht="12.75">
      <c r="A104" s="13" t="s">
        <v>297</v>
      </c>
      <c r="B104" s="13" t="s">
        <v>122</v>
      </c>
      <c r="C104" s="14" t="s">
        <v>123</v>
      </c>
      <c r="D104" s="13" t="s">
        <v>332</v>
      </c>
      <c r="E104" s="22" t="s">
        <v>333</v>
      </c>
      <c r="F104" s="13">
        <v>207.78</v>
      </c>
      <c r="G104" s="15">
        <v>79.58</v>
      </c>
      <c r="H104" s="19">
        <v>1.013417</v>
      </c>
      <c r="I104" s="15">
        <f t="shared" si="8"/>
        <v>80.64772486</v>
      </c>
      <c r="J104" s="15">
        <f t="shared" si="9"/>
        <v>288.42772486</v>
      </c>
      <c r="K104" s="18">
        <f t="shared" si="10"/>
        <v>16</v>
      </c>
    </row>
    <row r="105" spans="1:11" s="5" customFormat="1" ht="12.75">
      <c r="A105" s="13" t="s">
        <v>297</v>
      </c>
      <c r="B105" s="13" t="s">
        <v>122</v>
      </c>
      <c r="C105" s="14" t="s">
        <v>123</v>
      </c>
      <c r="D105" s="13" t="s">
        <v>328</v>
      </c>
      <c r="E105" s="22" t="s">
        <v>329</v>
      </c>
      <c r="F105" s="13">
        <v>208.77</v>
      </c>
      <c r="G105" s="15">
        <v>78.23</v>
      </c>
      <c r="H105" s="19">
        <v>1.013417</v>
      </c>
      <c r="I105" s="15">
        <f t="shared" si="8"/>
        <v>79.27961191</v>
      </c>
      <c r="J105" s="15">
        <f t="shared" si="9"/>
        <v>288.04961191</v>
      </c>
      <c r="K105" s="18">
        <f t="shared" si="10"/>
        <v>17</v>
      </c>
    </row>
    <row r="106" spans="1:11" s="5" customFormat="1" ht="12.75">
      <c r="A106" s="13" t="s">
        <v>297</v>
      </c>
      <c r="B106" s="13" t="s">
        <v>122</v>
      </c>
      <c r="C106" s="14" t="s">
        <v>123</v>
      </c>
      <c r="D106" s="13" t="s">
        <v>334</v>
      </c>
      <c r="E106" s="22" t="s">
        <v>335</v>
      </c>
      <c r="F106" s="13">
        <v>207.56</v>
      </c>
      <c r="G106" s="15">
        <v>81.05</v>
      </c>
      <c r="H106" s="19">
        <v>0.989405</v>
      </c>
      <c r="I106" s="15">
        <f t="shared" si="8"/>
        <v>80.19127524999999</v>
      </c>
      <c r="J106" s="15">
        <f t="shared" si="9"/>
        <v>287.75127525</v>
      </c>
      <c r="K106" s="18">
        <f t="shared" si="10"/>
        <v>18</v>
      </c>
    </row>
    <row r="107" spans="1:11" s="5" customFormat="1" ht="12.75">
      <c r="A107" s="13" t="s">
        <v>297</v>
      </c>
      <c r="B107" s="13" t="s">
        <v>122</v>
      </c>
      <c r="C107" s="14" t="s">
        <v>123</v>
      </c>
      <c r="D107" s="13" t="s">
        <v>330</v>
      </c>
      <c r="E107" s="22" t="s">
        <v>331</v>
      </c>
      <c r="F107" s="13">
        <v>208.75</v>
      </c>
      <c r="G107" s="15">
        <v>79.83</v>
      </c>
      <c r="H107" s="19">
        <v>0.989405</v>
      </c>
      <c r="I107" s="15">
        <f t="shared" si="8"/>
        <v>78.98420114999999</v>
      </c>
      <c r="J107" s="15">
        <f t="shared" si="9"/>
        <v>287.73420115</v>
      </c>
      <c r="K107" s="18">
        <f t="shared" si="10"/>
        <v>19</v>
      </c>
    </row>
    <row r="108" spans="1:11" s="5" customFormat="1" ht="12.75">
      <c r="A108" s="13" t="s">
        <v>297</v>
      </c>
      <c r="B108" s="13" t="s">
        <v>122</v>
      </c>
      <c r="C108" s="14" t="s">
        <v>123</v>
      </c>
      <c r="D108" s="13" t="s">
        <v>336</v>
      </c>
      <c r="E108" s="22" t="s">
        <v>337</v>
      </c>
      <c r="F108" s="13">
        <v>207.55</v>
      </c>
      <c r="G108" s="15">
        <v>77.53</v>
      </c>
      <c r="H108" s="19">
        <v>1.013417</v>
      </c>
      <c r="I108" s="15">
        <f t="shared" si="8"/>
        <v>78.57022001</v>
      </c>
      <c r="J108" s="15">
        <f t="shared" si="9"/>
        <v>286.12022001</v>
      </c>
      <c r="K108" s="18">
        <f t="shared" si="10"/>
        <v>20</v>
      </c>
    </row>
    <row r="109" spans="1:11" s="5" customFormat="1" ht="12.75">
      <c r="A109" s="13" t="s">
        <v>297</v>
      </c>
      <c r="B109" s="13" t="s">
        <v>122</v>
      </c>
      <c r="C109" s="14" t="s">
        <v>123</v>
      </c>
      <c r="D109" s="13" t="s">
        <v>338</v>
      </c>
      <c r="E109" s="22" t="s">
        <v>339</v>
      </c>
      <c r="F109" s="13">
        <v>207.34</v>
      </c>
      <c r="G109" s="15">
        <v>79.4</v>
      </c>
      <c r="H109" s="19">
        <v>0.989405</v>
      </c>
      <c r="I109" s="15">
        <f t="shared" si="8"/>
        <v>78.558757</v>
      </c>
      <c r="J109" s="15">
        <f t="shared" si="9"/>
        <v>285.898757</v>
      </c>
      <c r="K109" s="18">
        <f t="shared" si="10"/>
        <v>21</v>
      </c>
    </row>
    <row r="110" spans="1:11" s="5" customFormat="1" ht="12.75">
      <c r="A110" s="13" t="s">
        <v>297</v>
      </c>
      <c r="B110" s="13" t="s">
        <v>122</v>
      </c>
      <c r="C110" s="14" t="s">
        <v>123</v>
      </c>
      <c r="D110" s="13" t="s">
        <v>348</v>
      </c>
      <c r="E110" s="22" t="s">
        <v>349</v>
      </c>
      <c r="F110" s="13">
        <v>203.59</v>
      </c>
      <c r="G110" s="15">
        <v>81.14</v>
      </c>
      <c r="H110" s="19">
        <v>1.013417</v>
      </c>
      <c r="I110" s="15">
        <f t="shared" si="8"/>
        <v>82.22865538</v>
      </c>
      <c r="J110" s="15">
        <f t="shared" si="9"/>
        <v>285.81865538</v>
      </c>
      <c r="K110" s="18">
        <f t="shared" si="10"/>
        <v>22</v>
      </c>
    </row>
    <row r="111" spans="1:11" s="5" customFormat="1" ht="12.75">
      <c r="A111" s="13" t="s">
        <v>297</v>
      </c>
      <c r="B111" s="13" t="s">
        <v>122</v>
      </c>
      <c r="C111" s="14" t="s">
        <v>123</v>
      </c>
      <c r="D111" s="13" t="s">
        <v>346</v>
      </c>
      <c r="E111" s="22" t="s">
        <v>347</v>
      </c>
      <c r="F111" s="13">
        <v>204.08</v>
      </c>
      <c r="G111" s="15">
        <v>82.22</v>
      </c>
      <c r="H111" s="19">
        <v>0.989405</v>
      </c>
      <c r="I111" s="15">
        <f t="shared" si="8"/>
        <v>81.34887909999999</v>
      </c>
      <c r="J111" s="15">
        <f t="shared" si="9"/>
        <v>285.4288791</v>
      </c>
      <c r="K111" s="18">
        <f t="shared" si="10"/>
        <v>23</v>
      </c>
    </row>
    <row r="112" spans="1:11" s="5" customFormat="1" ht="12.75">
      <c r="A112" s="13" t="s">
        <v>297</v>
      </c>
      <c r="B112" s="13" t="s">
        <v>122</v>
      </c>
      <c r="C112" s="14" t="s">
        <v>123</v>
      </c>
      <c r="D112" s="13" t="s">
        <v>356</v>
      </c>
      <c r="E112" s="22" t="s">
        <v>357</v>
      </c>
      <c r="F112" s="13">
        <v>202.23</v>
      </c>
      <c r="G112" s="15">
        <v>81.74</v>
      </c>
      <c r="H112" s="19">
        <v>1.013417</v>
      </c>
      <c r="I112" s="15">
        <f t="shared" si="8"/>
        <v>82.83670558</v>
      </c>
      <c r="J112" s="15">
        <f t="shared" si="9"/>
        <v>285.06670557999996</v>
      </c>
      <c r="K112" s="18">
        <f t="shared" si="10"/>
        <v>24</v>
      </c>
    </row>
    <row r="113" spans="1:11" s="5" customFormat="1" ht="12.75">
      <c r="A113" s="13" t="s">
        <v>297</v>
      </c>
      <c r="B113" s="13" t="s">
        <v>122</v>
      </c>
      <c r="C113" s="14" t="s">
        <v>123</v>
      </c>
      <c r="D113" s="13" t="s">
        <v>342</v>
      </c>
      <c r="E113" s="22" t="s">
        <v>343</v>
      </c>
      <c r="F113" s="13">
        <v>205.54</v>
      </c>
      <c r="G113" s="15">
        <v>80.18</v>
      </c>
      <c r="H113" s="19">
        <v>0.989405</v>
      </c>
      <c r="I113" s="15">
        <f t="shared" si="8"/>
        <v>79.33049290000001</v>
      </c>
      <c r="J113" s="15">
        <f t="shared" si="9"/>
        <v>284.8704929</v>
      </c>
      <c r="K113" s="18">
        <f t="shared" si="10"/>
        <v>25</v>
      </c>
    </row>
    <row r="114" spans="1:11" s="5" customFormat="1" ht="12.75">
      <c r="A114" s="13" t="s">
        <v>297</v>
      </c>
      <c r="B114" s="13" t="s">
        <v>122</v>
      </c>
      <c r="C114" s="14" t="s">
        <v>123</v>
      </c>
      <c r="D114" s="13" t="s">
        <v>340</v>
      </c>
      <c r="E114" s="22" t="s">
        <v>341</v>
      </c>
      <c r="F114" s="13">
        <v>205.73</v>
      </c>
      <c r="G114" s="15">
        <v>77.05</v>
      </c>
      <c r="H114" s="19">
        <v>1.013417</v>
      </c>
      <c r="I114" s="15">
        <f t="shared" si="8"/>
        <v>78.08377985</v>
      </c>
      <c r="J114" s="15">
        <f t="shared" si="9"/>
        <v>283.81377985</v>
      </c>
      <c r="K114" s="18">
        <f t="shared" si="10"/>
        <v>26</v>
      </c>
    </row>
    <row r="115" spans="1:11" s="5" customFormat="1" ht="12.75">
      <c r="A115" s="13" t="s">
        <v>297</v>
      </c>
      <c r="B115" s="13" t="s">
        <v>122</v>
      </c>
      <c r="C115" s="14" t="s">
        <v>123</v>
      </c>
      <c r="D115" s="13" t="s">
        <v>344</v>
      </c>
      <c r="E115" s="22" t="s">
        <v>345</v>
      </c>
      <c r="F115" s="13">
        <v>204.83</v>
      </c>
      <c r="G115" s="15">
        <v>77.45</v>
      </c>
      <c r="H115" s="19">
        <v>1.013417</v>
      </c>
      <c r="I115" s="15">
        <f t="shared" si="8"/>
        <v>78.48914665000001</v>
      </c>
      <c r="J115" s="15">
        <f t="shared" si="9"/>
        <v>283.31914665</v>
      </c>
      <c r="K115" s="18">
        <f t="shared" si="10"/>
        <v>27</v>
      </c>
    </row>
    <row r="116" spans="1:11" s="5" customFormat="1" ht="12.75">
      <c r="A116" s="13" t="s">
        <v>297</v>
      </c>
      <c r="B116" s="13" t="s">
        <v>122</v>
      </c>
      <c r="C116" s="14" t="s">
        <v>123</v>
      </c>
      <c r="D116" s="13" t="s">
        <v>364</v>
      </c>
      <c r="E116" s="22" t="s">
        <v>365</v>
      </c>
      <c r="F116" s="13">
        <v>201.69</v>
      </c>
      <c r="G116" s="15">
        <v>80.15</v>
      </c>
      <c r="H116" s="19">
        <v>1.013417</v>
      </c>
      <c r="I116" s="15">
        <f t="shared" si="8"/>
        <v>81.22537255</v>
      </c>
      <c r="J116" s="15">
        <f t="shared" si="9"/>
        <v>282.91537255000003</v>
      </c>
      <c r="K116" s="18">
        <f t="shared" si="10"/>
        <v>28</v>
      </c>
    </row>
    <row r="117" spans="1:11" s="5" customFormat="1" ht="12.75">
      <c r="A117" s="13" t="s">
        <v>297</v>
      </c>
      <c r="B117" s="13" t="s">
        <v>122</v>
      </c>
      <c r="C117" s="14" t="s">
        <v>123</v>
      </c>
      <c r="D117" s="13" t="s">
        <v>376</v>
      </c>
      <c r="E117" s="22" t="s">
        <v>377</v>
      </c>
      <c r="F117" s="13">
        <v>198.13</v>
      </c>
      <c r="G117" s="15">
        <v>83.49</v>
      </c>
      <c r="H117" s="19">
        <v>1.013417</v>
      </c>
      <c r="I117" s="15">
        <f t="shared" si="8"/>
        <v>84.61018533</v>
      </c>
      <c r="J117" s="15">
        <f t="shared" si="9"/>
        <v>282.74018533</v>
      </c>
      <c r="K117" s="18">
        <f t="shared" si="10"/>
        <v>29</v>
      </c>
    </row>
    <row r="118" spans="1:11" s="5" customFormat="1" ht="12.75">
      <c r="A118" s="13" t="s">
        <v>297</v>
      </c>
      <c r="B118" s="13" t="s">
        <v>122</v>
      </c>
      <c r="C118" s="14" t="s">
        <v>123</v>
      </c>
      <c r="D118" s="13" t="s">
        <v>354</v>
      </c>
      <c r="E118" s="22" t="s">
        <v>355</v>
      </c>
      <c r="F118" s="13">
        <v>202.29</v>
      </c>
      <c r="G118" s="15">
        <v>80.82</v>
      </c>
      <c r="H118" s="19">
        <v>0.989405</v>
      </c>
      <c r="I118" s="15">
        <f t="shared" si="8"/>
        <v>79.9637121</v>
      </c>
      <c r="J118" s="15">
        <f t="shared" si="9"/>
        <v>282.2537121</v>
      </c>
      <c r="K118" s="18">
        <f t="shared" si="10"/>
        <v>30</v>
      </c>
    </row>
    <row r="119" spans="1:11" s="5" customFormat="1" ht="12.75">
      <c r="A119" s="13" t="s">
        <v>297</v>
      </c>
      <c r="B119" s="13" t="s">
        <v>122</v>
      </c>
      <c r="C119" s="14" t="s">
        <v>123</v>
      </c>
      <c r="D119" s="13" t="s">
        <v>362</v>
      </c>
      <c r="E119" s="22" t="s">
        <v>363</v>
      </c>
      <c r="F119" s="13">
        <v>201.94</v>
      </c>
      <c r="G119" s="15">
        <v>80.82</v>
      </c>
      <c r="H119" s="19">
        <v>0.989405</v>
      </c>
      <c r="I119" s="15">
        <f t="shared" si="8"/>
        <v>79.9637121</v>
      </c>
      <c r="J119" s="15">
        <f t="shared" si="9"/>
        <v>281.9037121</v>
      </c>
      <c r="K119" s="18">
        <f t="shared" si="10"/>
        <v>31</v>
      </c>
    </row>
    <row r="120" spans="1:11" s="5" customFormat="1" ht="12.75">
      <c r="A120" s="13" t="s">
        <v>297</v>
      </c>
      <c r="B120" s="13" t="s">
        <v>122</v>
      </c>
      <c r="C120" s="14" t="s">
        <v>123</v>
      </c>
      <c r="D120" s="13" t="s">
        <v>358</v>
      </c>
      <c r="E120" s="22" t="s">
        <v>359</v>
      </c>
      <c r="F120" s="13">
        <v>202.1</v>
      </c>
      <c r="G120" s="15">
        <v>80.41</v>
      </c>
      <c r="H120" s="19">
        <v>0.989405</v>
      </c>
      <c r="I120" s="15">
        <f t="shared" si="8"/>
        <v>79.55805604999999</v>
      </c>
      <c r="J120" s="15">
        <f t="shared" si="9"/>
        <v>281.65805604999997</v>
      </c>
      <c r="K120" s="18">
        <f t="shared" si="10"/>
        <v>32</v>
      </c>
    </row>
    <row r="121" spans="1:11" s="5" customFormat="1" ht="12.75">
      <c r="A121" s="13" t="s">
        <v>297</v>
      </c>
      <c r="B121" s="13" t="s">
        <v>122</v>
      </c>
      <c r="C121" s="14" t="s">
        <v>123</v>
      </c>
      <c r="D121" s="13" t="s">
        <v>360</v>
      </c>
      <c r="E121" s="22" t="s">
        <v>361</v>
      </c>
      <c r="F121" s="13">
        <v>202.06</v>
      </c>
      <c r="G121" s="15">
        <v>78.35</v>
      </c>
      <c r="H121" s="19">
        <v>1.013417</v>
      </c>
      <c r="I121" s="15">
        <f t="shared" si="8"/>
        <v>79.40122195</v>
      </c>
      <c r="J121" s="15">
        <f t="shared" si="9"/>
        <v>281.46122195</v>
      </c>
      <c r="K121" s="18">
        <f t="shared" si="10"/>
        <v>33</v>
      </c>
    </row>
    <row r="122" spans="1:11" s="5" customFormat="1" ht="12.75">
      <c r="A122" s="13" t="s">
        <v>297</v>
      </c>
      <c r="B122" s="13" t="s">
        <v>122</v>
      </c>
      <c r="C122" s="14" t="s">
        <v>123</v>
      </c>
      <c r="D122" s="13" t="s">
        <v>350</v>
      </c>
      <c r="E122" s="22" t="s">
        <v>351</v>
      </c>
      <c r="F122" s="13">
        <v>203.28</v>
      </c>
      <c r="G122" s="15">
        <v>78.3</v>
      </c>
      <c r="H122" s="19">
        <v>0.989405</v>
      </c>
      <c r="I122" s="15">
        <f t="shared" si="8"/>
        <v>77.4704115</v>
      </c>
      <c r="J122" s="15">
        <f t="shared" si="9"/>
        <v>280.7504115</v>
      </c>
      <c r="K122" s="18">
        <f t="shared" si="10"/>
        <v>34</v>
      </c>
    </row>
    <row r="123" spans="1:11" s="5" customFormat="1" ht="12.75">
      <c r="A123" s="13" t="s">
        <v>297</v>
      </c>
      <c r="B123" s="13" t="s">
        <v>122</v>
      </c>
      <c r="C123" s="14" t="s">
        <v>123</v>
      </c>
      <c r="D123" s="13" t="s">
        <v>368</v>
      </c>
      <c r="E123" s="22" t="s">
        <v>369</v>
      </c>
      <c r="F123" s="13">
        <v>200.47</v>
      </c>
      <c r="G123" s="15">
        <v>78.35</v>
      </c>
      <c r="H123" s="19">
        <v>1.013417</v>
      </c>
      <c r="I123" s="15">
        <f t="shared" si="8"/>
        <v>79.40122195</v>
      </c>
      <c r="J123" s="15">
        <f t="shared" si="9"/>
        <v>279.87122195</v>
      </c>
      <c r="K123" s="18">
        <f t="shared" si="10"/>
        <v>35</v>
      </c>
    </row>
    <row r="124" spans="1:11" s="5" customFormat="1" ht="12.75">
      <c r="A124" s="13" t="s">
        <v>297</v>
      </c>
      <c r="B124" s="13" t="s">
        <v>122</v>
      </c>
      <c r="C124" s="14" t="s">
        <v>123</v>
      </c>
      <c r="D124" s="13" t="s">
        <v>352</v>
      </c>
      <c r="E124" s="22" t="s">
        <v>353</v>
      </c>
      <c r="F124" s="13">
        <v>202.95</v>
      </c>
      <c r="G124" s="15">
        <v>75.83</v>
      </c>
      <c r="H124" s="19">
        <v>1.013417</v>
      </c>
      <c r="I124" s="15">
        <f t="shared" si="8"/>
        <v>76.84741111</v>
      </c>
      <c r="J124" s="15">
        <f t="shared" si="9"/>
        <v>279.79741111</v>
      </c>
      <c r="K124" s="18">
        <f t="shared" si="10"/>
        <v>36</v>
      </c>
    </row>
    <row r="125" spans="1:11" s="5" customFormat="1" ht="12.75">
      <c r="A125" s="13" t="s">
        <v>297</v>
      </c>
      <c r="B125" s="13" t="s">
        <v>122</v>
      </c>
      <c r="C125" s="14" t="s">
        <v>123</v>
      </c>
      <c r="D125" s="13" t="s">
        <v>370</v>
      </c>
      <c r="E125" s="22" t="s">
        <v>371</v>
      </c>
      <c r="F125" s="13">
        <v>199.95</v>
      </c>
      <c r="G125" s="15">
        <v>79.28</v>
      </c>
      <c r="H125" s="19">
        <v>0.989405</v>
      </c>
      <c r="I125" s="15">
        <f t="shared" si="8"/>
        <v>78.4400284</v>
      </c>
      <c r="J125" s="15">
        <f t="shared" si="9"/>
        <v>278.3900284</v>
      </c>
      <c r="K125" s="18">
        <f t="shared" si="10"/>
        <v>37</v>
      </c>
    </row>
    <row r="126" spans="1:11" s="5" customFormat="1" ht="12.75">
      <c r="A126" s="13" t="s">
        <v>297</v>
      </c>
      <c r="B126" s="13" t="s">
        <v>122</v>
      </c>
      <c r="C126" s="14" t="s">
        <v>123</v>
      </c>
      <c r="D126" s="13" t="s">
        <v>378</v>
      </c>
      <c r="E126" s="22" t="s">
        <v>379</v>
      </c>
      <c r="F126" s="13">
        <v>197.38</v>
      </c>
      <c r="G126" s="15">
        <v>81.67</v>
      </c>
      <c r="H126" s="19">
        <v>0.989405</v>
      </c>
      <c r="I126" s="15">
        <f t="shared" si="8"/>
        <v>80.80470635</v>
      </c>
      <c r="J126" s="15">
        <f t="shared" si="9"/>
        <v>278.18470635</v>
      </c>
      <c r="K126" s="18">
        <f t="shared" si="10"/>
        <v>38</v>
      </c>
    </row>
    <row r="127" spans="1:11" s="5" customFormat="1" ht="12.75">
      <c r="A127" s="13" t="s">
        <v>297</v>
      </c>
      <c r="B127" s="13" t="s">
        <v>122</v>
      </c>
      <c r="C127" s="14" t="s">
        <v>123</v>
      </c>
      <c r="D127" s="13" t="s">
        <v>374</v>
      </c>
      <c r="E127" s="22" t="s">
        <v>375</v>
      </c>
      <c r="F127" s="13">
        <v>199.41</v>
      </c>
      <c r="G127" s="15">
        <v>78.21</v>
      </c>
      <c r="H127" s="19">
        <v>0.989405</v>
      </c>
      <c r="I127" s="15">
        <f t="shared" si="8"/>
        <v>77.38136504999999</v>
      </c>
      <c r="J127" s="15">
        <f t="shared" si="9"/>
        <v>276.79136504999997</v>
      </c>
      <c r="K127" s="18">
        <f t="shared" si="10"/>
        <v>39</v>
      </c>
    </row>
    <row r="128" spans="1:11" s="5" customFormat="1" ht="12.75">
      <c r="A128" s="13" t="s">
        <v>297</v>
      </c>
      <c r="B128" s="13" t="s">
        <v>122</v>
      </c>
      <c r="C128" s="14" t="s">
        <v>123</v>
      </c>
      <c r="D128" s="13" t="s">
        <v>372</v>
      </c>
      <c r="E128" s="22" t="s">
        <v>373</v>
      </c>
      <c r="F128" s="13">
        <v>199.54</v>
      </c>
      <c r="G128" s="15">
        <v>74.44</v>
      </c>
      <c r="H128" s="19">
        <v>1.013417</v>
      </c>
      <c r="I128" s="15">
        <f t="shared" si="8"/>
        <v>75.43876148</v>
      </c>
      <c r="J128" s="15">
        <f t="shared" si="9"/>
        <v>274.97876148</v>
      </c>
      <c r="K128" s="18">
        <f t="shared" si="10"/>
        <v>40</v>
      </c>
    </row>
    <row r="129" spans="1:11" s="5" customFormat="1" ht="12.75">
      <c r="A129" s="13" t="s">
        <v>297</v>
      </c>
      <c r="B129" s="13" t="s">
        <v>122</v>
      </c>
      <c r="C129" s="14" t="s">
        <v>123</v>
      </c>
      <c r="D129" s="13" t="s">
        <v>380</v>
      </c>
      <c r="E129" s="22" t="s">
        <v>381</v>
      </c>
      <c r="F129" s="13">
        <v>197.37</v>
      </c>
      <c r="G129" s="15">
        <v>76.37</v>
      </c>
      <c r="H129" s="19">
        <v>1.013417</v>
      </c>
      <c r="I129" s="15">
        <f t="shared" si="8"/>
        <v>77.39465629</v>
      </c>
      <c r="J129" s="15">
        <f t="shared" si="9"/>
        <v>274.76465629</v>
      </c>
      <c r="K129" s="18">
        <f t="shared" si="10"/>
        <v>41</v>
      </c>
    </row>
    <row r="130" spans="1:11" s="5" customFormat="1" ht="12.75">
      <c r="A130" s="13" t="s">
        <v>297</v>
      </c>
      <c r="B130" s="13" t="s">
        <v>122</v>
      </c>
      <c r="C130" s="14" t="s">
        <v>123</v>
      </c>
      <c r="D130" s="13" t="s">
        <v>386</v>
      </c>
      <c r="E130" s="22" t="s">
        <v>387</v>
      </c>
      <c r="F130" s="13">
        <v>195.04</v>
      </c>
      <c r="G130" s="15">
        <v>79.75</v>
      </c>
      <c r="H130" s="19">
        <v>0.989405</v>
      </c>
      <c r="I130" s="15">
        <f t="shared" si="8"/>
        <v>78.90504874999999</v>
      </c>
      <c r="J130" s="15">
        <f t="shared" si="9"/>
        <v>273.94504874999996</v>
      </c>
      <c r="K130" s="18">
        <f t="shared" si="10"/>
        <v>42</v>
      </c>
    </row>
    <row r="131" spans="1:11" s="5" customFormat="1" ht="12.75">
      <c r="A131" s="13" t="s">
        <v>297</v>
      </c>
      <c r="B131" s="13" t="s">
        <v>122</v>
      </c>
      <c r="C131" s="14" t="s">
        <v>123</v>
      </c>
      <c r="D131" s="13" t="s">
        <v>382</v>
      </c>
      <c r="E131" s="22" t="s">
        <v>383</v>
      </c>
      <c r="F131" s="13">
        <v>196.01</v>
      </c>
      <c r="G131" s="15">
        <v>78.16</v>
      </c>
      <c r="H131" s="19">
        <v>0.989405</v>
      </c>
      <c r="I131" s="15">
        <f t="shared" si="8"/>
        <v>77.3318948</v>
      </c>
      <c r="J131" s="15">
        <f t="shared" si="9"/>
        <v>273.3418948</v>
      </c>
      <c r="K131" s="18">
        <f t="shared" si="10"/>
        <v>43</v>
      </c>
    </row>
    <row r="132" spans="1:11" s="5" customFormat="1" ht="12.75">
      <c r="A132" s="13" t="s">
        <v>297</v>
      </c>
      <c r="B132" s="13" t="s">
        <v>122</v>
      </c>
      <c r="C132" s="14" t="s">
        <v>123</v>
      </c>
      <c r="D132" s="13" t="s">
        <v>390</v>
      </c>
      <c r="E132" s="22" t="s">
        <v>391</v>
      </c>
      <c r="F132" s="13">
        <v>194.64</v>
      </c>
      <c r="G132" s="15">
        <v>78.86</v>
      </c>
      <c r="H132" s="19">
        <v>0.989405</v>
      </c>
      <c r="I132" s="15">
        <f t="shared" si="8"/>
        <v>78.0244783</v>
      </c>
      <c r="J132" s="15">
        <f t="shared" si="9"/>
        <v>272.6644783</v>
      </c>
      <c r="K132" s="18">
        <f t="shared" si="10"/>
        <v>44</v>
      </c>
    </row>
    <row r="133" spans="1:11" s="5" customFormat="1" ht="12.75">
      <c r="A133" s="13" t="s">
        <v>297</v>
      </c>
      <c r="B133" s="13" t="s">
        <v>122</v>
      </c>
      <c r="C133" s="14" t="s">
        <v>123</v>
      </c>
      <c r="D133" s="13" t="s">
        <v>392</v>
      </c>
      <c r="E133" s="22" t="s">
        <v>393</v>
      </c>
      <c r="F133" s="13">
        <v>191.78</v>
      </c>
      <c r="G133" s="15">
        <v>79.77</v>
      </c>
      <c r="H133" s="19">
        <v>1.013417</v>
      </c>
      <c r="I133" s="15">
        <f t="shared" si="8"/>
        <v>80.84027409</v>
      </c>
      <c r="J133" s="15">
        <f t="shared" si="9"/>
        <v>272.62027409</v>
      </c>
      <c r="K133" s="18">
        <f t="shared" si="10"/>
        <v>45</v>
      </c>
    </row>
    <row r="134" spans="1:11" s="5" customFormat="1" ht="12.75">
      <c r="A134" s="13" t="s">
        <v>297</v>
      </c>
      <c r="B134" s="13" t="s">
        <v>122</v>
      </c>
      <c r="C134" s="14" t="s">
        <v>123</v>
      </c>
      <c r="D134" s="13" t="s">
        <v>384</v>
      </c>
      <c r="E134" s="22" t="s">
        <v>385</v>
      </c>
      <c r="F134" s="13">
        <v>196.01</v>
      </c>
      <c r="G134" s="15">
        <v>74.15</v>
      </c>
      <c r="H134" s="19">
        <v>1.013417</v>
      </c>
      <c r="I134" s="15">
        <f t="shared" si="8"/>
        <v>75.14487055000001</v>
      </c>
      <c r="J134" s="15">
        <f t="shared" si="9"/>
        <v>271.15487055</v>
      </c>
      <c r="K134" s="18">
        <f t="shared" si="10"/>
        <v>46</v>
      </c>
    </row>
    <row r="135" spans="1:11" s="5" customFormat="1" ht="12.75">
      <c r="A135" s="13" t="s">
        <v>297</v>
      </c>
      <c r="B135" s="13" t="s">
        <v>122</v>
      </c>
      <c r="C135" s="14" t="s">
        <v>123</v>
      </c>
      <c r="D135" s="13" t="s">
        <v>388</v>
      </c>
      <c r="E135" s="22" t="s">
        <v>389</v>
      </c>
      <c r="F135" s="13">
        <v>195</v>
      </c>
      <c r="G135" s="15">
        <v>72.18</v>
      </c>
      <c r="H135" s="19">
        <v>1.013417</v>
      </c>
      <c r="I135" s="15">
        <f t="shared" si="8"/>
        <v>73.14843906</v>
      </c>
      <c r="J135" s="15">
        <f t="shared" si="9"/>
        <v>268.14843906</v>
      </c>
      <c r="K135" s="18">
        <f t="shared" si="10"/>
        <v>47</v>
      </c>
    </row>
    <row r="136" spans="1:11" s="5" customFormat="1" ht="12.75">
      <c r="A136" s="13" t="s">
        <v>297</v>
      </c>
      <c r="B136" s="13" t="s">
        <v>122</v>
      </c>
      <c r="C136" s="14" t="s">
        <v>123</v>
      </c>
      <c r="D136" s="13" t="s">
        <v>366</v>
      </c>
      <c r="E136" s="23" t="s">
        <v>367</v>
      </c>
      <c r="F136" s="13">
        <v>201.05</v>
      </c>
      <c r="G136" s="15">
        <v>0</v>
      </c>
      <c r="H136" s="19">
        <v>0</v>
      </c>
      <c r="I136" s="15">
        <f t="shared" si="8"/>
        <v>0</v>
      </c>
      <c r="J136" s="15">
        <f t="shared" si="9"/>
        <v>201.05</v>
      </c>
      <c r="K136" s="18">
        <f t="shared" si="10"/>
        <v>48</v>
      </c>
    </row>
    <row r="137" spans="1:11" s="5" customFormat="1" ht="12.75">
      <c r="A137" s="13" t="s">
        <v>394</v>
      </c>
      <c r="B137" s="13" t="s">
        <v>122</v>
      </c>
      <c r="C137" s="14" t="s">
        <v>123</v>
      </c>
      <c r="D137" s="13" t="s">
        <v>395</v>
      </c>
      <c r="E137" s="22" t="s">
        <v>396</v>
      </c>
      <c r="F137" s="13">
        <v>222.99</v>
      </c>
      <c r="G137" s="15">
        <v>82.08</v>
      </c>
      <c r="H137" s="15"/>
      <c r="I137" s="15"/>
      <c r="J137" s="15">
        <f aca="true" t="shared" si="11" ref="J137:J159">G137+F137</f>
        <v>305.07</v>
      </c>
      <c r="K137" s="18">
        <f>RANK(J137,$J$137:$J$160)</f>
        <v>1</v>
      </c>
    </row>
    <row r="138" spans="1:11" s="5" customFormat="1" ht="12.75">
      <c r="A138" s="13" t="s">
        <v>394</v>
      </c>
      <c r="B138" s="13" t="s">
        <v>122</v>
      </c>
      <c r="C138" s="14" t="s">
        <v>123</v>
      </c>
      <c r="D138" s="13" t="s">
        <v>399</v>
      </c>
      <c r="E138" s="22" t="s">
        <v>400</v>
      </c>
      <c r="F138" s="13">
        <v>214.54</v>
      </c>
      <c r="G138" s="15">
        <v>83.28</v>
      </c>
      <c r="H138" s="15"/>
      <c r="I138" s="15"/>
      <c r="J138" s="15">
        <f t="shared" si="11"/>
        <v>297.82</v>
      </c>
      <c r="K138" s="18">
        <f aca="true" t="shared" si="12" ref="K138:K160">RANK(J138,$J$137:$J$160)</f>
        <v>2</v>
      </c>
    </row>
    <row r="139" spans="1:11" s="5" customFormat="1" ht="12.75">
      <c r="A139" s="13" t="s">
        <v>394</v>
      </c>
      <c r="B139" s="13" t="s">
        <v>122</v>
      </c>
      <c r="C139" s="14" t="s">
        <v>123</v>
      </c>
      <c r="D139" s="13" t="s">
        <v>397</v>
      </c>
      <c r="E139" s="22" t="s">
        <v>398</v>
      </c>
      <c r="F139" s="13">
        <v>216.8</v>
      </c>
      <c r="G139" s="15">
        <v>80.76</v>
      </c>
      <c r="H139" s="15"/>
      <c r="I139" s="15"/>
      <c r="J139" s="15">
        <f t="shared" si="11"/>
        <v>297.56</v>
      </c>
      <c r="K139" s="18">
        <f t="shared" si="12"/>
        <v>3</v>
      </c>
    </row>
    <row r="140" spans="1:11" s="5" customFormat="1" ht="12.75">
      <c r="A140" s="13" t="s">
        <v>394</v>
      </c>
      <c r="B140" s="13" t="s">
        <v>122</v>
      </c>
      <c r="C140" s="14" t="s">
        <v>123</v>
      </c>
      <c r="D140" s="13" t="s">
        <v>403</v>
      </c>
      <c r="E140" s="22" t="s">
        <v>404</v>
      </c>
      <c r="F140" s="13">
        <v>213.28</v>
      </c>
      <c r="G140" s="15">
        <v>81.63</v>
      </c>
      <c r="H140" s="15"/>
      <c r="I140" s="15"/>
      <c r="J140" s="15">
        <f t="shared" si="11"/>
        <v>294.90999999999997</v>
      </c>
      <c r="K140" s="18">
        <f t="shared" si="12"/>
        <v>4</v>
      </c>
    </row>
    <row r="141" spans="1:11" s="5" customFormat="1" ht="12.75">
      <c r="A141" s="13" t="s">
        <v>394</v>
      </c>
      <c r="B141" s="13" t="s">
        <v>122</v>
      </c>
      <c r="C141" s="14" t="s">
        <v>123</v>
      </c>
      <c r="D141" s="13" t="s">
        <v>401</v>
      </c>
      <c r="E141" s="22" t="s">
        <v>402</v>
      </c>
      <c r="F141" s="13">
        <v>214.17</v>
      </c>
      <c r="G141" s="15">
        <v>79.08</v>
      </c>
      <c r="H141" s="15"/>
      <c r="I141" s="15"/>
      <c r="J141" s="15">
        <f t="shared" si="11"/>
        <v>293.25</v>
      </c>
      <c r="K141" s="18">
        <f t="shared" si="12"/>
        <v>5</v>
      </c>
    </row>
    <row r="142" spans="1:11" s="5" customFormat="1" ht="12.75">
      <c r="A142" s="13" t="s">
        <v>394</v>
      </c>
      <c r="B142" s="13" t="s">
        <v>122</v>
      </c>
      <c r="C142" s="14" t="s">
        <v>123</v>
      </c>
      <c r="D142" s="13" t="s">
        <v>405</v>
      </c>
      <c r="E142" s="22" t="s">
        <v>406</v>
      </c>
      <c r="F142" s="13">
        <v>211.72</v>
      </c>
      <c r="G142" s="15">
        <v>81.37</v>
      </c>
      <c r="H142" s="15"/>
      <c r="I142" s="15"/>
      <c r="J142" s="15">
        <f t="shared" si="11"/>
        <v>293.09000000000003</v>
      </c>
      <c r="K142" s="18">
        <f t="shared" si="12"/>
        <v>6</v>
      </c>
    </row>
    <row r="143" spans="1:11" s="5" customFormat="1" ht="12.75">
      <c r="A143" s="13" t="s">
        <v>394</v>
      </c>
      <c r="B143" s="13" t="s">
        <v>122</v>
      </c>
      <c r="C143" s="14" t="s">
        <v>123</v>
      </c>
      <c r="D143" s="13" t="s">
        <v>415</v>
      </c>
      <c r="E143" s="22" t="s">
        <v>416</v>
      </c>
      <c r="F143" s="13">
        <v>209.98</v>
      </c>
      <c r="G143" s="15">
        <v>82.57</v>
      </c>
      <c r="H143" s="15"/>
      <c r="I143" s="15"/>
      <c r="J143" s="15">
        <f t="shared" si="11"/>
        <v>292.54999999999995</v>
      </c>
      <c r="K143" s="18">
        <f t="shared" si="12"/>
        <v>7</v>
      </c>
    </row>
    <row r="144" spans="1:11" s="5" customFormat="1" ht="12.75">
      <c r="A144" s="13" t="s">
        <v>394</v>
      </c>
      <c r="B144" s="13" t="s">
        <v>122</v>
      </c>
      <c r="C144" s="14" t="s">
        <v>123</v>
      </c>
      <c r="D144" s="13" t="s">
        <v>411</v>
      </c>
      <c r="E144" s="22" t="s">
        <v>412</v>
      </c>
      <c r="F144" s="13">
        <v>210.78</v>
      </c>
      <c r="G144" s="15">
        <v>81.68</v>
      </c>
      <c r="H144" s="15"/>
      <c r="I144" s="15"/>
      <c r="J144" s="15">
        <f t="shared" si="11"/>
        <v>292.46000000000004</v>
      </c>
      <c r="K144" s="18">
        <f t="shared" si="12"/>
        <v>8</v>
      </c>
    </row>
    <row r="145" spans="1:11" s="5" customFormat="1" ht="12.75">
      <c r="A145" s="13" t="s">
        <v>394</v>
      </c>
      <c r="B145" s="13" t="s">
        <v>122</v>
      </c>
      <c r="C145" s="14" t="s">
        <v>123</v>
      </c>
      <c r="D145" s="13" t="s">
        <v>409</v>
      </c>
      <c r="E145" s="22" t="s">
        <v>410</v>
      </c>
      <c r="F145" s="13">
        <v>211.05</v>
      </c>
      <c r="G145" s="15">
        <v>80.83</v>
      </c>
      <c r="H145" s="15"/>
      <c r="I145" s="15"/>
      <c r="J145" s="15">
        <f t="shared" si="11"/>
        <v>291.88</v>
      </c>
      <c r="K145" s="18">
        <f t="shared" si="12"/>
        <v>9</v>
      </c>
    </row>
    <row r="146" spans="1:11" s="5" customFormat="1" ht="12.75">
      <c r="A146" s="13" t="s">
        <v>394</v>
      </c>
      <c r="B146" s="13" t="s">
        <v>122</v>
      </c>
      <c r="C146" s="14" t="s">
        <v>123</v>
      </c>
      <c r="D146" s="13" t="s">
        <v>407</v>
      </c>
      <c r="E146" s="22" t="s">
        <v>408</v>
      </c>
      <c r="F146" s="13">
        <v>211.09</v>
      </c>
      <c r="G146" s="15">
        <v>79.69</v>
      </c>
      <c r="H146" s="15"/>
      <c r="I146" s="15"/>
      <c r="J146" s="15">
        <f t="shared" si="11"/>
        <v>290.78</v>
      </c>
      <c r="K146" s="18">
        <f t="shared" si="12"/>
        <v>10</v>
      </c>
    </row>
    <row r="147" spans="1:11" s="5" customFormat="1" ht="12.75">
      <c r="A147" s="13" t="s">
        <v>394</v>
      </c>
      <c r="B147" s="13" t="s">
        <v>122</v>
      </c>
      <c r="C147" s="14" t="s">
        <v>123</v>
      </c>
      <c r="D147" s="13" t="s">
        <v>417</v>
      </c>
      <c r="E147" s="22" t="s">
        <v>418</v>
      </c>
      <c r="F147" s="13">
        <v>209.91</v>
      </c>
      <c r="G147" s="15">
        <v>80.33</v>
      </c>
      <c r="H147" s="15"/>
      <c r="I147" s="15"/>
      <c r="J147" s="15">
        <f t="shared" si="11"/>
        <v>290.24</v>
      </c>
      <c r="K147" s="18">
        <f t="shared" si="12"/>
        <v>11</v>
      </c>
    </row>
    <row r="148" spans="1:11" s="5" customFormat="1" ht="12.75">
      <c r="A148" s="13" t="s">
        <v>394</v>
      </c>
      <c r="B148" s="13" t="s">
        <v>122</v>
      </c>
      <c r="C148" s="14" t="s">
        <v>123</v>
      </c>
      <c r="D148" s="13" t="s">
        <v>419</v>
      </c>
      <c r="E148" s="22" t="s">
        <v>420</v>
      </c>
      <c r="F148" s="13">
        <v>209.01</v>
      </c>
      <c r="G148" s="15">
        <v>81.18</v>
      </c>
      <c r="H148" s="15"/>
      <c r="I148" s="15"/>
      <c r="J148" s="15">
        <f t="shared" si="11"/>
        <v>290.19</v>
      </c>
      <c r="K148" s="18">
        <f t="shared" si="12"/>
        <v>12</v>
      </c>
    </row>
    <row r="149" spans="1:11" s="5" customFormat="1" ht="12.75">
      <c r="A149" s="13" t="s">
        <v>394</v>
      </c>
      <c r="B149" s="13" t="s">
        <v>122</v>
      </c>
      <c r="C149" s="14" t="s">
        <v>123</v>
      </c>
      <c r="D149" s="13" t="s">
        <v>425</v>
      </c>
      <c r="E149" s="22" t="s">
        <v>426</v>
      </c>
      <c r="F149" s="13">
        <v>207.66</v>
      </c>
      <c r="G149" s="15">
        <v>81.73</v>
      </c>
      <c r="H149" s="15"/>
      <c r="I149" s="15"/>
      <c r="J149" s="15">
        <f t="shared" si="11"/>
        <v>289.39</v>
      </c>
      <c r="K149" s="18">
        <f t="shared" si="12"/>
        <v>13</v>
      </c>
    </row>
    <row r="150" spans="1:11" s="5" customFormat="1" ht="12.75">
      <c r="A150" s="13" t="s">
        <v>394</v>
      </c>
      <c r="B150" s="13" t="s">
        <v>122</v>
      </c>
      <c r="C150" s="14" t="s">
        <v>123</v>
      </c>
      <c r="D150" s="13" t="s">
        <v>413</v>
      </c>
      <c r="E150" s="22" t="s">
        <v>414</v>
      </c>
      <c r="F150" s="13">
        <v>210.76</v>
      </c>
      <c r="G150" s="15">
        <v>78.5</v>
      </c>
      <c r="H150" s="15"/>
      <c r="I150" s="15"/>
      <c r="J150" s="15">
        <f t="shared" si="11"/>
        <v>289.26</v>
      </c>
      <c r="K150" s="18">
        <f t="shared" si="12"/>
        <v>14</v>
      </c>
    </row>
    <row r="151" spans="1:11" s="5" customFormat="1" ht="12.75">
      <c r="A151" s="13" t="s">
        <v>394</v>
      </c>
      <c r="B151" s="13" t="s">
        <v>122</v>
      </c>
      <c r="C151" s="14" t="s">
        <v>123</v>
      </c>
      <c r="D151" s="13" t="s">
        <v>435</v>
      </c>
      <c r="E151" s="22" t="s">
        <v>436</v>
      </c>
      <c r="F151" s="13">
        <v>205.44</v>
      </c>
      <c r="G151" s="15">
        <v>83.48</v>
      </c>
      <c r="H151" s="15"/>
      <c r="I151" s="15"/>
      <c r="J151" s="15">
        <f t="shared" si="11"/>
        <v>288.92</v>
      </c>
      <c r="K151" s="18">
        <f t="shared" si="12"/>
        <v>15</v>
      </c>
    </row>
    <row r="152" spans="1:11" s="5" customFormat="1" ht="12.75">
      <c r="A152" s="13" t="s">
        <v>394</v>
      </c>
      <c r="B152" s="13" t="s">
        <v>122</v>
      </c>
      <c r="C152" s="14" t="s">
        <v>123</v>
      </c>
      <c r="D152" s="13" t="s">
        <v>421</v>
      </c>
      <c r="E152" s="22" t="s">
        <v>422</v>
      </c>
      <c r="F152" s="13">
        <v>207.78</v>
      </c>
      <c r="G152" s="15">
        <v>80.29</v>
      </c>
      <c r="H152" s="15"/>
      <c r="I152" s="15"/>
      <c r="J152" s="15">
        <f t="shared" si="11"/>
        <v>288.07</v>
      </c>
      <c r="K152" s="18">
        <f t="shared" si="12"/>
        <v>16</v>
      </c>
    </row>
    <row r="153" spans="1:11" s="5" customFormat="1" ht="12.75">
      <c r="A153" s="13" t="s">
        <v>394</v>
      </c>
      <c r="B153" s="13" t="s">
        <v>122</v>
      </c>
      <c r="C153" s="14" t="s">
        <v>123</v>
      </c>
      <c r="D153" s="13" t="s">
        <v>423</v>
      </c>
      <c r="E153" s="22" t="s">
        <v>424</v>
      </c>
      <c r="F153" s="13">
        <v>207.69</v>
      </c>
      <c r="G153" s="15">
        <v>79.44</v>
      </c>
      <c r="H153" s="15"/>
      <c r="I153" s="15"/>
      <c r="J153" s="15">
        <f t="shared" si="11"/>
        <v>287.13</v>
      </c>
      <c r="K153" s="18">
        <f t="shared" si="12"/>
        <v>17</v>
      </c>
    </row>
    <row r="154" spans="1:11" s="5" customFormat="1" ht="12.75">
      <c r="A154" s="13" t="s">
        <v>394</v>
      </c>
      <c r="B154" s="13" t="s">
        <v>122</v>
      </c>
      <c r="C154" s="14" t="s">
        <v>123</v>
      </c>
      <c r="D154" s="13" t="s">
        <v>433</v>
      </c>
      <c r="E154" s="22" t="s">
        <v>434</v>
      </c>
      <c r="F154" s="13">
        <v>205.81</v>
      </c>
      <c r="G154" s="15">
        <v>80.19</v>
      </c>
      <c r="H154" s="15"/>
      <c r="I154" s="15"/>
      <c r="J154" s="15">
        <f t="shared" si="11"/>
        <v>286</v>
      </c>
      <c r="K154" s="18">
        <f t="shared" si="12"/>
        <v>18</v>
      </c>
    </row>
    <row r="155" spans="1:11" s="5" customFormat="1" ht="12.75">
      <c r="A155" s="13" t="s">
        <v>394</v>
      </c>
      <c r="B155" s="13" t="s">
        <v>122</v>
      </c>
      <c r="C155" s="14" t="s">
        <v>123</v>
      </c>
      <c r="D155" s="13" t="s">
        <v>429</v>
      </c>
      <c r="E155" s="22" t="s">
        <v>430</v>
      </c>
      <c r="F155" s="13">
        <v>206.28</v>
      </c>
      <c r="G155" s="15">
        <v>79.06</v>
      </c>
      <c r="H155" s="15"/>
      <c r="I155" s="15"/>
      <c r="J155" s="15">
        <f t="shared" si="11"/>
        <v>285.34000000000003</v>
      </c>
      <c r="K155" s="18">
        <f t="shared" si="12"/>
        <v>19</v>
      </c>
    </row>
    <row r="156" spans="1:11" s="5" customFormat="1" ht="12.75">
      <c r="A156" s="13" t="s">
        <v>394</v>
      </c>
      <c r="B156" s="13" t="s">
        <v>122</v>
      </c>
      <c r="C156" s="14" t="s">
        <v>123</v>
      </c>
      <c r="D156" s="13" t="s">
        <v>431</v>
      </c>
      <c r="E156" s="22" t="s">
        <v>432</v>
      </c>
      <c r="F156" s="13">
        <v>205.88</v>
      </c>
      <c r="G156" s="15">
        <v>78.38</v>
      </c>
      <c r="H156" s="15"/>
      <c r="I156" s="15"/>
      <c r="J156" s="15">
        <f t="shared" si="11"/>
        <v>284.26</v>
      </c>
      <c r="K156" s="18">
        <f t="shared" si="12"/>
        <v>20</v>
      </c>
    </row>
    <row r="157" spans="1:11" s="5" customFormat="1" ht="12.75">
      <c r="A157" s="13" t="s">
        <v>394</v>
      </c>
      <c r="B157" s="13" t="s">
        <v>122</v>
      </c>
      <c r="C157" s="14" t="s">
        <v>123</v>
      </c>
      <c r="D157" s="13" t="s">
        <v>439</v>
      </c>
      <c r="E157" s="22" t="s">
        <v>440</v>
      </c>
      <c r="F157" s="13">
        <v>204.2</v>
      </c>
      <c r="G157" s="15">
        <v>79.58</v>
      </c>
      <c r="H157" s="15"/>
      <c r="I157" s="15"/>
      <c r="J157" s="15">
        <f t="shared" si="11"/>
        <v>283.78</v>
      </c>
      <c r="K157" s="18">
        <f t="shared" si="12"/>
        <v>21</v>
      </c>
    </row>
    <row r="158" spans="1:11" s="5" customFormat="1" ht="12.75">
      <c r="A158" s="13" t="s">
        <v>394</v>
      </c>
      <c r="B158" s="13" t="s">
        <v>122</v>
      </c>
      <c r="C158" s="14" t="s">
        <v>123</v>
      </c>
      <c r="D158" s="13" t="s">
        <v>437</v>
      </c>
      <c r="E158" s="22" t="s">
        <v>438</v>
      </c>
      <c r="F158" s="13">
        <v>204.4</v>
      </c>
      <c r="G158" s="15">
        <v>79.17</v>
      </c>
      <c r="H158" s="15"/>
      <c r="I158" s="15"/>
      <c r="J158" s="15">
        <f t="shared" si="11"/>
        <v>283.57</v>
      </c>
      <c r="K158" s="18">
        <f t="shared" si="12"/>
        <v>22</v>
      </c>
    </row>
    <row r="159" spans="1:11" s="5" customFormat="1" ht="12.75">
      <c r="A159" s="13" t="s">
        <v>394</v>
      </c>
      <c r="B159" s="13" t="s">
        <v>122</v>
      </c>
      <c r="C159" s="14" t="s">
        <v>123</v>
      </c>
      <c r="D159" s="13" t="s">
        <v>441</v>
      </c>
      <c r="E159" s="22" t="s">
        <v>442</v>
      </c>
      <c r="F159" s="13">
        <v>204.02</v>
      </c>
      <c r="G159" s="15">
        <v>78.05</v>
      </c>
      <c r="H159" s="15"/>
      <c r="I159" s="15"/>
      <c r="J159" s="15">
        <f t="shared" si="11"/>
        <v>282.07</v>
      </c>
      <c r="K159" s="18">
        <f t="shared" si="12"/>
        <v>23</v>
      </c>
    </row>
    <row r="160" spans="1:11" s="5" customFormat="1" ht="12.75">
      <c r="A160" s="13" t="s">
        <v>394</v>
      </c>
      <c r="B160" s="13" t="s">
        <v>122</v>
      </c>
      <c r="C160" s="14" t="s">
        <v>123</v>
      </c>
      <c r="D160" s="13" t="s">
        <v>427</v>
      </c>
      <c r="E160" s="23" t="s">
        <v>428</v>
      </c>
      <c r="F160" s="13">
        <v>206.64</v>
      </c>
      <c r="G160" s="15">
        <v>0</v>
      </c>
      <c r="H160" s="15"/>
      <c r="I160" s="15"/>
      <c r="J160" s="15">
        <f aca="true" t="shared" si="13" ref="J160:J184">G160+F160</f>
        <v>206.64</v>
      </c>
      <c r="K160" s="18">
        <f t="shared" si="12"/>
        <v>24</v>
      </c>
    </row>
    <row r="161" spans="1:11" s="5" customFormat="1" ht="12.75">
      <c r="A161" s="13" t="s">
        <v>5</v>
      </c>
      <c r="B161" s="13" t="s">
        <v>122</v>
      </c>
      <c r="C161" s="14" t="s">
        <v>123</v>
      </c>
      <c r="D161" s="13" t="s">
        <v>8</v>
      </c>
      <c r="E161" s="22" t="s">
        <v>9</v>
      </c>
      <c r="F161" s="13">
        <v>187.87</v>
      </c>
      <c r="G161" s="15">
        <v>78.32</v>
      </c>
      <c r="H161" s="15"/>
      <c r="I161" s="15"/>
      <c r="J161" s="15">
        <f t="shared" si="13"/>
        <v>266.19</v>
      </c>
      <c r="K161" s="18">
        <f>RANK(J161,$J$161:$J$163)</f>
        <v>1</v>
      </c>
    </row>
    <row r="162" spans="1:11" s="5" customFormat="1" ht="12.75">
      <c r="A162" s="13" t="s">
        <v>5</v>
      </c>
      <c r="B162" s="13" t="s">
        <v>122</v>
      </c>
      <c r="C162" s="14" t="s">
        <v>123</v>
      </c>
      <c r="D162" s="13" t="s">
        <v>10</v>
      </c>
      <c r="E162" s="22" t="s">
        <v>11</v>
      </c>
      <c r="F162" s="13">
        <v>178.86</v>
      </c>
      <c r="G162" s="15">
        <v>81.27</v>
      </c>
      <c r="H162" s="15"/>
      <c r="I162" s="15"/>
      <c r="J162" s="15">
        <f t="shared" si="13"/>
        <v>260.13</v>
      </c>
      <c r="K162" s="18">
        <f>RANK(J162,$J$161:$J$163)</f>
        <v>2</v>
      </c>
    </row>
    <row r="163" spans="1:11" s="5" customFormat="1" ht="12.75">
      <c r="A163" s="13" t="s">
        <v>5</v>
      </c>
      <c r="B163" s="13" t="s">
        <v>122</v>
      </c>
      <c r="C163" s="14" t="s">
        <v>123</v>
      </c>
      <c r="D163" s="13" t="s">
        <v>6</v>
      </c>
      <c r="E163" s="23" t="s">
        <v>7</v>
      </c>
      <c r="F163" s="13">
        <v>196.77</v>
      </c>
      <c r="G163" s="15">
        <v>0</v>
      </c>
      <c r="H163" s="15"/>
      <c r="I163" s="15"/>
      <c r="J163" s="15">
        <f t="shared" si="13"/>
        <v>196.77</v>
      </c>
      <c r="K163" s="18">
        <f>RANK(J163,$J$161:$J$163)</f>
        <v>3</v>
      </c>
    </row>
    <row r="164" spans="1:11" s="5" customFormat="1" ht="12.75">
      <c r="A164" s="13" t="s">
        <v>12</v>
      </c>
      <c r="B164" s="13" t="s">
        <v>122</v>
      </c>
      <c r="C164" s="14" t="s">
        <v>13</v>
      </c>
      <c r="D164" s="13" t="s">
        <v>14</v>
      </c>
      <c r="E164" s="22" t="s">
        <v>15</v>
      </c>
      <c r="F164" s="13">
        <v>206.91</v>
      </c>
      <c r="G164" s="15">
        <v>77.02</v>
      </c>
      <c r="H164" s="15"/>
      <c r="I164" s="15"/>
      <c r="J164" s="15">
        <f t="shared" si="13"/>
        <v>283.93</v>
      </c>
      <c r="K164" s="18">
        <f aca="true" t="shared" si="14" ref="K164:K179">RANK(J164,$J$164:$J$179)</f>
        <v>1</v>
      </c>
    </row>
    <row r="165" spans="1:11" s="5" customFormat="1" ht="12.75">
      <c r="A165" s="13" t="s">
        <v>12</v>
      </c>
      <c r="B165" s="13" t="s">
        <v>122</v>
      </c>
      <c r="C165" s="14" t="s">
        <v>13</v>
      </c>
      <c r="D165" s="13" t="s">
        <v>18</v>
      </c>
      <c r="E165" s="22" t="s">
        <v>19</v>
      </c>
      <c r="F165" s="13">
        <v>203.88</v>
      </c>
      <c r="G165" s="15">
        <v>79.02</v>
      </c>
      <c r="H165" s="15"/>
      <c r="I165" s="15"/>
      <c r="J165" s="15">
        <f t="shared" si="13"/>
        <v>282.9</v>
      </c>
      <c r="K165" s="18">
        <f t="shared" si="14"/>
        <v>2</v>
      </c>
    </row>
    <row r="166" spans="1:11" s="5" customFormat="1" ht="12.75">
      <c r="A166" s="13" t="s">
        <v>12</v>
      </c>
      <c r="B166" s="13" t="s">
        <v>122</v>
      </c>
      <c r="C166" s="14" t="s">
        <v>13</v>
      </c>
      <c r="D166" s="13" t="s">
        <v>22</v>
      </c>
      <c r="E166" s="22" t="s">
        <v>23</v>
      </c>
      <c r="F166" s="13">
        <v>201.84</v>
      </c>
      <c r="G166" s="15">
        <v>80.65</v>
      </c>
      <c r="H166" s="15"/>
      <c r="I166" s="15"/>
      <c r="J166" s="15">
        <f t="shared" si="13"/>
        <v>282.49</v>
      </c>
      <c r="K166" s="18">
        <f t="shared" si="14"/>
        <v>3</v>
      </c>
    </row>
    <row r="167" spans="1:11" s="5" customFormat="1" ht="12.75">
      <c r="A167" s="13" t="s">
        <v>12</v>
      </c>
      <c r="B167" s="13" t="s">
        <v>122</v>
      </c>
      <c r="C167" s="14" t="s">
        <v>13</v>
      </c>
      <c r="D167" s="13" t="s">
        <v>34</v>
      </c>
      <c r="E167" s="22" t="s">
        <v>35</v>
      </c>
      <c r="F167" s="13">
        <v>199</v>
      </c>
      <c r="G167" s="15">
        <v>78.81</v>
      </c>
      <c r="H167" s="15"/>
      <c r="I167" s="15"/>
      <c r="J167" s="15">
        <f t="shared" si="13"/>
        <v>277.81</v>
      </c>
      <c r="K167" s="18">
        <f t="shared" si="14"/>
        <v>4</v>
      </c>
    </row>
    <row r="168" spans="1:11" s="5" customFormat="1" ht="12.75">
      <c r="A168" s="13" t="s">
        <v>12</v>
      </c>
      <c r="B168" s="13" t="s">
        <v>122</v>
      </c>
      <c r="C168" s="14" t="s">
        <v>13</v>
      </c>
      <c r="D168" s="13" t="s">
        <v>30</v>
      </c>
      <c r="E168" s="22" t="s">
        <v>31</v>
      </c>
      <c r="F168" s="13">
        <v>199.55</v>
      </c>
      <c r="G168" s="15">
        <v>77.59</v>
      </c>
      <c r="H168" s="15"/>
      <c r="I168" s="15"/>
      <c r="J168" s="15">
        <f t="shared" si="13"/>
        <v>277.14</v>
      </c>
      <c r="K168" s="18">
        <f t="shared" si="14"/>
        <v>5</v>
      </c>
    </row>
    <row r="169" spans="1:11" s="5" customFormat="1" ht="12.75">
      <c r="A169" s="13" t="s">
        <v>12</v>
      </c>
      <c r="B169" s="13" t="s">
        <v>122</v>
      </c>
      <c r="C169" s="14" t="s">
        <v>13</v>
      </c>
      <c r="D169" s="13" t="s">
        <v>16</v>
      </c>
      <c r="E169" s="22" t="s">
        <v>17</v>
      </c>
      <c r="F169" s="13">
        <v>204.4</v>
      </c>
      <c r="G169" s="15">
        <v>72.59</v>
      </c>
      <c r="H169" s="15"/>
      <c r="I169" s="15"/>
      <c r="J169" s="15">
        <f t="shared" si="13"/>
        <v>276.99</v>
      </c>
      <c r="K169" s="18">
        <f t="shared" si="14"/>
        <v>6</v>
      </c>
    </row>
    <row r="170" spans="1:11" s="5" customFormat="1" ht="12.75">
      <c r="A170" s="13" t="s">
        <v>12</v>
      </c>
      <c r="B170" s="13" t="s">
        <v>122</v>
      </c>
      <c r="C170" s="14" t="s">
        <v>13</v>
      </c>
      <c r="D170" s="13" t="s">
        <v>20</v>
      </c>
      <c r="E170" s="22" t="s">
        <v>21</v>
      </c>
      <c r="F170" s="13">
        <v>203.02</v>
      </c>
      <c r="G170" s="15">
        <v>73.53</v>
      </c>
      <c r="H170" s="15"/>
      <c r="I170" s="15"/>
      <c r="J170" s="15">
        <f t="shared" si="13"/>
        <v>276.55</v>
      </c>
      <c r="K170" s="18">
        <f t="shared" si="14"/>
        <v>7</v>
      </c>
    </row>
    <row r="171" spans="1:11" s="5" customFormat="1" ht="12.75">
      <c r="A171" s="13" t="s">
        <v>12</v>
      </c>
      <c r="B171" s="13" t="s">
        <v>122</v>
      </c>
      <c r="C171" s="14" t="s">
        <v>13</v>
      </c>
      <c r="D171" s="13" t="s">
        <v>28</v>
      </c>
      <c r="E171" s="22" t="s">
        <v>29</v>
      </c>
      <c r="F171" s="13">
        <v>199.65</v>
      </c>
      <c r="G171" s="15">
        <v>76.68</v>
      </c>
      <c r="H171" s="15"/>
      <c r="I171" s="15"/>
      <c r="J171" s="15">
        <f t="shared" si="13"/>
        <v>276.33000000000004</v>
      </c>
      <c r="K171" s="18">
        <f t="shared" si="14"/>
        <v>8</v>
      </c>
    </row>
    <row r="172" spans="1:11" s="5" customFormat="1" ht="12.75">
      <c r="A172" s="13" t="s">
        <v>12</v>
      </c>
      <c r="B172" s="13" t="s">
        <v>122</v>
      </c>
      <c r="C172" s="14" t="s">
        <v>13</v>
      </c>
      <c r="D172" s="13" t="s">
        <v>26</v>
      </c>
      <c r="E172" s="22" t="s">
        <v>27</v>
      </c>
      <c r="F172" s="13">
        <v>200.05</v>
      </c>
      <c r="G172" s="15">
        <v>75.79</v>
      </c>
      <c r="H172" s="15"/>
      <c r="I172" s="15"/>
      <c r="J172" s="15">
        <f t="shared" si="13"/>
        <v>275.84000000000003</v>
      </c>
      <c r="K172" s="18">
        <f t="shared" si="14"/>
        <v>9</v>
      </c>
    </row>
    <row r="173" spans="1:11" s="5" customFormat="1" ht="12.75">
      <c r="A173" s="13" t="s">
        <v>12</v>
      </c>
      <c r="B173" s="13" t="s">
        <v>122</v>
      </c>
      <c r="C173" s="14" t="s">
        <v>13</v>
      </c>
      <c r="D173" s="13" t="s">
        <v>40</v>
      </c>
      <c r="E173" s="22" t="s">
        <v>41</v>
      </c>
      <c r="F173" s="13">
        <v>198</v>
      </c>
      <c r="G173" s="15">
        <v>77.55</v>
      </c>
      <c r="H173" s="15"/>
      <c r="I173" s="15"/>
      <c r="J173" s="15">
        <f t="shared" si="13"/>
        <v>275.55</v>
      </c>
      <c r="K173" s="18">
        <f t="shared" si="14"/>
        <v>10</v>
      </c>
    </row>
    <row r="174" spans="1:11" s="5" customFormat="1" ht="12.75">
      <c r="A174" s="13" t="s">
        <v>12</v>
      </c>
      <c r="B174" s="13" t="s">
        <v>122</v>
      </c>
      <c r="C174" s="14" t="s">
        <v>13</v>
      </c>
      <c r="D174" s="13" t="s">
        <v>36</v>
      </c>
      <c r="E174" s="22" t="s">
        <v>37</v>
      </c>
      <c r="F174" s="13">
        <v>198.86</v>
      </c>
      <c r="G174" s="15">
        <v>75.9</v>
      </c>
      <c r="H174" s="15"/>
      <c r="I174" s="15"/>
      <c r="J174" s="15">
        <f t="shared" si="13"/>
        <v>274.76</v>
      </c>
      <c r="K174" s="18">
        <f t="shared" si="14"/>
        <v>11</v>
      </c>
    </row>
    <row r="175" spans="1:11" s="5" customFormat="1" ht="12.75">
      <c r="A175" s="13" t="s">
        <v>12</v>
      </c>
      <c r="B175" s="13" t="s">
        <v>122</v>
      </c>
      <c r="C175" s="14" t="s">
        <v>13</v>
      </c>
      <c r="D175" s="13" t="s">
        <v>24</v>
      </c>
      <c r="E175" s="22" t="s">
        <v>25</v>
      </c>
      <c r="F175" s="13">
        <v>200.09</v>
      </c>
      <c r="G175" s="15">
        <v>74.49</v>
      </c>
      <c r="H175" s="15"/>
      <c r="I175" s="15"/>
      <c r="J175" s="15">
        <f t="shared" si="13"/>
        <v>274.58</v>
      </c>
      <c r="K175" s="18">
        <f t="shared" si="14"/>
        <v>12</v>
      </c>
    </row>
    <row r="176" spans="1:11" s="5" customFormat="1" ht="12.75">
      <c r="A176" s="13" t="s">
        <v>12</v>
      </c>
      <c r="B176" s="13" t="s">
        <v>122</v>
      </c>
      <c r="C176" s="14" t="s">
        <v>13</v>
      </c>
      <c r="D176" s="13" t="s">
        <v>44</v>
      </c>
      <c r="E176" s="22" t="s">
        <v>45</v>
      </c>
      <c r="F176" s="13">
        <v>197.37</v>
      </c>
      <c r="G176" s="15">
        <v>77.06</v>
      </c>
      <c r="H176" s="15"/>
      <c r="I176" s="15"/>
      <c r="J176" s="15">
        <f t="shared" si="13"/>
        <v>274.43</v>
      </c>
      <c r="K176" s="18">
        <f t="shared" si="14"/>
        <v>13</v>
      </c>
    </row>
    <row r="177" spans="1:11" s="5" customFormat="1" ht="12.75">
      <c r="A177" s="13" t="s">
        <v>12</v>
      </c>
      <c r="B177" s="13" t="s">
        <v>122</v>
      </c>
      <c r="C177" s="14" t="s">
        <v>13</v>
      </c>
      <c r="D177" s="13" t="s">
        <v>32</v>
      </c>
      <c r="E177" s="22" t="s">
        <v>33</v>
      </c>
      <c r="F177" s="13">
        <v>199.39</v>
      </c>
      <c r="G177" s="15">
        <v>74.28</v>
      </c>
      <c r="H177" s="15"/>
      <c r="I177" s="15"/>
      <c r="J177" s="15">
        <f t="shared" si="13"/>
        <v>273.66999999999996</v>
      </c>
      <c r="K177" s="18">
        <f t="shared" si="14"/>
        <v>14</v>
      </c>
    </row>
    <row r="178" spans="1:11" s="5" customFormat="1" ht="12.75">
      <c r="A178" s="13" t="s">
        <v>12</v>
      </c>
      <c r="B178" s="13" t="s">
        <v>122</v>
      </c>
      <c r="C178" s="14" t="s">
        <v>13</v>
      </c>
      <c r="D178" s="13" t="s">
        <v>42</v>
      </c>
      <c r="E178" s="22" t="s">
        <v>43</v>
      </c>
      <c r="F178" s="13">
        <v>197.92</v>
      </c>
      <c r="G178" s="15">
        <v>74.79</v>
      </c>
      <c r="H178" s="15"/>
      <c r="I178" s="15"/>
      <c r="J178" s="15">
        <f t="shared" si="13"/>
        <v>272.71</v>
      </c>
      <c r="K178" s="18">
        <f t="shared" si="14"/>
        <v>15</v>
      </c>
    </row>
    <row r="179" spans="1:11" s="5" customFormat="1" ht="12.75">
      <c r="A179" s="13" t="s">
        <v>12</v>
      </c>
      <c r="B179" s="13" t="s">
        <v>122</v>
      </c>
      <c r="C179" s="14" t="s">
        <v>13</v>
      </c>
      <c r="D179" s="13" t="s">
        <v>38</v>
      </c>
      <c r="E179" s="22" t="s">
        <v>39</v>
      </c>
      <c r="F179" s="13">
        <v>198.07</v>
      </c>
      <c r="G179" s="15">
        <v>73.18</v>
      </c>
      <c r="H179" s="15"/>
      <c r="I179" s="15"/>
      <c r="J179" s="15">
        <f t="shared" si="13"/>
        <v>271.25</v>
      </c>
      <c r="K179" s="18">
        <f t="shared" si="14"/>
        <v>16</v>
      </c>
    </row>
    <row r="180" spans="1:11" s="5" customFormat="1" ht="12.75">
      <c r="A180" s="13" t="s">
        <v>46</v>
      </c>
      <c r="B180" s="13" t="s">
        <v>122</v>
      </c>
      <c r="C180" s="14" t="s">
        <v>47</v>
      </c>
      <c r="D180" s="13" t="s">
        <v>48</v>
      </c>
      <c r="E180" s="22" t="s">
        <v>49</v>
      </c>
      <c r="F180" s="13">
        <v>211.92</v>
      </c>
      <c r="G180" s="15">
        <v>75.31</v>
      </c>
      <c r="H180" s="15"/>
      <c r="I180" s="15"/>
      <c r="J180" s="15">
        <f t="shared" si="13"/>
        <v>287.23</v>
      </c>
      <c r="K180" s="18">
        <f aca="true" t="shared" si="15" ref="K180:K207">RANK(J180,$J$180:$J$207)</f>
        <v>1</v>
      </c>
    </row>
    <row r="181" spans="1:11" s="5" customFormat="1" ht="12.75">
      <c r="A181" s="13" t="s">
        <v>46</v>
      </c>
      <c r="B181" s="13" t="s">
        <v>122</v>
      </c>
      <c r="C181" s="14" t="s">
        <v>47</v>
      </c>
      <c r="D181" s="13" t="s">
        <v>50</v>
      </c>
      <c r="E181" s="22" t="s">
        <v>51</v>
      </c>
      <c r="F181" s="13">
        <v>207.22</v>
      </c>
      <c r="G181" s="15">
        <v>79.5</v>
      </c>
      <c r="H181" s="15"/>
      <c r="I181" s="15"/>
      <c r="J181" s="15">
        <f t="shared" si="13"/>
        <v>286.72</v>
      </c>
      <c r="K181" s="18">
        <f t="shared" si="15"/>
        <v>2</v>
      </c>
    </row>
    <row r="182" spans="1:11" s="5" customFormat="1" ht="12.75">
      <c r="A182" s="13" t="s">
        <v>46</v>
      </c>
      <c r="B182" s="13" t="s">
        <v>122</v>
      </c>
      <c r="C182" s="14" t="s">
        <v>47</v>
      </c>
      <c r="D182" s="13" t="s">
        <v>52</v>
      </c>
      <c r="E182" s="22" t="s">
        <v>53</v>
      </c>
      <c r="F182" s="13">
        <v>204.21</v>
      </c>
      <c r="G182" s="15">
        <v>79.42</v>
      </c>
      <c r="H182" s="15"/>
      <c r="I182" s="15"/>
      <c r="J182" s="15">
        <f t="shared" si="13"/>
        <v>283.63</v>
      </c>
      <c r="K182" s="18">
        <f t="shared" si="15"/>
        <v>3</v>
      </c>
    </row>
    <row r="183" spans="1:11" s="5" customFormat="1" ht="12.75">
      <c r="A183" s="13" t="s">
        <v>46</v>
      </c>
      <c r="B183" s="13" t="s">
        <v>122</v>
      </c>
      <c r="C183" s="14" t="s">
        <v>47</v>
      </c>
      <c r="D183" s="13" t="s">
        <v>72</v>
      </c>
      <c r="E183" s="22" t="s">
        <v>73</v>
      </c>
      <c r="F183" s="13">
        <v>197.97</v>
      </c>
      <c r="G183" s="15">
        <v>83.3</v>
      </c>
      <c r="H183" s="15"/>
      <c r="I183" s="15"/>
      <c r="J183" s="15">
        <f t="shared" si="13"/>
        <v>281.27</v>
      </c>
      <c r="K183" s="18">
        <f t="shared" si="15"/>
        <v>4</v>
      </c>
    </row>
    <row r="184" spans="1:11" s="5" customFormat="1" ht="12.75">
      <c r="A184" s="13" t="s">
        <v>46</v>
      </c>
      <c r="B184" s="13" t="s">
        <v>122</v>
      </c>
      <c r="C184" s="14" t="s">
        <v>47</v>
      </c>
      <c r="D184" s="13" t="s">
        <v>62</v>
      </c>
      <c r="E184" s="22" t="s">
        <v>63</v>
      </c>
      <c r="F184" s="13">
        <v>199.96</v>
      </c>
      <c r="G184" s="15">
        <v>80.4</v>
      </c>
      <c r="H184" s="15"/>
      <c r="I184" s="15"/>
      <c r="J184" s="15">
        <f t="shared" si="13"/>
        <v>280.36</v>
      </c>
      <c r="K184" s="18">
        <f t="shared" si="15"/>
        <v>5</v>
      </c>
    </row>
    <row r="185" spans="1:11" s="5" customFormat="1" ht="12.75">
      <c r="A185" s="13" t="s">
        <v>46</v>
      </c>
      <c r="B185" s="13" t="s">
        <v>122</v>
      </c>
      <c r="C185" s="14" t="s">
        <v>47</v>
      </c>
      <c r="D185" s="13" t="s">
        <v>54</v>
      </c>
      <c r="E185" s="22" t="s">
        <v>55</v>
      </c>
      <c r="F185" s="13">
        <v>203.56</v>
      </c>
      <c r="G185" s="15">
        <v>75.83</v>
      </c>
      <c r="H185" s="15"/>
      <c r="I185" s="15"/>
      <c r="J185" s="15">
        <f aca="true" t="shared" si="16" ref="J185:J214">G185+F185</f>
        <v>279.39</v>
      </c>
      <c r="K185" s="18">
        <f t="shared" si="15"/>
        <v>6</v>
      </c>
    </row>
    <row r="186" spans="1:11" s="5" customFormat="1" ht="12.75">
      <c r="A186" s="13" t="s">
        <v>46</v>
      </c>
      <c r="B186" s="13" t="s">
        <v>122</v>
      </c>
      <c r="C186" s="14" t="s">
        <v>47</v>
      </c>
      <c r="D186" s="13" t="s">
        <v>64</v>
      </c>
      <c r="E186" s="22" t="s">
        <v>65</v>
      </c>
      <c r="F186" s="13">
        <v>199.95</v>
      </c>
      <c r="G186" s="15">
        <v>78.52</v>
      </c>
      <c r="H186" s="15"/>
      <c r="I186" s="15"/>
      <c r="J186" s="15">
        <f t="shared" si="16"/>
        <v>278.46999999999997</v>
      </c>
      <c r="K186" s="18">
        <f t="shared" si="15"/>
        <v>7</v>
      </c>
    </row>
    <row r="187" spans="1:11" s="5" customFormat="1" ht="12.75">
      <c r="A187" s="13" t="s">
        <v>46</v>
      </c>
      <c r="B187" s="13" t="s">
        <v>122</v>
      </c>
      <c r="C187" s="14" t="s">
        <v>47</v>
      </c>
      <c r="D187" s="13" t="s">
        <v>58</v>
      </c>
      <c r="E187" s="22" t="s">
        <v>59</v>
      </c>
      <c r="F187" s="13">
        <v>202.35</v>
      </c>
      <c r="G187" s="15">
        <v>75.27</v>
      </c>
      <c r="H187" s="15"/>
      <c r="I187" s="15"/>
      <c r="J187" s="15">
        <f t="shared" si="16"/>
        <v>277.62</v>
      </c>
      <c r="K187" s="18">
        <f t="shared" si="15"/>
        <v>8</v>
      </c>
    </row>
    <row r="188" spans="1:11" s="5" customFormat="1" ht="12.75">
      <c r="A188" s="13" t="s">
        <v>46</v>
      </c>
      <c r="B188" s="13" t="s">
        <v>122</v>
      </c>
      <c r="C188" s="14" t="s">
        <v>47</v>
      </c>
      <c r="D188" s="13" t="s">
        <v>66</v>
      </c>
      <c r="E188" s="22" t="s">
        <v>67</v>
      </c>
      <c r="F188" s="13">
        <v>199.88</v>
      </c>
      <c r="G188" s="15">
        <v>77.57</v>
      </c>
      <c r="H188" s="15"/>
      <c r="I188" s="15"/>
      <c r="J188" s="15">
        <f t="shared" si="16"/>
        <v>277.45</v>
      </c>
      <c r="K188" s="18">
        <f t="shared" si="15"/>
        <v>9</v>
      </c>
    </row>
    <row r="189" spans="1:11" s="5" customFormat="1" ht="12.75">
      <c r="A189" s="13" t="s">
        <v>46</v>
      </c>
      <c r="B189" s="13" t="s">
        <v>122</v>
      </c>
      <c r="C189" s="14" t="s">
        <v>47</v>
      </c>
      <c r="D189" s="13" t="s">
        <v>60</v>
      </c>
      <c r="E189" s="22" t="s">
        <v>61</v>
      </c>
      <c r="F189" s="13">
        <v>201.16</v>
      </c>
      <c r="G189" s="15">
        <v>76.28</v>
      </c>
      <c r="H189" s="15"/>
      <c r="I189" s="15"/>
      <c r="J189" s="15">
        <f t="shared" si="16"/>
        <v>277.44</v>
      </c>
      <c r="K189" s="18">
        <f t="shared" si="15"/>
        <v>10</v>
      </c>
    </row>
    <row r="190" spans="1:11" s="5" customFormat="1" ht="12.75">
      <c r="A190" s="13" t="s">
        <v>46</v>
      </c>
      <c r="B190" s="13" t="s">
        <v>122</v>
      </c>
      <c r="C190" s="14" t="s">
        <v>47</v>
      </c>
      <c r="D190" s="13" t="s">
        <v>56</v>
      </c>
      <c r="E190" s="22" t="s">
        <v>57</v>
      </c>
      <c r="F190" s="13">
        <v>202.94</v>
      </c>
      <c r="G190" s="15">
        <v>73.74</v>
      </c>
      <c r="H190" s="15"/>
      <c r="I190" s="15"/>
      <c r="J190" s="15">
        <f t="shared" si="16"/>
        <v>276.68</v>
      </c>
      <c r="K190" s="18">
        <f t="shared" si="15"/>
        <v>11</v>
      </c>
    </row>
    <row r="191" spans="1:11" s="5" customFormat="1" ht="12.75">
      <c r="A191" s="13" t="s">
        <v>46</v>
      </c>
      <c r="B191" s="13" t="s">
        <v>122</v>
      </c>
      <c r="C191" s="14" t="s">
        <v>47</v>
      </c>
      <c r="D191" s="13" t="s">
        <v>78</v>
      </c>
      <c r="E191" s="22" t="s">
        <v>79</v>
      </c>
      <c r="F191" s="13">
        <v>195.21</v>
      </c>
      <c r="G191" s="15">
        <v>80.77</v>
      </c>
      <c r="H191" s="15"/>
      <c r="I191" s="15"/>
      <c r="J191" s="15">
        <f t="shared" si="16"/>
        <v>275.98</v>
      </c>
      <c r="K191" s="18">
        <f t="shared" si="15"/>
        <v>12</v>
      </c>
    </row>
    <row r="192" spans="1:11" s="5" customFormat="1" ht="12.75">
      <c r="A192" s="13" t="s">
        <v>46</v>
      </c>
      <c r="B192" s="13" t="s">
        <v>122</v>
      </c>
      <c r="C192" s="14" t="s">
        <v>47</v>
      </c>
      <c r="D192" s="13" t="s">
        <v>68</v>
      </c>
      <c r="E192" s="22" t="s">
        <v>69</v>
      </c>
      <c r="F192" s="13">
        <v>199.1</v>
      </c>
      <c r="G192" s="15">
        <v>76.29</v>
      </c>
      <c r="H192" s="15"/>
      <c r="I192" s="15"/>
      <c r="J192" s="15">
        <f t="shared" si="16"/>
        <v>275.39</v>
      </c>
      <c r="K192" s="18">
        <f t="shared" si="15"/>
        <v>13</v>
      </c>
    </row>
    <row r="193" spans="1:11" s="5" customFormat="1" ht="12.75">
      <c r="A193" s="13" t="s">
        <v>46</v>
      </c>
      <c r="B193" s="13" t="s">
        <v>122</v>
      </c>
      <c r="C193" s="14" t="s">
        <v>47</v>
      </c>
      <c r="D193" s="13" t="s">
        <v>70</v>
      </c>
      <c r="E193" s="22" t="s">
        <v>71</v>
      </c>
      <c r="F193" s="13">
        <v>198.64</v>
      </c>
      <c r="G193" s="15">
        <v>76.64</v>
      </c>
      <c r="H193" s="15"/>
      <c r="I193" s="15"/>
      <c r="J193" s="15">
        <f t="shared" si="16"/>
        <v>275.28</v>
      </c>
      <c r="K193" s="18">
        <f t="shared" si="15"/>
        <v>14</v>
      </c>
    </row>
    <row r="194" spans="1:11" s="5" customFormat="1" ht="12.75">
      <c r="A194" s="13" t="s">
        <v>46</v>
      </c>
      <c r="B194" s="13" t="s">
        <v>122</v>
      </c>
      <c r="C194" s="14" t="s">
        <v>47</v>
      </c>
      <c r="D194" s="13" t="s">
        <v>84</v>
      </c>
      <c r="E194" s="22" t="s">
        <v>85</v>
      </c>
      <c r="F194" s="13">
        <v>194.74</v>
      </c>
      <c r="G194" s="15">
        <v>80.33</v>
      </c>
      <c r="H194" s="15"/>
      <c r="I194" s="15"/>
      <c r="J194" s="15">
        <f t="shared" si="16"/>
        <v>275.07</v>
      </c>
      <c r="K194" s="18">
        <f t="shared" si="15"/>
        <v>15</v>
      </c>
    </row>
    <row r="195" spans="1:11" s="5" customFormat="1" ht="12.75">
      <c r="A195" s="13" t="s">
        <v>46</v>
      </c>
      <c r="B195" s="13" t="s">
        <v>122</v>
      </c>
      <c r="C195" s="14" t="s">
        <v>47</v>
      </c>
      <c r="D195" s="13" t="s">
        <v>74</v>
      </c>
      <c r="E195" s="22" t="s">
        <v>75</v>
      </c>
      <c r="F195" s="13">
        <v>197.83</v>
      </c>
      <c r="G195" s="15">
        <v>77.12</v>
      </c>
      <c r="H195" s="15"/>
      <c r="I195" s="15"/>
      <c r="J195" s="15">
        <f t="shared" si="16"/>
        <v>274.95000000000005</v>
      </c>
      <c r="K195" s="18">
        <f t="shared" si="15"/>
        <v>16</v>
      </c>
    </row>
    <row r="196" spans="1:11" s="5" customFormat="1" ht="12.75">
      <c r="A196" s="13" t="s">
        <v>46</v>
      </c>
      <c r="B196" s="13" t="s">
        <v>122</v>
      </c>
      <c r="C196" s="14" t="s">
        <v>47</v>
      </c>
      <c r="D196" s="13" t="s">
        <v>82</v>
      </c>
      <c r="E196" s="22" t="s">
        <v>83</v>
      </c>
      <c r="F196" s="13">
        <v>194.75</v>
      </c>
      <c r="G196" s="15">
        <v>79.53</v>
      </c>
      <c r="H196" s="15"/>
      <c r="I196" s="15"/>
      <c r="J196" s="15">
        <f t="shared" si="16"/>
        <v>274.28</v>
      </c>
      <c r="K196" s="18">
        <f t="shared" si="15"/>
        <v>17</v>
      </c>
    </row>
    <row r="197" spans="1:11" s="5" customFormat="1" ht="12.75">
      <c r="A197" s="13" t="s">
        <v>46</v>
      </c>
      <c r="B197" s="13" t="s">
        <v>122</v>
      </c>
      <c r="C197" s="14" t="s">
        <v>47</v>
      </c>
      <c r="D197" s="13" t="s">
        <v>88</v>
      </c>
      <c r="E197" s="22" t="s">
        <v>89</v>
      </c>
      <c r="F197" s="13">
        <v>194.39</v>
      </c>
      <c r="G197" s="15">
        <v>78.08</v>
      </c>
      <c r="H197" s="15"/>
      <c r="I197" s="15"/>
      <c r="J197" s="15">
        <f t="shared" si="16"/>
        <v>272.46999999999997</v>
      </c>
      <c r="K197" s="18">
        <f t="shared" si="15"/>
        <v>18</v>
      </c>
    </row>
    <row r="198" spans="1:11" s="5" customFormat="1" ht="12.75">
      <c r="A198" s="13" t="s">
        <v>46</v>
      </c>
      <c r="B198" s="13" t="s">
        <v>122</v>
      </c>
      <c r="C198" s="14" t="s">
        <v>47</v>
      </c>
      <c r="D198" s="13" t="s">
        <v>92</v>
      </c>
      <c r="E198" s="22" t="s">
        <v>93</v>
      </c>
      <c r="F198" s="13">
        <v>191.68</v>
      </c>
      <c r="G198" s="15">
        <v>80.6</v>
      </c>
      <c r="H198" s="15"/>
      <c r="I198" s="15"/>
      <c r="J198" s="15">
        <f t="shared" si="16"/>
        <v>272.28</v>
      </c>
      <c r="K198" s="18">
        <f t="shared" si="15"/>
        <v>19</v>
      </c>
    </row>
    <row r="199" spans="1:11" s="5" customFormat="1" ht="12.75">
      <c r="A199" s="13" t="s">
        <v>46</v>
      </c>
      <c r="B199" s="13" t="s">
        <v>122</v>
      </c>
      <c r="C199" s="14" t="s">
        <v>47</v>
      </c>
      <c r="D199" s="13" t="s">
        <v>76</v>
      </c>
      <c r="E199" s="22" t="s">
        <v>77</v>
      </c>
      <c r="F199" s="13">
        <v>196.27</v>
      </c>
      <c r="G199" s="15">
        <v>75.85</v>
      </c>
      <c r="H199" s="15"/>
      <c r="I199" s="15"/>
      <c r="J199" s="15">
        <f t="shared" si="16"/>
        <v>272.12</v>
      </c>
      <c r="K199" s="18">
        <f t="shared" si="15"/>
        <v>20</v>
      </c>
    </row>
    <row r="200" spans="1:11" s="5" customFormat="1" ht="12.75">
      <c r="A200" s="13" t="s">
        <v>46</v>
      </c>
      <c r="B200" s="13" t="s">
        <v>122</v>
      </c>
      <c r="C200" s="14" t="s">
        <v>47</v>
      </c>
      <c r="D200" s="13" t="s">
        <v>90</v>
      </c>
      <c r="E200" s="22" t="s">
        <v>91</v>
      </c>
      <c r="F200" s="13">
        <v>192.51</v>
      </c>
      <c r="G200" s="15">
        <v>79.53</v>
      </c>
      <c r="H200" s="15"/>
      <c r="I200" s="15"/>
      <c r="J200" s="15">
        <f t="shared" si="16"/>
        <v>272.03999999999996</v>
      </c>
      <c r="K200" s="18">
        <f t="shared" si="15"/>
        <v>21</v>
      </c>
    </row>
    <row r="201" spans="1:11" s="5" customFormat="1" ht="12.75">
      <c r="A201" s="13" t="s">
        <v>46</v>
      </c>
      <c r="B201" s="13" t="s">
        <v>122</v>
      </c>
      <c r="C201" s="14" t="s">
        <v>47</v>
      </c>
      <c r="D201" s="13" t="s">
        <v>94</v>
      </c>
      <c r="E201" s="22" t="s">
        <v>95</v>
      </c>
      <c r="F201" s="13">
        <v>191.24</v>
      </c>
      <c r="G201" s="15">
        <v>80.78</v>
      </c>
      <c r="H201" s="15"/>
      <c r="I201" s="15"/>
      <c r="J201" s="15">
        <f t="shared" si="16"/>
        <v>272.02</v>
      </c>
      <c r="K201" s="18">
        <f t="shared" si="15"/>
        <v>22</v>
      </c>
    </row>
    <row r="202" spans="1:11" s="5" customFormat="1" ht="12.75">
      <c r="A202" s="13" t="s">
        <v>46</v>
      </c>
      <c r="B202" s="13" t="s">
        <v>122</v>
      </c>
      <c r="C202" s="14" t="s">
        <v>47</v>
      </c>
      <c r="D202" s="13" t="s">
        <v>96</v>
      </c>
      <c r="E202" s="22" t="s">
        <v>212</v>
      </c>
      <c r="F202" s="13">
        <v>191.14</v>
      </c>
      <c r="G202" s="15">
        <v>80.78</v>
      </c>
      <c r="H202" s="15"/>
      <c r="I202" s="15"/>
      <c r="J202" s="15">
        <f t="shared" si="16"/>
        <v>271.91999999999996</v>
      </c>
      <c r="K202" s="18">
        <f t="shared" si="15"/>
        <v>23</v>
      </c>
    </row>
    <row r="203" spans="1:11" s="5" customFormat="1" ht="12.75">
      <c r="A203" s="13" t="s">
        <v>46</v>
      </c>
      <c r="B203" s="13" t="s">
        <v>122</v>
      </c>
      <c r="C203" s="14" t="s">
        <v>47</v>
      </c>
      <c r="D203" s="13" t="s">
        <v>97</v>
      </c>
      <c r="E203" s="22" t="s">
        <v>98</v>
      </c>
      <c r="F203" s="13">
        <v>190.7</v>
      </c>
      <c r="G203" s="15">
        <v>81.2</v>
      </c>
      <c r="H203" s="15"/>
      <c r="I203" s="15"/>
      <c r="J203" s="15">
        <f t="shared" si="16"/>
        <v>271.9</v>
      </c>
      <c r="K203" s="18">
        <f t="shared" si="15"/>
        <v>24</v>
      </c>
    </row>
    <row r="204" spans="1:11" s="5" customFormat="1" ht="12.75">
      <c r="A204" s="13" t="s">
        <v>46</v>
      </c>
      <c r="B204" s="13" t="s">
        <v>122</v>
      </c>
      <c r="C204" s="14" t="s">
        <v>47</v>
      </c>
      <c r="D204" s="13" t="s">
        <v>86</v>
      </c>
      <c r="E204" s="22" t="s">
        <v>87</v>
      </c>
      <c r="F204" s="13">
        <v>194.6</v>
      </c>
      <c r="G204" s="15">
        <v>76.43</v>
      </c>
      <c r="H204" s="15"/>
      <c r="I204" s="15"/>
      <c r="J204" s="15">
        <f t="shared" si="16"/>
        <v>271.03</v>
      </c>
      <c r="K204" s="18">
        <f t="shared" si="15"/>
        <v>25</v>
      </c>
    </row>
    <row r="205" spans="1:11" s="5" customFormat="1" ht="12.75">
      <c r="A205" s="13" t="s">
        <v>46</v>
      </c>
      <c r="B205" s="13" t="s">
        <v>122</v>
      </c>
      <c r="C205" s="14" t="s">
        <v>47</v>
      </c>
      <c r="D205" s="13" t="s">
        <v>80</v>
      </c>
      <c r="E205" s="22" t="s">
        <v>81</v>
      </c>
      <c r="F205" s="13">
        <v>195.07</v>
      </c>
      <c r="G205" s="15">
        <v>75.62</v>
      </c>
      <c r="H205" s="15"/>
      <c r="I205" s="15"/>
      <c r="J205" s="15">
        <f t="shared" si="16"/>
        <v>270.69</v>
      </c>
      <c r="K205" s="18">
        <f t="shared" si="15"/>
        <v>26</v>
      </c>
    </row>
    <row r="206" spans="1:11" s="5" customFormat="1" ht="12.75">
      <c r="A206" s="13" t="s">
        <v>46</v>
      </c>
      <c r="B206" s="13" t="s">
        <v>122</v>
      </c>
      <c r="C206" s="14" t="s">
        <v>47</v>
      </c>
      <c r="D206" s="13" t="s">
        <v>99</v>
      </c>
      <c r="E206" s="22" t="s">
        <v>100</v>
      </c>
      <c r="F206" s="13">
        <v>189.1</v>
      </c>
      <c r="G206" s="15">
        <v>76.14</v>
      </c>
      <c r="H206" s="15"/>
      <c r="I206" s="15"/>
      <c r="J206" s="15">
        <f t="shared" si="16"/>
        <v>265.24</v>
      </c>
      <c r="K206" s="18">
        <f t="shared" si="15"/>
        <v>27</v>
      </c>
    </row>
    <row r="207" spans="1:11" s="5" customFormat="1" ht="12.75">
      <c r="A207" s="13" t="s">
        <v>46</v>
      </c>
      <c r="B207" s="13" t="s">
        <v>122</v>
      </c>
      <c r="C207" s="14" t="s">
        <v>47</v>
      </c>
      <c r="D207" s="13" t="s">
        <v>101</v>
      </c>
      <c r="E207" s="22" t="s">
        <v>102</v>
      </c>
      <c r="F207" s="13">
        <v>188.57</v>
      </c>
      <c r="G207" s="15">
        <v>75.74</v>
      </c>
      <c r="H207" s="15"/>
      <c r="I207" s="15"/>
      <c r="J207" s="15">
        <f t="shared" si="16"/>
        <v>264.31</v>
      </c>
      <c r="K207" s="18">
        <f t="shared" si="15"/>
        <v>28</v>
      </c>
    </row>
    <row r="208" spans="1:11" s="5" customFormat="1" ht="12.75">
      <c r="A208" s="13" t="s">
        <v>103</v>
      </c>
      <c r="B208" s="13" t="s">
        <v>122</v>
      </c>
      <c r="C208" s="14" t="s">
        <v>47</v>
      </c>
      <c r="D208" s="13" t="s">
        <v>104</v>
      </c>
      <c r="E208" s="22" t="s">
        <v>105</v>
      </c>
      <c r="F208" s="13">
        <v>206.82</v>
      </c>
      <c r="G208" s="15">
        <v>76.78</v>
      </c>
      <c r="H208" s="15"/>
      <c r="I208" s="15"/>
      <c r="J208" s="15">
        <f t="shared" si="16"/>
        <v>283.6</v>
      </c>
      <c r="K208" s="18">
        <f aca="true" t="shared" si="17" ref="K208:K213">RANK(J208,$J$208:$J$213)</f>
        <v>1</v>
      </c>
    </row>
    <row r="209" spans="1:11" s="5" customFormat="1" ht="12.75">
      <c r="A209" s="13" t="s">
        <v>103</v>
      </c>
      <c r="B209" s="13" t="s">
        <v>122</v>
      </c>
      <c r="C209" s="14" t="s">
        <v>47</v>
      </c>
      <c r="D209" s="13" t="s">
        <v>106</v>
      </c>
      <c r="E209" s="22" t="s">
        <v>107</v>
      </c>
      <c r="F209" s="13">
        <v>204.61</v>
      </c>
      <c r="G209" s="15">
        <v>78.11</v>
      </c>
      <c r="H209" s="15"/>
      <c r="I209" s="15"/>
      <c r="J209" s="15">
        <f t="shared" si="16"/>
        <v>282.72</v>
      </c>
      <c r="K209" s="18">
        <f t="shared" si="17"/>
        <v>2</v>
      </c>
    </row>
    <row r="210" spans="1:11" s="5" customFormat="1" ht="12.75">
      <c r="A210" s="13" t="s">
        <v>103</v>
      </c>
      <c r="B210" s="13" t="s">
        <v>122</v>
      </c>
      <c r="C210" s="14" t="s">
        <v>47</v>
      </c>
      <c r="D210" s="13" t="s">
        <v>108</v>
      </c>
      <c r="E210" s="22" t="s">
        <v>109</v>
      </c>
      <c r="F210" s="13">
        <v>201.29</v>
      </c>
      <c r="G210" s="15">
        <v>79.11</v>
      </c>
      <c r="H210" s="15"/>
      <c r="I210" s="15"/>
      <c r="J210" s="15">
        <f t="shared" si="16"/>
        <v>280.4</v>
      </c>
      <c r="K210" s="18">
        <f t="shared" si="17"/>
        <v>3</v>
      </c>
    </row>
    <row r="211" spans="1:11" s="5" customFormat="1" ht="12.75">
      <c r="A211" s="13" t="s">
        <v>103</v>
      </c>
      <c r="B211" s="13" t="s">
        <v>122</v>
      </c>
      <c r="C211" s="14" t="s">
        <v>47</v>
      </c>
      <c r="D211" s="13" t="s">
        <v>112</v>
      </c>
      <c r="E211" s="22" t="s">
        <v>113</v>
      </c>
      <c r="F211" s="13">
        <v>196.6</v>
      </c>
      <c r="G211" s="15">
        <v>80.78</v>
      </c>
      <c r="H211" s="15"/>
      <c r="I211" s="15"/>
      <c r="J211" s="15">
        <f t="shared" si="16"/>
        <v>277.38</v>
      </c>
      <c r="K211" s="18">
        <f t="shared" si="17"/>
        <v>4</v>
      </c>
    </row>
    <row r="212" spans="1:11" s="5" customFormat="1" ht="12.75">
      <c r="A212" s="13" t="s">
        <v>103</v>
      </c>
      <c r="B212" s="13" t="s">
        <v>122</v>
      </c>
      <c r="C212" s="14" t="s">
        <v>47</v>
      </c>
      <c r="D212" s="13" t="s">
        <v>110</v>
      </c>
      <c r="E212" s="22" t="s">
        <v>111</v>
      </c>
      <c r="F212" s="13">
        <v>199.24</v>
      </c>
      <c r="G212" s="15">
        <v>77.47</v>
      </c>
      <c r="H212" s="15"/>
      <c r="I212" s="15"/>
      <c r="J212" s="15">
        <f t="shared" si="16"/>
        <v>276.71000000000004</v>
      </c>
      <c r="K212" s="18">
        <f t="shared" si="17"/>
        <v>5</v>
      </c>
    </row>
    <row r="213" spans="1:11" s="5" customFormat="1" ht="12.75">
      <c r="A213" s="13" t="s">
        <v>103</v>
      </c>
      <c r="B213" s="13" t="s">
        <v>122</v>
      </c>
      <c r="C213" s="14" t="s">
        <v>47</v>
      </c>
      <c r="D213" s="13" t="s">
        <v>114</v>
      </c>
      <c r="E213" s="22" t="s">
        <v>115</v>
      </c>
      <c r="F213" s="13">
        <v>195.58</v>
      </c>
      <c r="G213" s="15">
        <v>74.4</v>
      </c>
      <c r="H213" s="15"/>
      <c r="I213" s="15"/>
      <c r="J213" s="15">
        <f t="shared" si="16"/>
        <v>269.98</v>
      </c>
      <c r="K213" s="18">
        <f t="shared" si="17"/>
        <v>6</v>
      </c>
    </row>
    <row r="214" spans="1:11" s="5" customFormat="1" ht="12.75">
      <c r="A214" s="13" t="s">
        <v>0</v>
      </c>
      <c r="B214" s="13" t="s">
        <v>122</v>
      </c>
      <c r="C214" s="14" t="s">
        <v>47</v>
      </c>
      <c r="D214" s="13" t="s">
        <v>1</v>
      </c>
      <c r="E214" s="22" t="s">
        <v>2</v>
      </c>
      <c r="F214" s="13">
        <v>210.47</v>
      </c>
      <c r="G214" s="15">
        <v>81.25</v>
      </c>
      <c r="H214" s="15"/>
      <c r="I214" s="15"/>
      <c r="J214" s="15">
        <f t="shared" si="16"/>
        <v>291.72</v>
      </c>
      <c r="K214" s="18">
        <f>RANK(J214,$J$214:$J$215)</f>
        <v>1</v>
      </c>
    </row>
    <row r="215" spans="1:11" s="5" customFormat="1" ht="12.75">
      <c r="A215" s="13" t="s">
        <v>0</v>
      </c>
      <c r="B215" s="13" t="s">
        <v>122</v>
      </c>
      <c r="C215" s="14" t="s">
        <v>47</v>
      </c>
      <c r="D215" s="13" t="s">
        <v>3</v>
      </c>
      <c r="E215" s="22" t="s">
        <v>4</v>
      </c>
      <c r="F215" s="13">
        <v>183.95</v>
      </c>
      <c r="G215" s="15">
        <v>72.14</v>
      </c>
      <c r="H215" s="15"/>
      <c r="I215" s="15"/>
      <c r="J215" s="15">
        <f>G215+F215</f>
        <v>256.09</v>
      </c>
      <c r="K215" s="18">
        <f>RANK(J215,$J$214:$J$215)</f>
        <v>2</v>
      </c>
    </row>
    <row r="216" spans="3:11" s="5" customFormat="1" ht="12.75">
      <c r="C216" s="6"/>
      <c r="E216" s="24"/>
      <c r="G216" s="7"/>
      <c r="H216" s="7"/>
      <c r="I216" s="7"/>
      <c r="J216" s="7"/>
      <c r="K216" s="8"/>
    </row>
    <row r="217" spans="3:11" s="5" customFormat="1" ht="12.75">
      <c r="C217" s="6"/>
      <c r="E217" s="24"/>
      <c r="G217" s="7"/>
      <c r="H217" s="7"/>
      <c r="I217" s="7"/>
      <c r="J217" s="7"/>
      <c r="K217" s="8"/>
    </row>
    <row r="218" spans="3:11" s="5" customFormat="1" ht="12.75">
      <c r="C218" s="6"/>
      <c r="E218" s="24"/>
      <c r="G218" s="7"/>
      <c r="H218" s="7"/>
      <c r="I218" s="7"/>
      <c r="J218" s="7"/>
      <c r="K218" s="8"/>
    </row>
    <row r="219" spans="3:11" s="5" customFormat="1" ht="12.75">
      <c r="C219" s="6"/>
      <c r="E219" s="24"/>
      <c r="G219" s="7"/>
      <c r="H219" s="7"/>
      <c r="I219" s="7"/>
      <c r="J219" s="7"/>
      <c r="K219" s="8"/>
    </row>
    <row r="220" spans="3:11" s="5" customFormat="1" ht="12.75">
      <c r="C220" s="6"/>
      <c r="E220" s="24"/>
      <c r="G220" s="7"/>
      <c r="H220" s="7"/>
      <c r="I220" s="7"/>
      <c r="J220" s="7"/>
      <c r="K220" s="8"/>
    </row>
    <row r="221" spans="3:11" s="5" customFormat="1" ht="12.75">
      <c r="C221" s="6"/>
      <c r="E221" s="24"/>
      <c r="G221" s="7"/>
      <c r="H221" s="7"/>
      <c r="I221" s="7"/>
      <c r="J221" s="7"/>
      <c r="K221" s="8"/>
    </row>
    <row r="222" spans="3:11" s="5" customFormat="1" ht="12.75">
      <c r="C222" s="6"/>
      <c r="E222" s="24"/>
      <c r="G222" s="7"/>
      <c r="H222" s="7"/>
      <c r="I222" s="7"/>
      <c r="J222" s="7"/>
      <c r="K222" s="8"/>
    </row>
    <row r="223" spans="3:11" s="5" customFormat="1" ht="12.75">
      <c r="C223" s="6"/>
      <c r="E223" s="24"/>
      <c r="G223" s="7"/>
      <c r="H223" s="7"/>
      <c r="I223" s="7"/>
      <c r="J223" s="7"/>
      <c r="K223" s="8"/>
    </row>
    <row r="224" spans="3:11" s="5" customFormat="1" ht="12.75">
      <c r="C224" s="6"/>
      <c r="E224" s="24"/>
      <c r="G224" s="7"/>
      <c r="H224" s="7"/>
      <c r="I224" s="7"/>
      <c r="J224" s="7"/>
      <c r="K224" s="8"/>
    </row>
    <row r="225" spans="3:11" s="5" customFormat="1" ht="12.75">
      <c r="C225" s="6"/>
      <c r="E225" s="24"/>
      <c r="G225" s="7"/>
      <c r="H225" s="7"/>
      <c r="I225" s="7"/>
      <c r="J225" s="7"/>
      <c r="K225" s="8"/>
    </row>
    <row r="226" spans="3:11" s="5" customFormat="1" ht="12.75">
      <c r="C226" s="6"/>
      <c r="E226" s="24"/>
      <c r="G226" s="7"/>
      <c r="H226" s="7"/>
      <c r="I226" s="7"/>
      <c r="J226" s="7"/>
      <c r="K226" s="8"/>
    </row>
    <row r="227" spans="3:11" s="5" customFormat="1" ht="12.75">
      <c r="C227" s="6"/>
      <c r="E227" s="24"/>
      <c r="G227" s="7"/>
      <c r="H227" s="7"/>
      <c r="I227" s="7"/>
      <c r="J227" s="7"/>
      <c r="K227" s="8"/>
    </row>
    <row r="228" spans="3:11" s="5" customFormat="1" ht="12.75">
      <c r="C228" s="6"/>
      <c r="E228" s="24"/>
      <c r="G228" s="7"/>
      <c r="H228" s="7"/>
      <c r="I228" s="7"/>
      <c r="J228" s="7"/>
      <c r="K228" s="8"/>
    </row>
    <row r="229" spans="3:11" s="5" customFormat="1" ht="12.75">
      <c r="C229" s="6"/>
      <c r="E229" s="24"/>
      <c r="G229" s="7"/>
      <c r="H229" s="7"/>
      <c r="I229" s="7"/>
      <c r="J229" s="7"/>
      <c r="K229" s="8"/>
    </row>
    <row r="230" spans="3:11" s="5" customFormat="1" ht="12.75">
      <c r="C230" s="6"/>
      <c r="E230" s="24"/>
      <c r="G230" s="7"/>
      <c r="H230" s="7"/>
      <c r="I230" s="7"/>
      <c r="J230" s="7"/>
      <c r="K230" s="8"/>
    </row>
    <row r="231" spans="3:11" s="5" customFormat="1" ht="12.75">
      <c r="C231" s="6"/>
      <c r="E231" s="24"/>
      <c r="G231" s="7"/>
      <c r="H231" s="7"/>
      <c r="I231" s="7"/>
      <c r="J231" s="7"/>
      <c r="K231" s="8"/>
    </row>
    <row r="232" spans="3:11" s="5" customFormat="1" ht="12.75">
      <c r="C232" s="6"/>
      <c r="E232" s="24"/>
      <c r="G232" s="7"/>
      <c r="H232" s="7"/>
      <c r="I232" s="7"/>
      <c r="J232" s="7"/>
      <c r="K232" s="8"/>
    </row>
    <row r="233" spans="3:11" s="5" customFormat="1" ht="12.75">
      <c r="C233" s="6"/>
      <c r="E233" s="24"/>
      <c r="G233" s="7"/>
      <c r="H233" s="7"/>
      <c r="I233" s="7"/>
      <c r="J233" s="7"/>
      <c r="K233" s="8"/>
    </row>
    <row r="234" spans="3:11" s="5" customFormat="1" ht="12.75">
      <c r="C234" s="6"/>
      <c r="E234" s="24"/>
      <c r="G234" s="7"/>
      <c r="H234" s="7"/>
      <c r="I234" s="7"/>
      <c r="J234" s="7"/>
      <c r="K234" s="8"/>
    </row>
    <row r="235" spans="3:11" s="5" customFormat="1" ht="12.75">
      <c r="C235" s="6"/>
      <c r="E235" s="24"/>
      <c r="G235" s="7"/>
      <c r="H235" s="7"/>
      <c r="I235" s="7"/>
      <c r="J235" s="7"/>
      <c r="K235" s="8"/>
    </row>
    <row r="236" spans="3:11" s="5" customFormat="1" ht="12.75">
      <c r="C236" s="6"/>
      <c r="E236" s="24"/>
      <c r="G236" s="7"/>
      <c r="H236" s="7"/>
      <c r="I236" s="7"/>
      <c r="J236" s="7"/>
      <c r="K236" s="8"/>
    </row>
    <row r="237" spans="3:11" s="5" customFormat="1" ht="12.75">
      <c r="C237" s="6"/>
      <c r="E237" s="24"/>
      <c r="G237" s="7"/>
      <c r="H237" s="7"/>
      <c r="I237" s="7"/>
      <c r="J237" s="7"/>
      <c r="K237" s="8"/>
    </row>
    <row r="238" spans="3:11" s="5" customFormat="1" ht="12.75">
      <c r="C238" s="6"/>
      <c r="E238" s="24"/>
      <c r="G238" s="7"/>
      <c r="H238" s="7"/>
      <c r="I238" s="7"/>
      <c r="J238" s="7"/>
      <c r="K238" s="8"/>
    </row>
    <row r="239" spans="3:11" s="5" customFormat="1" ht="12.75">
      <c r="C239" s="6"/>
      <c r="E239" s="24"/>
      <c r="G239" s="7"/>
      <c r="H239" s="7"/>
      <c r="I239" s="7"/>
      <c r="J239" s="7"/>
      <c r="K239" s="8"/>
    </row>
    <row r="240" spans="3:11" s="5" customFormat="1" ht="12.75">
      <c r="C240" s="6"/>
      <c r="E240" s="24"/>
      <c r="G240" s="7"/>
      <c r="H240" s="7"/>
      <c r="I240" s="7"/>
      <c r="J240" s="7"/>
      <c r="K240" s="8"/>
    </row>
    <row r="241" spans="3:11" s="5" customFormat="1" ht="12.75">
      <c r="C241" s="6"/>
      <c r="E241" s="24"/>
      <c r="G241" s="7"/>
      <c r="H241" s="7"/>
      <c r="I241" s="7"/>
      <c r="J241" s="7"/>
      <c r="K241" s="8"/>
    </row>
    <row r="242" spans="3:11" s="5" customFormat="1" ht="12.75">
      <c r="C242" s="6"/>
      <c r="E242" s="24"/>
      <c r="G242" s="7"/>
      <c r="H242" s="7"/>
      <c r="I242" s="7"/>
      <c r="J242" s="7"/>
      <c r="K242" s="8"/>
    </row>
    <row r="243" spans="3:11" s="5" customFormat="1" ht="12.75">
      <c r="C243" s="6"/>
      <c r="E243" s="24"/>
      <c r="G243" s="7"/>
      <c r="H243" s="7"/>
      <c r="I243" s="7"/>
      <c r="J243" s="7"/>
      <c r="K243" s="8"/>
    </row>
    <row r="244" spans="3:11" s="5" customFormat="1" ht="12.75">
      <c r="C244" s="6"/>
      <c r="E244" s="24"/>
      <c r="G244" s="7"/>
      <c r="H244" s="7"/>
      <c r="I244" s="7"/>
      <c r="J244" s="7"/>
      <c r="K244" s="8"/>
    </row>
    <row r="245" spans="3:11" s="5" customFormat="1" ht="12.75">
      <c r="C245" s="6"/>
      <c r="E245" s="24"/>
      <c r="G245" s="7"/>
      <c r="H245" s="7"/>
      <c r="I245" s="7"/>
      <c r="J245" s="7"/>
      <c r="K245" s="8"/>
    </row>
    <row r="246" spans="3:11" s="5" customFormat="1" ht="12.75">
      <c r="C246" s="6"/>
      <c r="E246" s="24"/>
      <c r="G246" s="7"/>
      <c r="H246" s="7"/>
      <c r="I246" s="7"/>
      <c r="J246" s="7"/>
      <c r="K246" s="8"/>
    </row>
    <row r="247" spans="3:11" s="5" customFormat="1" ht="12.75">
      <c r="C247" s="6"/>
      <c r="E247" s="24"/>
      <c r="G247" s="7"/>
      <c r="H247" s="7"/>
      <c r="I247" s="7"/>
      <c r="J247" s="7"/>
      <c r="K247" s="8"/>
    </row>
    <row r="248" spans="3:11" s="5" customFormat="1" ht="12.75">
      <c r="C248" s="6"/>
      <c r="E248" s="24"/>
      <c r="G248" s="7"/>
      <c r="H248" s="7"/>
      <c r="I248" s="7"/>
      <c r="J248" s="7"/>
      <c r="K248" s="8"/>
    </row>
    <row r="249" spans="3:11" s="5" customFormat="1" ht="12.75">
      <c r="C249" s="6"/>
      <c r="E249" s="24"/>
      <c r="G249" s="7"/>
      <c r="H249" s="7"/>
      <c r="I249" s="7"/>
      <c r="J249" s="7"/>
      <c r="K249" s="8"/>
    </row>
    <row r="250" spans="3:11" s="5" customFormat="1" ht="12.75">
      <c r="C250" s="6"/>
      <c r="E250" s="24"/>
      <c r="G250" s="7"/>
      <c r="H250" s="7"/>
      <c r="I250" s="7"/>
      <c r="J250" s="7"/>
      <c r="K250" s="8"/>
    </row>
    <row r="251" spans="3:11" s="5" customFormat="1" ht="12.75">
      <c r="C251" s="6"/>
      <c r="E251" s="24"/>
      <c r="G251" s="7"/>
      <c r="H251" s="7"/>
      <c r="I251" s="7"/>
      <c r="J251" s="7"/>
      <c r="K251" s="8"/>
    </row>
    <row r="252" spans="3:11" s="5" customFormat="1" ht="12.75">
      <c r="C252" s="6"/>
      <c r="E252" s="24"/>
      <c r="G252" s="7"/>
      <c r="H252" s="7"/>
      <c r="I252" s="7"/>
      <c r="J252" s="7"/>
      <c r="K252" s="8"/>
    </row>
    <row r="253" spans="3:11" s="5" customFormat="1" ht="12.75">
      <c r="C253" s="6"/>
      <c r="E253" s="24"/>
      <c r="G253" s="7"/>
      <c r="H253" s="7"/>
      <c r="I253" s="7"/>
      <c r="J253" s="7"/>
      <c r="K253" s="8"/>
    </row>
    <row r="254" spans="3:11" s="5" customFormat="1" ht="12.75">
      <c r="C254" s="6"/>
      <c r="E254" s="24"/>
      <c r="G254" s="7"/>
      <c r="H254" s="7"/>
      <c r="I254" s="7"/>
      <c r="J254" s="7"/>
      <c r="K254" s="8"/>
    </row>
    <row r="255" spans="3:11" s="5" customFormat="1" ht="12.75">
      <c r="C255" s="6"/>
      <c r="E255" s="24"/>
      <c r="G255" s="7"/>
      <c r="H255" s="7"/>
      <c r="I255" s="7"/>
      <c r="J255" s="7"/>
      <c r="K255" s="8"/>
    </row>
    <row r="256" spans="3:11" s="5" customFormat="1" ht="12.75">
      <c r="C256" s="6"/>
      <c r="E256" s="24"/>
      <c r="G256" s="7"/>
      <c r="H256" s="7"/>
      <c r="I256" s="7"/>
      <c r="J256" s="7"/>
      <c r="K256" s="8"/>
    </row>
    <row r="257" spans="3:11" s="5" customFormat="1" ht="12.75">
      <c r="C257" s="6"/>
      <c r="E257" s="24"/>
      <c r="G257" s="7"/>
      <c r="H257" s="7"/>
      <c r="I257" s="7"/>
      <c r="J257" s="7"/>
      <c r="K257" s="8"/>
    </row>
    <row r="258" spans="3:11" s="5" customFormat="1" ht="12.75">
      <c r="C258" s="6"/>
      <c r="E258" s="24"/>
      <c r="G258" s="7"/>
      <c r="H258" s="7"/>
      <c r="I258" s="7"/>
      <c r="J258" s="7"/>
      <c r="K258" s="8"/>
    </row>
    <row r="259" spans="2:11" s="10" customFormat="1" ht="12.75">
      <c r="B259" s="21"/>
      <c r="C259" s="9"/>
      <c r="E259" s="25"/>
      <c r="G259" s="11"/>
      <c r="H259" s="11"/>
      <c r="I259" s="11"/>
      <c r="J259" s="11"/>
      <c r="K259" s="12"/>
    </row>
    <row r="260" spans="2:11" s="10" customFormat="1" ht="12.75">
      <c r="B260" s="21"/>
      <c r="C260" s="9"/>
      <c r="E260" s="25"/>
      <c r="G260" s="11"/>
      <c r="H260" s="11"/>
      <c r="I260" s="11"/>
      <c r="J260" s="11"/>
      <c r="K260" s="12"/>
    </row>
    <row r="261" spans="2:11" s="10" customFormat="1" ht="12.75">
      <c r="B261" s="21"/>
      <c r="C261" s="9"/>
      <c r="E261" s="25"/>
      <c r="G261" s="11"/>
      <c r="H261" s="11"/>
      <c r="I261" s="11"/>
      <c r="J261" s="11"/>
      <c r="K261" s="12"/>
    </row>
    <row r="262" spans="2:11" s="10" customFormat="1" ht="12.75">
      <c r="B262" s="21"/>
      <c r="C262" s="9"/>
      <c r="E262" s="25"/>
      <c r="G262" s="11"/>
      <c r="H262" s="11"/>
      <c r="I262" s="11"/>
      <c r="J262" s="11"/>
      <c r="K262" s="12"/>
    </row>
    <row r="263" spans="2:11" s="10" customFormat="1" ht="12.75">
      <c r="B263" s="21"/>
      <c r="C263" s="9"/>
      <c r="E263" s="25"/>
      <c r="G263" s="11"/>
      <c r="H263" s="11"/>
      <c r="I263" s="11"/>
      <c r="J263" s="11"/>
      <c r="K263" s="12"/>
    </row>
    <row r="264" spans="2:11" s="10" customFormat="1" ht="12.75">
      <c r="B264" s="21"/>
      <c r="C264" s="9"/>
      <c r="E264" s="25"/>
      <c r="G264" s="11"/>
      <c r="H264" s="11"/>
      <c r="I264" s="11"/>
      <c r="J264" s="11"/>
      <c r="K264" s="12"/>
    </row>
    <row r="265" spans="2:11" s="10" customFormat="1" ht="12.75">
      <c r="B265" s="21"/>
      <c r="C265" s="9"/>
      <c r="E265" s="25"/>
      <c r="G265" s="11"/>
      <c r="H265" s="11"/>
      <c r="I265" s="11"/>
      <c r="J265" s="11"/>
      <c r="K265" s="12"/>
    </row>
    <row r="266" spans="2:11" s="10" customFormat="1" ht="12.75">
      <c r="B266" s="21"/>
      <c r="C266" s="9"/>
      <c r="E266" s="25"/>
      <c r="G266" s="11"/>
      <c r="H266" s="11"/>
      <c r="I266" s="11"/>
      <c r="J266" s="11"/>
      <c r="K266" s="12"/>
    </row>
    <row r="267" spans="2:11" s="10" customFormat="1" ht="12.75">
      <c r="B267" s="21"/>
      <c r="C267" s="9"/>
      <c r="E267" s="25"/>
      <c r="G267" s="11"/>
      <c r="H267" s="11"/>
      <c r="I267" s="11"/>
      <c r="J267" s="11"/>
      <c r="K267" s="12"/>
    </row>
    <row r="268" spans="2:11" s="10" customFormat="1" ht="12.75">
      <c r="B268" s="21"/>
      <c r="C268" s="9"/>
      <c r="E268" s="25"/>
      <c r="G268" s="11"/>
      <c r="H268" s="11"/>
      <c r="I268" s="11"/>
      <c r="J268" s="11"/>
      <c r="K268" s="12"/>
    </row>
    <row r="269" spans="2:11" s="10" customFormat="1" ht="12.75">
      <c r="B269" s="21"/>
      <c r="C269" s="9"/>
      <c r="E269" s="25"/>
      <c r="G269" s="11"/>
      <c r="H269" s="11"/>
      <c r="I269" s="11"/>
      <c r="J269" s="11"/>
      <c r="K269" s="12"/>
    </row>
    <row r="270" spans="2:11" s="10" customFormat="1" ht="12.75">
      <c r="B270" s="21"/>
      <c r="C270" s="9"/>
      <c r="E270" s="25"/>
      <c r="G270" s="11"/>
      <c r="H270" s="11"/>
      <c r="I270" s="11"/>
      <c r="J270" s="11"/>
      <c r="K270" s="12"/>
    </row>
    <row r="271" spans="2:11" s="10" customFormat="1" ht="12.75">
      <c r="B271" s="21"/>
      <c r="C271" s="9"/>
      <c r="E271" s="25"/>
      <c r="G271" s="11"/>
      <c r="H271" s="11"/>
      <c r="I271" s="11"/>
      <c r="J271" s="11"/>
      <c r="K271" s="12"/>
    </row>
    <row r="272" spans="2:11" s="10" customFormat="1" ht="12.75">
      <c r="B272" s="21"/>
      <c r="C272" s="9"/>
      <c r="E272" s="25"/>
      <c r="G272" s="11"/>
      <c r="H272" s="11"/>
      <c r="I272" s="11"/>
      <c r="J272" s="11"/>
      <c r="K272" s="12"/>
    </row>
    <row r="273" spans="2:11" s="10" customFormat="1" ht="12.75">
      <c r="B273" s="21"/>
      <c r="C273" s="9"/>
      <c r="E273" s="25"/>
      <c r="G273" s="11"/>
      <c r="H273" s="11"/>
      <c r="I273" s="11"/>
      <c r="J273" s="11"/>
      <c r="K273" s="12"/>
    </row>
    <row r="274" spans="2:11" s="10" customFormat="1" ht="12.75">
      <c r="B274" s="21"/>
      <c r="C274" s="9"/>
      <c r="E274" s="25"/>
      <c r="G274" s="11"/>
      <c r="H274" s="11"/>
      <c r="I274" s="11"/>
      <c r="J274" s="11"/>
      <c r="K274" s="12"/>
    </row>
    <row r="275" spans="2:11" s="10" customFormat="1" ht="12.75">
      <c r="B275" s="21"/>
      <c r="C275" s="9"/>
      <c r="E275" s="25"/>
      <c r="G275" s="11"/>
      <c r="H275" s="11"/>
      <c r="I275" s="11"/>
      <c r="J275" s="11"/>
      <c r="K275" s="12"/>
    </row>
    <row r="276" spans="2:11" s="10" customFormat="1" ht="12.75">
      <c r="B276" s="21"/>
      <c r="C276" s="9"/>
      <c r="E276" s="25"/>
      <c r="G276" s="11"/>
      <c r="H276" s="11"/>
      <c r="I276" s="11"/>
      <c r="J276" s="11"/>
      <c r="K276" s="12"/>
    </row>
    <row r="277" spans="2:11" s="10" customFormat="1" ht="12.75">
      <c r="B277" s="21"/>
      <c r="C277" s="9"/>
      <c r="E277" s="25"/>
      <c r="G277" s="11"/>
      <c r="H277" s="11"/>
      <c r="I277" s="11"/>
      <c r="J277" s="11"/>
      <c r="K277" s="12"/>
    </row>
    <row r="278" spans="2:11" s="10" customFormat="1" ht="12.75">
      <c r="B278" s="21"/>
      <c r="C278" s="9"/>
      <c r="E278" s="25"/>
      <c r="G278" s="11"/>
      <c r="H278" s="11"/>
      <c r="I278" s="11"/>
      <c r="J278" s="11"/>
      <c r="K278" s="12"/>
    </row>
    <row r="279" spans="2:11" s="10" customFormat="1" ht="12.75">
      <c r="B279" s="21"/>
      <c r="C279" s="9"/>
      <c r="E279" s="25"/>
      <c r="G279" s="11"/>
      <c r="H279" s="11"/>
      <c r="I279" s="11"/>
      <c r="J279" s="11"/>
      <c r="K279" s="12"/>
    </row>
    <row r="280" spans="2:11" s="10" customFormat="1" ht="12.75">
      <c r="B280" s="21"/>
      <c r="C280" s="9"/>
      <c r="E280" s="25"/>
      <c r="G280" s="11"/>
      <c r="H280" s="11"/>
      <c r="I280" s="11"/>
      <c r="J280" s="11"/>
      <c r="K280" s="12"/>
    </row>
    <row r="281" spans="2:11" s="10" customFormat="1" ht="12.75">
      <c r="B281" s="21"/>
      <c r="C281" s="9"/>
      <c r="E281" s="25"/>
      <c r="G281" s="11"/>
      <c r="H281" s="11"/>
      <c r="I281" s="11"/>
      <c r="J281" s="11"/>
      <c r="K281" s="12"/>
    </row>
    <row r="282" spans="2:11" s="10" customFormat="1" ht="12.75">
      <c r="B282" s="21"/>
      <c r="C282" s="9"/>
      <c r="E282" s="25"/>
      <c r="G282" s="11"/>
      <c r="H282" s="11"/>
      <c r="I282" s="11"/>
      <c r="J282" s="11"/>
      <c r="K282" s="12"/>
    </row>
    <row r="283" spans="2:11" s="10" customFormat="1" ht="12.75">
      <c r="B283" s="21"/>
      <c r="C283" s="9"/>
      <c r="E283" s="25"/>
      <c r="G283" s="11"/>
      <c r="H283" s="11"/>
      <c r="I283" s="11"/>
      <c r="J283" s="11"/>
      <c r="K283" s="12"/>
    </row>
    <row r="284" spans="2:11" s="10" customFormat="1" ht="12.75">
      <c r="B284" s="21"/>
      <c r="C284" s="9"/>
      <c r="E284" s="25"/>
      <c r="G284" s="11"/>
      <c r="H284" s="11"/>
      <c r="I284" s="11"/>
      <c r="J284" s="11"/>
      <c r="K284" s="12"/>
    </row>
    <row r="285" spans="2:11" s="10" customFormat="1" ht="12.75">
      <c r="B285" s="21"/>
      <c r="C285" s="9"/>
      <c r="E285" s="25"/>
      <c r="G285" s="11"/>
      <c r="H285" s="11"/>
      <c r="I285" s="11"/>
      <c r="J285" s="11"/>
      <c r="K285" s="12"/>
    </row>
    <row r="286" spans="2:11" s="10" customFormat="1" ht="12.75">
      <c r="B286" s="21"/>
      <c r="C286" s="9"/>
      <c r="E286" s="25"/>
      <c r="G286" s="11"/>
      <c r="H286" s="11"/>
      <c r="I286" s="11"/>
      <c r="J286" s="11"/>
      <c r="K286" s="12"/>
    </row>
    <row r="287" spans="2:11" s="10" customFormat="1" ht="12.75">
      <c r="B287" s="21"/>
      <c r="C287" s="9"/>
      <c r="E287" s="25"/>
      <c r="G287" s="11"/>
      <c r="H287" s="11"/>
      <c r="I287" s="11"/>
      <c r="J287" s="11"/>
      <c r="K287" s="12"/>
    </row>
    <row r="288" spans="2:11" s="10" customFormat="1" ht="12.75">
      <c r="B288" s="21"/>
      <c r="C288" s="9"/>
      <c r="E288" s="25"/>
      <c r="G288" s="11"/>
      <c r="H288" s="11"/>
      <c r="I288" s="11"/>
      <c r="J288" s="11"/>
      <c r="K288" s="12"/>
    </row>
    <row r="289" spans="2:11" s="10" customFormat="1" ht="12.75">
      <c r="B289" s="21"/>
      <c r="C289" s="9"/>
      <c r="E289" s="25"/>
      <c r="G289" s="11"/>
      <c r="H289" s="11"/>
      <c r="I289" s="11"/>
      <c r="J289" s="11"/>
      <c r="K289" s="12"/>
    </row>
    <row r="290" spans="2:11" s="10" customFormat="1" ht="12.75">
      <c r="B290" s="21"/>
      <c r="C290" s="9"/>
      <c r="E290" s="25"/>
      <c r="G290" s="11"/>
      <c r="H290" s="11"/>
      <c r="I290" s="11"/>
      <c r="J290" s="11"/>
      <c r="K290" s="12"/>
    </row>
    <row r="291" spans="2:11" s="10" customFormat="1" ht="12.75">
      <c r="B291" s="21"/>
      <c r="C291" s="9"/>
      <c r="E291" s="25"/>
      <c r="G291" s="11"/>
      <c r="H291" s="11"/>
      <c r="I291" s="11"/>
      <c r="J291" s="11"/>
      <c r="K291" s="12"/>
    </row>
    <row r="292" spans="2:11" s="10" customFormat="1" ht="12.75">
      <c r="B292" s="21"/>
      <c r="C292" s="9"/>
      <c r="E292" s="25"/>
      <c r="G292" s="11"/>
      <c r="H292" s="11"/>
      <c r="I292" s="11"/>
      <c r="J292" s="11"/>
      <c r="K292" s="12"/>
    </row>
    <row r="293" spans="2:11" s="10" customFormat="1" ht="12.75">
      <c r="B293" s="21"/>
      <c r="C293" s="9"/>
      <c r="E293" s="25"/>
      <c r="G293" s="11"/>
      <c r="H293" s="11"/>
      <c r="I293" s="11"/>
      <c r="J293" s="11"/>
      <c r="K293" s="12"/>
    </row>
    <row r="294" spans="2:11" s="10" customFormat="1" ht="12.75">
      <c r="B294" s="21"/>
      <c r="C294" s="9"/>
      <c r="E294" s="25"/>
      <c r="G294" s="11"/>
      <c r="H294" s="11"/>
      <c r="I294" s="11"/>
      <c r="J294" s="11"/>
      <c r="K294" s="12"/>
    </row>
    <row r="295" spans="2:11" s="10" customFormat="1" ht="12.75">
      <c r="B295" s="21"/>
      <c r="C295" s="9"/>
      <c r="E295" s="25"/>
      <c r="G295" s="11"/>
      <c r="H295" s="11"/>
      <c r="I295" s="11"/>
      <c r="J295" s="11"/>
      <c r="K295" s="12"/>
    </row>
    <row r="296" spans="2:11" s="10" customFormat="1" ht="12.75">
      <c r="B296" s="21"/>
      <c r="C296" s="9"/>
      <c r="E296" s="25"/>
      <c r="G296" s="11"/>
      <c r="H296" s="11"/>
      <c r="I296" s="11"/>
      <c r="J296" s="11"/>
      <c r="K296" s="12"/>
    </row>
    <row r="297" spans="2:11" s="10" customFormat="1" ht="12.75">
      <c r="B297" s="21"/>
      <c r="C297" s="9"/>
      <c r="E297" s="25"/>
      <c r="G297" s="11"/>
      <c r="H297" s="11"/>
      <c r="I297" s="11"/>
      <c r="J297" s="11"/>
      <c r="K297" s="12"/>
    </row>
    <row r="298" spans="2:11" s="10" customFormat="1" ht="12.75">
      <c r="B298" s="21"/>
      <c r="C298" s="9"/>
      <c r="E298" s="25"/>
      <c r="G298" s="11"/>
      <c r="H298" s="11"/>
      <c r="I298" s="11"/>
      <c r="J298" s="11"/>
      <c r="K298" s="12"/>
    </row>
    <row r="299" spans="2:11" s="10" customFormat="1" ht="12.75">
      <c r="B299" s="21"/>
      <c r="C299" s="9"/>
      <c r="E299" s="25"/>
      <c r="G299" s="11"/>
      <c r="H299" s="11"/>
      <c r="I299" s="11"/>
      <c r="J299" s="11"/>
      <c r="K299" s="12"/>
    </row>
    <row r="300" spans="2:11" s="10" customFormat="1" ht="12.75">
      <c r="B300" s="21"/>
      <c r="C300" s="9"/>
      <c r="E300" s="25"/>
      <c r="G300" s="11"/>
      <c r="H300" s="11"/>
      <c r="I300" s="11"/>
      <c r="J300" s="11"/>
      <c r="K300" s="12"/>
    </row>
    <row r="301" spans="2:11" s="10" customFormat="1" ht="12.75">
      <c r="B301" s="21"/>
      <c r="C301" s="9"/>
      <c r="E301" s="25"/>
      <c r="G301" s="11"/>
      <c r="H301" s="11"/>
      <c r="I301" s="11"/>
      <c r="J301" s="11"/>
      <c r="K301" s="12"/>
    </row>
    <row r="302" spans="2:11" s="10" customFormat="1" ht="12.75">
      <c r="B302" s="21"/>
      <c r="C302" s="9"/>
      <c r="E302" s="25"/>
      <c r="G302" s="11"/>
      <c r="H302" s="11"/>
      <c r="I302" s="11"/>
      <c r="J302" s="11"/>
      <c r="K302" s="12"/>
    </row>
    <row r="303" spans="2:11" s="10" customFormat="1" ht="12.75">
      <c r="B303" s="21"/>
      <c r="C303" s="9"/>
      <c r="E303" s="25"/>
      <c r="G303" s="11"/>
      <c r="H303" s="11"/>
      <c r="I303" s="11"/>
      <c r="J303" s="11"/>
      <c r="K303" s="12"/>
    </row>
    <row r="304" spans="2:11" s="10" customFormat="1" ht="12.75">
      <c r="B304" s="21"/>
      <c r="C304" s="9"/>
      <c r="E304" s="25"/>
      <c r="G304" s="11"/>
      <c r="H304" s="11"/>
      <c r="I304" s="11"/>
      <c r="J304" s="11"/>
      <c r="K304" s="12"/>
    </row>
    <row r="305" spans="2:11" s="10" customFormat="1" ht="12.75">
      <c r="B305" s="21"/>
      <c r="C305" s="9"/>
      <c r="E305" s="25"/>
      <c r="G305" s="11"/>
      <c r="H305" s="11"/>
      <c r="I305" s="11"/>
      <c r="J305" s="11"/>
      <c r="K305" s="12"/>
    </row>
    <row r="306" spans="2:11" s="10" customFormat="1" ht="12.75">
      <c r="B306" s="21"/>
      <c r="C306" s="9"/>
      <c r="E306" s="25"/>
      <c r="G306" s="11"/>
      <c r="H306" s="11"/>
      <c r="I306" s="11"/>
      <c r="J306" s="11"/>
      <c r="K306" s="12"/>
    </row>
    <row r="307" spans="2:11" s="10" customFormat="1" ht="12.75">
      <c r="B307" s="21"/>
      <c r="C307" s="9"/>
      <c r="E307" s="25"/>
      <c r="G307" s="11"/>
      <c r="H307" s="11"/>
      <c r="I307" s="11"/>
      <c r="J307" s="11"/>
      <c r="K307" s="12"/>
    </row>
    <row r="308" spans="2:11" s="10" customFormat="1" ht="12.75">
      <c r="B308" s="21"/>
      <c r="C308" s="9"/>
      <c r="E308" s="25"/>
      <c r="G308" s="11"/>
      <c r="H308" s="11"/>
      <c r="I308" s="11"/>
      <c r="J308" s="11"/>
      <c r="K308" s="12"/>
    </row>
    <row r="309" spans="2:11" s="10" customFormat="1" ht="12.75">
      <c r="B309" s="21"/>
      <c r="C309" s="9"/>
      <c r="E309" s="25"/>
      <c r="G309" s="11"/>
      <c r="H309" s="11"/>
      <c r="I309" s="11"/>
      <c r="J309" s="11"/>
      <c r="K309" s="12"/>
    </row>
    <row r="310" spans="2:11" s="10" customFormat="1" ht="12.75">
      <c r="B310" s="21"/>
      <c r="C310" s="9"/>
      <c r="E310" s="25"/>
      <c r="G310" s="11"/>
      <c r="H310" s="11"/>
      <c r="I310" s="11"/>
      <c r="J310" s="11"/>
      <c r="K310" s="12"/>
    </row>
    <row r="311" spans="2:11" s="10" customFormat="1" ht="12.75">
      <c r="B311" s="21"/>
      <c r="C311" s="9"/>
      <c r="E311" s="25"/>
      <c r="G311" s="11"/>
      <c r="H311" s="11"/>
      <c r="I311" s="11"/>
      <c r="J311" s="11"/>
      <c r="K311" s="12"/>
    </row>
    <row r="312" spans="2:11" s="10" customFormat="1" ht="12.75">
      <c r="B312" s="21"/>
      <c r="C312" s="9"/>
      <c r="E312" s="25"/>
      <c r="G312" s="11"/>
      <c r="H312" s="11"/>
      <c r="I312" s="11"/>
      <c r="J312" s="11"/>
      <c r="K312" s="12"/>
    </row>
    <row r="313" spans="2:11" s="10" customFormat="1" ht="12.75">
      <c r="B313" s="21"/>
      <c r="C313" s="9"/>
      <c r="E313" s="25"/>
      <c r="G313" s="11"/>
      <c r="H313" s="11"/>
      <c r="I313" s="11"/>
      <c r="J313" s="11"/>
      <c r="K313" s="12"/>
    </row>
    <row r="314" spans="2:11" s="10" customFormat="1" ht="12.75">
      <c r="B314" s="21"/>
      <c r="C314" s="9"/>
      <c r="E314" s="25"/>
      <c r="G314" s="11"/>
      <c r="H314" s="11"/>
      <c r="I314" s="11"/>
      <c r="J314" s="11"/>
      <c r="K314" s="12"/>
    </row>
    <row r="315" spans="2:11" s="10" customFormat="1" ht="12.75">
      <c r="B315" s="21"/>
      <c r="C315" s="9"/>
      <c r="E315" s="25"/>
      <c r="G315" s="11"/>
      <c r="H315" s="11"/>
      <c r="I315" s="11"/>
      <c r="J315" s="11"/>
      <c r="K315" s="12"/>
    </row>
    <row r="316" spans="2:11" s="10" customFormat="1" ht="12.75">
      <c r="B316" s="21"/>
      <c r="C316" s="9"/>
      <c r="E316" s="25"/>
      <c r="G316" s="11"/>
      <c r="H316" s="11"/>
      <c r="I316" s="11"/>
      <c r="J316" s="11"/>
      <c r="K316" s="12"/>
    </row>
    <row r="317" spans="2:11" s="10" customFormat="1" ht="12.75">
      <c r="B317" s="21"/>
      <c r="C317" s="9"/>
      <c r="E317" s="25"/>
      <c r="G317" s="11"/>
      <c r="H317" s="11"/>
      <c r="I317" s="11"/>
      <c r="J317" s="11"/>
      <c r="K317" s="12"/>
    </row>
    <row r="318" spans="2:11" s="10" customFormat="1" ht="12.75">
      <c r="B318" s="21"/>
      <c r="C318" s="9"/>
      <c r="E318" s="25"/>
      <c r="G318" s="11"/>
      <c r="H318" s="11"/>
      <c r="I318" s="11"/>
      <c r="J318" s="11"/>
      <c r="K318" s="12"/>
    </row>
    <row r="319" spans="2:11" s="10" customFormat="1" ht="12.75">
      <c r="B319" s="21"/>
      <c r="C319" s="9"/>
      <c r="E319" s="25"/>
      <c r="G319" s="11"/>
      <c r="H319" s="11"/>
      <c r="I319" s="11"/>
      <c r="J319" s="11"/>
      <c r="K319" s="12"/>
    </row>
    <row r="320" spans="2:11" s="10" customFormat="1" ht="12.75">
      <c r="B320" s="21"/>
      <c r="C320" s="9"/>
      <c r="E320" s="25"/>
      <c r="G320" s="11"/>
      <c r="H320" s="11"/>
      <c r="I320" s="11"/>
      <c r="J320" s="11"/>
      <c r="K320" s="12"/>
    </row>
    <row r="321" spans="2:11" s="10" customFormat="1" ht="12.75">
      <c r="B321" s="21"/>
      <c r="C321" s="9"/>
      <c r="E321" s="25"/>
      <c r="G321" s="11"/>
      <c r="H321" s="11"/>
      <c r="I321" s="11"/>
      <c r="J321" s="11"/>
      <c r="K321" s="12"/>
    </row>
    <row r="322" spans="2:11" s="10" customFormat="1" ht="12.75">
      <c r="B322" s="21"/>
      <c r="C322" s="9"/>
      <c r="E322" s="25"/>
      <c r="G322" s="11"/>
      <c r="H322" s="11"/>
      <c r="I322" s="11"/>
      <c r="J322" s="11"/>
      <c r="K322" s="12"/>
    </row>
    <row r="323" spans="2:11" s="10" customFormat="1" ht="12.75">
      <c r="B323" s="21"/>
      <c r="C323" s="9"/>
      <c r="E323" s="25"/>
      <c r="G323" s="11"/>
      <c r="H323" s="11"/>
      <c r="I323" s="11"/>
      <c r="J323" s="11"/>
      <c r="K323" s="12"/>
    </row>
    <row r="324" spans="2:11" s="10" customFormat="1" ht="12.75">
      <c r="B324" s="21"/>
      <c r="C324" s="9"/>
      <c r="E324" s="25"/>
      <c r="G324" s="11"/>
      <c r="H324" s="11"/>
      <c r="I324" s="11"/>
      <c r="J324" s="11"/>
      <c r="K324" s="12"/>
    </row>
    <row r="325" spans="2:11" s="10" customFormat="1" ht="12.75">
      <c r="B325" s="21"/>
      <c r="C325" s="9"/>
      <c r="E325" s="25"/>
      <c r="G325" s="11"/>
      <c r="H325" s="11"/>
      <c r="I325" s="11"/>
      <c r="J325" s="11"/>
      <c r="K325" s="12"/>
    </row>
    <row r="326" spans="2:11" s="10" customFormat="1" ht="12.75">
      <c r="B326" s="21"/>
      <c r="C326" s="9"/>
      <c r="E326" s="25"/>
      <c r="G326" s="11"/>
      <c r="H326" s="11"/>
      <c r="I326" s="11"/>
      <c r="J326" s="11"/>
      <c r="K326" s="12"/>
    </row>
    <row r="327" spans="2:11" s="10" customFormat="1" ht="12.75">
      <c r="B327" s="21"/>
      <c r="C327" s="9"/>
      <c r="E327" s="25"/>
      <c r="G327" s="11"/>
      <c r="H327" s="11"/>
      <c r="I327" s="11"/>
      <c r="J327" s="11"/>
      <c r="K327" s="12"/>
    </row>
    <row r="328" spans="2:11" s="10" customFormat="1" ht="12.75">
      <c r="B328" s="21"/>
      <c r="C328" s="9"/>
      <c r="E328" s="25"/>
      <c r="G328" s="11"/>
      <c r="H328" s="11"/>
      <c r="I328" s="11"/>
      <c r="J328" s="11"/>
      <c r="K328" s="12"/>
    </row>
    <row r="329" spans="2:11" s="10" customFormat="1" ht="12.75">
      <c r="B329" s="21"/>
      <c r="C329" s="9"/>
      <c r="E329" s="25"/>
      <c r="G329" s="11"/>
      <c r="H329" s="11"/>
      <c r="I329" s="11"/>
      <c r="J329" s="11"/>
      <c r="K329" s="12"/>
    </row>
    <row r="330" spans="2:11" s="10" customFormat="1" ht="12.75">
      <c r="B330" s="21"/>
      <c r="C330" s="9"/>
      <c r="E330" s="25"/>
      <c r="G330" s="11"/>
      <c r="H330" s="11"/>
      <c r="I330" s="11"/>
      <c r="J330" s="11"/>
      <c r="K330" s="12"/>
    </row>
    <row r="331" spans="2:11" s="10" customFormat="1" ht="12.75">
      <c r="B331" s="21"/>
      <c r="C331" s="9"/>
      <c r="E331" s="25"/>
      <c r="G331" s="11"/>
      <c r="H331" s="11"/>
      <c r="I331" s="11"/>
      <c r="J331" s="11"/>
      <c r="K331" s="12"/>
    </row>
    <row r="332" spans="2:11" s="10" customFormat="1" ht="12.75">
      <c r="B332" s="21"/>
      <c r="C332" s="9"/>
      <c r="E332" s="25"/>
      <c r="G332" s="11"/>
      <c r="H332" s="11"/>
      <c r="I332" s="11"/>
      <c r="J332" s="11"/>
      <c r="K332" s="12"/>
    </row>
    <row r="333" spans="2:11" s="10" customFormat="1" ht="12.75">
      <c r="B333" s="21"/>
      <c r="C333" s="9"/>
      <c r="E333" s="25"/>
      <c r="G333" s="11"/>
      <c r="H333" s="11"/>
      <c r="I333" s="11"/>
      <c r="J333" s="11"/>
      <c r="K333" s="12"/>
    </row>
    <row r="334" spans="2:11" s="10" customFormat="1" ht="12.75">
      <c r="B334" s="21"/>
      <c r="C334" s="9"/>
      <c r="E334" s="25"/>
      <c r="G334" s="11"/>
      <c r="H334" s="11"/>
      <c r="I334" s="11"/>
      <c r="J334" s="11"/>
      <c r="K334" s="12"/>
    </row>
    <row r="335" spans="2:11" s="10" customFormat="1" ht="12.75">
      <c r="B335" s="21"/>
      <c r="C335" s="9"/>
      <c r="E335" s="25"/>
      <c r="G335" s="11"/>
      <c r="H335" s="11"/>
      <c r="I335" s="11"/>
      <c r="J335" s="11"/>
      <c r="K335" s="12"/>
    </row>
    <row r="336" spans="2:11" s="10" customFormat="1" ht="12.75">
      <c r="B336" s="21"/>
      <c r="C336" s="9"/>
      <c r="E336" s="25"/>
      <c r="G336" s="11"/>
      <c r="H336" s="11"/>
      <c r="I336" s="11"/>
      <c r="J336" s="11"/>
      <c r="K336" s="12"/>
    </row>
    <row r="337" spans="2:11" s="10" customFormat="1" ht="12.75">
      <c r="B337" s="21"/>
      <c r="C337" s="9"/>
      <c r="E337" s="25"/>
      <c r="G337" s="11"/>
      <c r="H337" s="11"/>
      <c r="I337" s="11"/>
      <c r="J337" s="11"/>
      <c r="K337" s="12"/>
    </row>
    <row r="338" spans="2:11" s="10" customFormat="1" ht="12.75">
      <c r="B338" s="21"/>
      <c r="C338" s="9"/>
      <c r="E338" s="25"/>
      <c r="G338" s="11"/>
      <c r="H338" s="11"/>
      <c r="I338" s="11"/>
      <c r="J338" s="11"/>
      <c r="K338" s="12"/>
    </row>
    <row r="339" spans="2:11" s="10" customFormat="1" ht="12.75">
      <c r="B339" s="21"/>
      <c r="C339" s="9"/>
      <c r="E339" s="25"/>
      <c r="G339" s="11"/>
      <c r="H339" s="11"/>
      <c r="I339" s="11"/>
      <c r="J339" s="11"/>
      <c r="K339" s="12"/>
    </row>
    <row r="340" spans="2:11" s="10" customFormat="1" ht="12.75">
      <c r="B340" s="21"/>
      <c r="C340" s="9"/>
      <c r="E340" s="25"/>
      <c r="G340" s="11"/>
      <c r="H340" s="11"/>
      <c r="I340" s="11"/>
      <c r="J340" s="11"/>
      <c r="K340" s="12"/>
    </row>
    <row r="341" spans="2:11" s="10" customFormat="1" ht="12.75">
      <c r="B341" s="21"/>
      <c r="C341" s="9"/>
      <c r="E341" s="25"/>
      <c r="G341" s="11"/>
      <c r="H341" s="11"/>
      <c r="I341" s="11"/>
      <c r="J341" s="11"/>
      <c r="K341" s="12"/>
    </row>
    <row r="342" spans="2:11" s="10" customFormat="1" ht="12.75">
      <c r="B342" s="21"/>
      <c r="C342" s="9"/>
      <c r="E342" s="25"/>
      <c r="G342" s="11"/>
      <c r="H342" s="11"/>
      <c r="I342" s="11"/>
      <c r="J342" s="11"/>
      <c r="K342" s="12"/>
    </row>
    <row r="343" spans="2:11" s="10" customFormat="1" ht="12.75">
      <c r="B343" s="21"/>
      <c r="C343" s="9"/>
      <c r="E343" s="25"/>
      <c r="G343" s="11"/>
      <c r="H343" s="11"/>
      <c r="I343" s="11"/>
      <c r="J343" s="11"/>
      <c r="K343" s="12"/>
    </row>
    <row r="344" spans="2:11" s="10" customFormat="1" ht="12.75">
      <c r="B344" s="21"/>
      <c r="C344" s="9"/>
      <c r="E344" s="25"/>
      <c r="G344" s="11"/>
      <c r="H344" s="11"/>
      <c r="I344" s="11"/>
      <c r="J344" s="11"/>
      <c r="K344" s="12"/>
    </row>
    <row r="345" spans="2:11" s="10" customFormat="1" ht="12.75">
      <c r="B345" s="21"/>
      <c r="C345" s="9"/>
      <c r="E345" s="25"/>
      <c r="G345" s="11"/>
      <c r="H345" s="11"/>
      <c r="I345" s="11"/>
      <c r="J345" s="11"/>
      <c r="K345" s="12"/>
    </row>
    <row r="346" spans="2:11" s="10" customFormat="1" ht="12.75">
      <c r="B346" s="21"/>
      <c r="C346" s="9"/>
      <c r="E346" s="25"/>
      <c r="G346" s="11"/>
      <c r="H346" s="11"/>
      <c r="I346" s="11"/>
      <c r="J346" s="11"/>
      <c r="K346" s="12"/>
    </row>
    <row r="347" spans="2:11" s="10" customFormat="1" ht="12.75">
      <c r="B347" s="21"/>
      <c r="C347" s="9"/>
      <c r="E347" s="25"/>
      <c r="G347" s="11"/>
      <c r="H347" s="11"/>
      <c r="I347" s="11"/>
      <c r="J347" s="11"/>
      <c r="K347" s="12"/>
    </row>
    <row r="348" spans="2:11" s="10" customFormat="1" ht="12.75">
      <c r="B348" s="21"/>
      <c r="C348" s="9"/>
      <c r="E348" s="25"/>
      <c r="G348" s="11"/>
      <c r="H348" s="11"/>
      <c r="I348" s="11"/>
      <c r="J348" s="11"/>
      <c r="K348" s="12"/>
    </row>
    <row r="349" spans="2:11" s="10" customFormat="1" ht="12.75">
      <c r="B349" s="21"/>
      <c r="C349" s="9"/>
      <c r="E349" s="25"/>
      <c r="G349" s="11"/>
      <c r="H349" s="11"/>
      <c r="I349" s="11"/>
      <c r="J349" s="11"/>
      <c r="K349" s="12"/>
    </row>
    <row r="350" spans="2:11" s="10" customFormat="1" ht="12.75">
      <c r="B350" s="21"/>
      <c r="C350" s="9"/>
      <c r="E350" s="25"/>
      <c r="G350" s="11"/>
      <c r="H350" s="11"/>
      <c r="I350" s="11"/>
      <c r="J350" s="11"/>
      <c r="K350" s="12"/>
    </row>
    <row r="351" spans="2:11" s="10" customFormat="1" ht="12.75">
      <c r="B351" s="21"/>
      <c r="C351" s="9"/>
      <c r="E351" s="25"/>
      <c r="G351" s="11"/>
      <c r="H351" s="11"/>
      <c r="I351" s="11"/>
      <c r="J351" s="11"/>
      <c r="K351" s="12"/>
    </row>
    <row r="352" spans="2:11" s="10" customFormat="1" ht="12.75">
      <c r="B352" s="21"/>
      <c r="C352" s="9"/>
      <c r="E352" s="25"/>
      <c r="G352" s="11"/>
      <c r="H352" s="11"/>
      <c r="I352" s="11"/>
      <c r="J352" s="11"/>
      <c r="K352" s="12"/>
    </row>
    <row r="353" spans="2:11" s="10" customFormat="1" ht="12.75">
      <c r="B353" s="21"/>
      <c r="C353" s="9"/>
      <c r="E353" s="25"/>
      <c r="G353" s="11"/>
      <c r="H353" s="11"/>
      <c r="I353" s="11"/>
      <c r="J353" s="11"/>
      <c r="K353" s="12"/>
    </row>
    <row r="354" spans="2:11" s="10" customFormat="1" ht="12.75">
      <c r="B354" s="21"/>
      <c r="C354" s="9"/>
      <c r="E354" s="25"/>
      <c r="G354" s="11"/>
      <c r="H354" s="11"/>
      <c r="I354" s="11"/>
      <c r="J354" s="11"/>
      <c r="K354" s="12"/>
    </row>
    <row r="355" spans="2:11" s="10" customFormat="1" ht="12.75">
      <c r="B355" s="21"/>
      <c r="C355" s="9"/>
      <c r="E355" s="25"/>
      <c r="G355" s="11"/>
      <c r="H355" s="11"/>
      <c r="I355" s="11"/>
      <c r="J355" s="11"/>
      <c r="K355" s="12"/>
    </row>
    <row r="356" spans="2:11" s="10" customFormat="1" ht="12.75">
      <c r="B356" s="21"/>
      <c r="C356" s="9"/>
      <c r="E356" s="25"/>
      <c r="G356" s="11"/>
      <c r="H356" s="11"/>
      <c r="I356" s="11"/>
      <c r="J356" s="11"/>
      <c r="K356" s="12"/>
    </row>
    <row r="357" spans="2:11" s="10" customFormat="1" ht="12.75">
      <c r="B357" s="21"/>
      <c r="C357" s="9"/>
      <c r="E357" s="25"/>
      <c r="G357" s="11"/>
      <c r="H357" s="11"/>
      <c r="I357" s="11"/>
      <c r="J357" s="11"/>
      <c r="K357" s="12"/>
    </row>
    <row r="358" spans="2:11" s="10" customFormat="1" ht="12.75">
      <c r="B358" s="21"/>
      <c r="C358" s="9"/>
      <c r="E358" s="25"/>
      <c r="G358" s="11"/>
      <c r="H358" s="11"/>
      <c r="I358" s="11"/>
      <c r="J358" s="11"/>
      <c r="K358" s="12"/>
    </row>
    <row r="359" spans="2:11" s="10" customFormat="1" ht="12.75">
      <c r="B359" s="21"/>
      <c r="C359" s="9"/>
      <c r="E359" s="25"/>
      <c r="G359" s="11"/>
      <c r="H359" s="11"/>
      <c r="I359" s="11"/>
      <c r="J359" s="11"/>
      <c r="K359" s="12"/>
    </row>
    <row r="360" spans="2:11" s="10" customFormat="1" ht="12.75">
      <c r="B360" s="21"/>
      <c r="C360" s="9"/>
      <c r="E360" s="25"/>
      <c r="G360" s="11"/>
      <c r="H360" s="11"/>
      <c r="I360" s="11"/>
      <c r="J360" s="11"/>
      <c r="K360" s="12"/>
    </row>
    <row r="361" spans="2:11" s="10" customFormat="1" ht="12.75">
      <c r="B361" s="21"/>
      <c r="C361" s="9"/>
      <c r="E361" s="25"/>
      <c r="G361" s="11"/>
      <c r="H361" s="11"/>
      <c r="I361" s="11"/>
      <c r="J361" s="11"/>
      <c r="K361" s="12"/>
    </row>
    <row r="362" spans="2:11" s="10" customFormat="1" ht="12.75">
      <c r="B362" s="21"/>
      <c r="C362" s="9"/>
      <c r="E362" s="25"/>
      <c r="G362" s="11"/>
      <c r="H362" s="11"/>
      <c r="I362" s="11"/>
      <c r="J362" s="11"/>
      <c r="K362" s="12"/>
    </row>
    <row r="363" spans="2:11" s="10" customFormat="1" ht="12.75">
      <c r="B363" s="21"/>
      <c r="C363" s="9"/>
      <c r="E363" s="25"/>
      <c r="G363" s="11"/>
      <c r="H363" s="11"/>
      <c r="I363" s="11"/>
      <c r="J363" s="11"/>
      <c r="K363" s="12"/>
    </row>
    <row r="364" spans="2:11" s="10" customFormat="1" ht="12.75">
      <c r="B364" s="21"/>
      <c r="C364" s="9"/>
      <c r="E364" s="25"/>
      <c r="G364" s="11"/>
      <c r="H364" s="11"/>
      <c r="I364" s="11"/>
      <c r="J364" s="11"/>
      <c r="K364" s="12"/>
    </row>
    <row r="365" spans="2:11" s="10" customFormat="1" ht="12.75">
      <c r="B365" s="21"/>
      <c r="C365" s="9"/>
      <c r="E365" s="25"/>
      <c r="G365" s="11"/>
      <c r="H365" s="11"/>
      <c r="I365" s="11"/>
      <c r="J365" s="11"/>
      <c r="K365" s="12"/>
    </row>
    <row r="366" spans="2:11" s="10" customFormat="1" ht="12.75">
      <c r="B366" s="21"/>
      <c r="C366" s="9"/>
      <c r="E366" s="25"/>
      <c r="G366" s="11"/>
      <c r="H366" s="11"/>
      <c r="I366" s="11"/>
      <c r="J366" s="11"/>
      <c r="K366" s="12"/>
    </row>
    <row r="367" spans="2:11" s="10" customFormat="1" ht="12.75">
      <c r="B367" s="21"/>
      <c r="C367" s="9"/>
      <c r="E367" s="25"/>
      <c r="G367" s="11"/>
      <c r="H367" s="11"/>
      <c r="I367" s="11"/>
      <c r="J367" s="11"/>
      <c r="K367" s="12"/>
    </row>
    <row r="368" spans="2:11" s="10" customFormat="1" ht="12.75">
      <c r="B368" s="21"/>
      <c r="C368" s="9"/>
      <c r="E368" s="25"/>
      <c r="G368" s="11"/>
      <c r="H368" s="11"/>
      <c r="I368" s="11"/>
      <c r="J368" s="11"/>
      <c r="K368" s="12"/>
    </row>
    <row r="369" spans="2:11" s="10" customFormat="1" ht="12.75">
      <c r="B369" s="21"/>
      <c r="C369" s="9"/>
      <c r="E369" s="25"/>
      <c r="G369" s="11"/>
      <c r="H369" s="11"/>
      <c r="I369" s="11"/>
      <c r="J369" s="11"/>
      <c r="K369" s="12"/>
    </row>
    <row r="370" spans="2:11" s="10" customFormat="1" ht="12.75">
      <c r="B370" s="21"/>
      <c r="C370" s="9"/>
      <c r="E370" s="25"/>
      <c r="G370" s="11"/>
      <c r="H370" s="11"/>
      <c r="I370" s="11"/>
      <c r="J370" s="11"/>
      <c r="K370" s="12"/>
    </row>
    <row r="371" spans="2:11" s="10" customFormat="1" ht="12.75">
      <c r="B371" s="21"/>
      <c r="C371" s="9"/>
      <c r="E371" s="25"/>
      <c r="G371" s="11"/>
      <c r="H371" s="11"/>
      <c r="I371" s="11"/>
      <c r="J371" s="11"/>
      <c r="K371" s="12"/>
    </row>
    <row r="372" spans="2:11" s="10" customFormat="1" ht="12.75">
      <c r="B372" s="21"/>
      <c r="C372" s="9"/>
      <c r="E372" s="25"/>
      <c r="G372" s="11"/>
      <c r="H372" s="11"/>
      <c r="I372" s="11"/>
      <c r="J372" s="11"/>
      <c r="K372" s="12"/>
    </row>
    <row r="373" spans="2:11" s="10" customFormat="1" ht="12.75">
      <c r="B373" s="21"/>
      <c r="C373" s="9"/>
      <c r="E373" s="25"/>
      <c r="G373" s="11"/>
      <c r="H373" s="11"/>
      <c r="I373" s="11"/>
      <c r="J373" s="11"/>
      <c r="K373" s="12"/>
    </row>
    <row r="374" spans="2:11" s="10" customFormat="1" ht="12.75">
      <c r="B374" s="21"/>
      <c r="C374" s="9"/>
      <c r="E374" s="25"/>
      <c r="G374" s="11"/>
      <c r="H374" s="11"/>
      <c r="I374" s="11"/>
      <c r="J374" s="11"/>
      <c r="K374" s="12"/>
    </row>
    <row r="375" spans="2:11" s="10" customFormat="1" ht="12.75">
      <c r="B375" s="21"/>
      <c r="C375" s="9"/>
      <c r="E375" s="25"/>
      <c r="G375" s="11"/>
      <c r="H375" s="11"/>
      <c r="I375" s="11"/>
      <c r="J375" s="11"/>
      <c r="K375" s="12"/>
    </row>
    <row r="376" spans="2:11" s="10" customFormat="1" ht="12.75">
      <c r="B376" s="21"/>
      <c r="C376" s="9"/>
      <c r="E376" s="25"/>
      <c r="G376" s="11"/>
      <c r="H376" s="11"/>
      <c r="I376" s="11"/>
      <c r="J376" s="11"/>
      <c r="K376" s="12"/>
    </row>
    <row r="377" spans="2:11" s="10" customFormat="1" ht="12.75">
      <c r="B377" s="21"/>
      <c r="C377" s="9"/>
      <c r="E377" s="25"/>
      <c r="G377" s="11"/>
      <c r="H377" s="11"/>
      <c r="I377" s="11"/>
      <c r="J377" s="11"/>
      <c r="K377" s="12"/>
    </row>
    <row r="378" spans="2:11" s="10" customFormat="1" ht="12.75">
      <c r="B378" s="21"/>
      <c r="C378" s="9"/>
      <c r="E378" s="25"/>
      <c r="G378" s="11"/>
      <c r="H378" s="11"/>
      <c r="I378" s="11"/>
      <c r="J378" s="11"/>
      <c r="K378" s="12"/>
    </row>
    <row r="379" spans="2:11" s="10" customFormat="1" ht="12.75">
      <c r="B379" s="21"/>
      <c r="C379" s="9"/>
      <c r="E379" s="25"/>
      <c r="G379" s="11"/>
      <c r="H379" s="11"/>
      <c r="I379" s="11"/>
      <c r="J379" s="11"/>
      <c r="K379" s="12"/>
    </row>
    <row r="380" spans="2:11" s="10" customFormat="1" ht="12.75">
      <c r="B380" s="21"/>
      <c r="C380" s="9"/>
      <c r="E380" s="25"/>
      <c r="G380" s="11"/>
      <c r="H380" s="11"/>
      <c r="I380" s="11"/>
      <c r="J380" s="11"/>
      <c r="K380" s="12"/>
    </row>
    <row r="381" spans="2:11" s="10" customFormat="1" ht="12.75">
      <c r="B381" s="21"/>
      <c r="C381" s="9"/>
      <c r="E381" s="25"/>
      <c r="G381" s="11"/>
      <c r="H381" s="11"/>
      <c r="I381" s="11"/>
      <c r="J381" s="11"/>
      <c r="K381" s="12"/>
    </row>
    <row r="382" spans="2:11" s="10" customFormat="1" ht="12.75">
      <c r="B382" s="21"/>
      <c r="C382" s="9"/>
      <c r="E382" s="25"/>
      <c r="G382" s="11"/>
      <c r="H382" s="11"/>
      <c r="I382" s="11"/>
      <c r="J382" s="11"/>
      <c r="K382" s="12"/>
    </row>
    <row r="383" spans="2:11" s="10" customFormat="1" ht="12.75">
      <c r="B383" s="21"/>
      <c r="C383" s="9"/>
      <c r="E383" s="25"/>
      <c r="G383" s="11"/>
      <c r="H383" s="11"/>
      <c r="I383" s="11"/>
      <c r="J383" s="11"/>
      <c r="K383" s="12"/>
    </row>
    <row r="384" spans="2:11" s="10" customFormat="1" ht="12.75">
      <c r="B384" s="21"/>
      <c r="C384" s="9"/>
      <c r="E384" s="25"/>
      <c r="G384" s="11"/>
      <c r="H384" s="11"/>
      <c r="I384" s="11"/>
      <c r="J384" s="11"/>
      <c r="K384" s="12"/>
    </row>
    <row r="385" spans="2:11" s="10" customFormat="1" ht="12.75">
      <c r="B385" s="21"/>
      <c r="C385" s="9"/>
      <c r="E385" s="25"/>
      <c r="G385" s="11"/>
      <c r="H385" s="11"/>
      <c r="I385" s="11"/>
      <c r="J385" s="11"/>
      <c r="K385" s="12"/>
    </row>
    <row r="386" spans="2:11" s="10" customFormat="1" ht="12.75">
      <c r="B386" s="21"/>
      <c r="C386" s="9"/>
      <c r="E386" s="25"/>
      <c r="G386" s="11"/>
      <c r="H386" s="11"/>
      <c r="I386" s="11"/>
      <c r="J386" s="11"/>
      <c r="K386" s="12"/>
    </row>
    <row r="387" spans="2:11" s="10" customFormat="1" ht="12.75">
      <c r="B387" s="21"/>
      <c r="C387" s="9"/>
      <c r="E387" s="25"/>
      <c r="G387" s="11"/>
      <c r="H387" s="11"/>
      <c r="I387" s="11"/>
      <c r="J387" s="11"/>
      <c r="K387" s="12"/>
    </row>
    <row r="388" spans="2:11" s="10" customFormat="1" ht="12.75">
      <c r="B388" s="21"/>
      <c r="C388" s="9"/>
      <c r="E388" s="25"/>
      <c r="G388" s="11"/>
      <c r="H388" s="11"/>
      <c r="I388" s="11"/>
      <c r="J388" s="11"/>
      <c r="K388" s="12"/>
    </row>
    <row r="389" spans="2:11" s="10" customFormat="1" ht="12.75">
      <c r="B389" s="21"/>
      <c r="C389" s="9"/>
      <c r="E389" s="25"/>
      <c r="G389" s="11"/>
      <c r="H389" s="11"/>
      <c r="I389" s="11"/>
      <c r="J389" s="11"/>
      <c r="K389" s="12"/>
    </row>
    <row r="390" spans="2:11" s="10" customFormat="1" ht="12.75">
      <c r="B390" s="21"/>
      <c r="C390" s="9"/>
      <c r="E390" s="25"/>
      <c r="G390" s="11"/>
      <c r="H390" s="11"/>
      <c r="I390" s="11"/>
      <c r="J390" s="11"/>
      <c r="K390" s="12"/>
    </row>
    <row r="391" spans="2:11" s="10" customFormat="1" ht="12.75">
      <c r="B391" s="21"/>
      <c r="C391" s="9"/>
      <c r="E391" s="25"/>
      <c r="G391" s="11"/>
      <c r="H391" s="11"/>
      <c r="I391" s="11"/>
      <c r="J391" s="11"/>
      <c r="K391" s="12"/>
    </row>
    <row r="392" spans="2:11" s="10" customFormat="1" ht="12.75">
      <c r="B392" s="21"/>
      <c r="C392" s="9"/>
      <c r="E392" s="25"/>
      <c r="G392" s="11"/>
      <c r="H392" s="11"/>
      <c r="I392" s="11"/>
      <c r="J392" s="11"/>
      <c r="K392" s="12"/>
    </row>
    <row r="393" spans="2:11" s="10" customFormat="1" ht="12.75">
      <c r="B393" s="21"/>
      <c r="C393" s="9"/>
      <c r="E393" s="25"/>
      <c r="G393" s="11"/>
      <c r="H393" s="11"/>
      <c r="I393" s="11"/>
      <c r="J393" s="11"/>
      <c r="K393" s="12"/>
    </row>
    <row r="394" spans="2:11" s="10" customFormat="1" ht="12.75">
      <c r="B394" s="21"/>
      <c r="C394" s="9"/>
      <c r="E394" s="25"/>
      <c r="G394" s="11"/>
      <c r="H394" s="11"/>
      <c r="I394" s="11"/>
      <c r="J394" s="11"/>
      <c r="K394" s="12"/>
    </row>
    <row r="395" spans="2:11" s="10" customFormat="1" ht="12.75">
      <c r="B395" s="21"/>
      <c r="C395" s="9"/>
      <c r="E395" s="25"/>
      <c r="G395" s="11"/>
      <c r="H395" s="11"/>
      <c r="I395" s="11"/>
      <c r="J395" s="11"/>
      <c r="K395" s="12"/>
    </row>
    <row r="396" spans="2:11" s="10" customFormat="1" ht="12.75">
      <c r="B396" s="21"/>
      <c r="C396" s="9"/>
      <c r="E396" s="25"/>
      <c r="G396" s="11"/>
      <c r="H396" s="11"/>
      <c r="I396" s="11"/>
      <c r="J396" s="11"/>
      <c r="K396" s="12"/>
    </row>
    <row r="397" spans="2:11" s="10" customFormat="1" ht="12.75">
      <c r="B397" s="21"/>
      <c r="C397" s="9"/>
      <c r="E397" s="25"/>
      <c r="G397" s="11"/>
      <c r="H397" s="11"/>
      <c r="I397" s="11"/>
      <c r="J397" s="11"/>
      <c r="K397" s="12"/>
    </row>
    <row r="398" spans="2:11" s="10" customFormat="1" ht="12.75">
      <c r="B398" s="21"/>
      <c r="C398" s="9"/>
      <c r="E398" s="25"/>
      <c r="G398" s="11"/>
      <c r="H398" s="11"/>
      <c r="I398" s="11"/>
      <c r="J398" s="11"/>
      <c r="K398" s="12"/>
    </row>
    <row r="399" spans="2:11" s="10" customFormat="1" ht="12.75">
      <c r="B399" s="21"/>
      <c r="C399" s="9"/>
      <c r="E399" s="25"/>
      <c r="G399" s="11"/>
      <c r="H399" s="11"/>
      <c r="I399" s="11"/>
      <c r="J399" s="11"/>
      <c r="K399" s="12"/>
    </row>
    <row r="400" spans="2:11" s="10" customFormat="1" ht="12.75">
      <c r="B400" s="21"/>
      <c r="C400" s="9"/>
      <c r="E400" s="25"/>
      <c r="G400" s="11"/>
      <c r="H400" s="11"/>
      <c r="I400" s="11"/>
      <c r="J400" s="11"/>
      <c r="K400" s="12"/>
    </row>
    <row r="401" spans="2:11" s="10" customFormat="1" ht="12.75">
      <c r="B401" s="21"/>
      <c r="C401" s="9"/>
      <c r="E401" s="25"/>
      <c r="G401" s="11"/>
      <c r="H401" s="11"/>
      <c r="I401" s="11"/>
      <c r="J401" s="11"/>
      <c r="K401" s="12"/>
    </row>
    <row r="402" spans="2:11" s="10" customFormat="1" ht="12.75">
      <c r="B402" s="21"/>
      <c r="C402" s="9"/>
      <c r="E402" s="25"/>
      <c r="G402" s="11"/>
      <c r="H402" s="11"/>
      <c r="I402" s="11"/>
      <c r="J402" s="11"/>
      <c r="K402" s="12"/>
    </row>
    <row r="403" spans="2:11" s="10" customFormat="1" ht="12.75">
      <c r="B403" s="21"/>
      <c r="C403" s="9"/>
      <c r="E403" s="25"/>
      <c r="G403" s="11"/>
      <c r="H403" s="11"/>
      <c r="I403" s="11"/>
      <c r="J403" s="11"/>
      <c r="K403" s="12"/>
    </row>
    <row r="404" spans="2:11" s="10" customFormat="1" ht="12.75">
      <c r="B404" s="21"/>
      <c r="C404" s="9"/>
      <c r="E404" s="25"/>
      <c r="G404" s="11"/>
      <c r="H404" s="11"/>
      <c r="I404" s="11"/>
      <c r="J404" s="11"/>
      <c r="K404" s="12"/>
    </row>
    <row r="405" spans="2:11" s="10" customFormat="1" ht="12.75">
      <c r="B405" s="21"/>
      <c r="C405" s="9"/>
      <c r="E405" s="25"/>
      <c r="G405" s="11"/>
      <c r="H405" s="11"/>
      <c r="I405" s="11"/>
      <c r="J405" s="11"/>
      <c r="K405" s="12"/>
    </row>
  </sheetData>
  <sheetProtection/>
  <mergeCells count="1">
    <mergeCell ref="A2:K2"/>
  </mergeCells>
  <printOptions horizontalCentered="1"/>
  <pageMargins left="0.5511811023622047" right="0.5511811023622047" top="0.984251968503937" bottom="0.5905511811023623" header="0.31496062992125984" footer="0.31496062992125984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2016-03-21T07:59:16Z</cp:lastPrinted>
  <dcterms:modified xsi:type="dcterms:W3CDTF">2016-03-21T09:02:20Z</dcterms:modified>
  <cp:category/>
  <cp:version/>
  <cp:contentType/>
  <cp:contentStatus/>
</cp:coreProperties>
</file>