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440" activeTab="0"/>
  </bookViews>
  <sheets>
    <sheet name="其他事业单位岗位拟聘人员名单" sheetId="1" r:id="rId1"/>
  </sheets>
  <definedNames>
    <definedName name="_xlnm._FilterDatabase" localSheetId="0" hidden="1">'其他事业单位岗位拟聘人员名单'!$A$2:$M$188</definedName>
  </definedNames>
  <calcPr fullCalcOnLoad="1"/>
</workbook>
</file>

<file path=xl/sharedStrings.xml><?xml version="1.0" encoding="utf-8"?>
<sst xmlns="http://schemas.openxmlformats.org/spreadsheetml/2006/main" count="952" uniqueCount="738">
  <si>
    <t>2016年吉安市事业单位公开招聘工作人员其他事业单位岗位拟聘人员名单</t>
  </si>
  <si>
    <t>主管部门</t>
  </si>
  <si>
    <t>招聘单位</t>
  </si>
  <si>
    <t>职位名称</t>
  </si>
  <si>
    <t>招聘岗位（管理、专技、工勤）</t>
  </si>
  <si>
    <t>职位代码</t>
  </si>
  <si>
    <t>招聘人数</t>
  </si>
  <si>
    <t>姓名</t>
  </si>
  <si>
    <t>准考证号</t>
  </si>
  <si>
    <t>笔试成绩</t>
  </si>
  <si>
    <t>笔试成绩按50%计算</t>
  </si>
  <si>
    <t>面试成绩</t>
  </si>
  <si>
    <t>面试成绩按50%计算</t>
  </si>
  <si>
    <t>合成总成绩</t>
  </si>
  <si>
    <t>备注</t>
  </si>
  <si>
    <t>吉安市体育局</t>
  </si>
  <si>
    <t>吉安市少年儿童体育学校</t>
  </si>
  <si>
    <t>篮球教练员</t>
  </si>
  <si>
    <t>专技岗</t>
  </si>
  <si>
    <t>任维樑</t>
  </si>
  <si>
    <t>10131103412</t>
  </si>
  <si>
    <t>吉安市科技局</t>
  </si>
  <si>
    <t>吉安市知识产权局</t>
  </si>
  <si>
    <t>专利执法人员</t>
  </si>
  <si>
    <t>郭颖</t>
  </si>
  <si>
    <t>10131901016</t>
  </si>
  <si>
    <t>吉安市金融办</t>
  </si>
  <si>
    <t>吉安市企业上市服务中心</t>
  </si>
  <si>
    <t>业务岗</t>
  </si>
  <si>
    <t>周蕃</t>
  </si>
  <si>
    <t>10130301917</t>
  </si>
  <si>
    <t>吉安市公路局</t>
  </si>
  <si>
    <t>吉安市公路局永丰分局</t>
  </si>
  <si>
    <t>文秘人员</t>
  </si>
  <si>
    <t>管理岗</t>
  </si>
  <si>
    <t>于粤龙</t>
  </si>
  <si>
    <t>10131702914</t>
  </si>
  <si>
    <t>吉安市公路局泰和分局</t>
  </si>
  <si>
    <t>工程技术岗1</t>
  </si>
  <si>
    <t>姚峰</t>
  </si>
  <si>
    <t>10131404402</t>
  </si>
  <si>
    <t>吉安市公路局万安分局</t>
  </si>
  <si>
    <t>工程技术岗</t>
  </si>
  <si>
    <t>江训浩</t>
  </si>
  <si>
    <t>10131302713</t>
  </si>
  <si>
    <t>高铖</t>
  </si>
  <si>
    <t>10131101811</t>
  </si>
  <si>
    <t>吉安市公路局井冈山分局</t>
  </si>
  <si>
    <t>袁玉华</t>
  </si>
  <si>
    <t>10131103712</t>
  </si>
  <si>
    <t>吉安市公路局安福分局</t>
  </si>
  <si>
    <t>会计岗</t>
  </si>
  <si>
    <t>陈芳</t>
  </si>
  <si>
    <t>10131301028</t>
  </si>
  <si>
    <t>吉安市委宣传部</t>
  </si>
  <si>
    <t>井冈山报社</t>
  </si>
  <si>
    <t>记者（编辑）</t>
  </si>
  <si>
    <t>胡蒋霞</t>
  </si>
  <si>
    <t>10131403614</t>
  </si>
  <si>
    <t>孔璐</t>
  </si>
  <si>
    <t>10130501030</t>
  </si>
  <si>
    <t>林益民</t>
  </si>
  <si>
    <t>10131702024</t>
  </si>
  <si>
    <t>颜茜</t>
  </si>
  <si>
    <t>10130303307</t>
  </si>
  <si>
    <t>新媒体记者（编辑）</t>
  </si>
  <si>
    <t>江小泉</t>
  </si>
  <si>
    <t>10131104030</t>
  </si>
  <si>
    <t>王伟</t>
  </si>
  <si>
    <t>10130702716</t>
  </si>
  <si>
    <t>吉安市工信委</t>
  </si>
  <si>
    <t>吉安市节能监察中心</t>
  </si>
  <si>
    <t>综合管理岗</t>
  </si>
  <si>
    <t>郭芳生</t>
  </si>
  <si>
    <t>10131701810</t>
  </si>
  <si>
    <t>吉安市城建局</t>
  </si>
  <si>
    <t>吉安市公共绿地管理所</t>
  </si>
  <si>
    <t>工程技术人员1</t>
  </si>
  <si>
    <t>郭歆宇</t>
  </si>
  <si>
    <t>10130505124</t>
  </si>
  <si>
    <t>工程技术人员2</t>
  </si>
  <si>
    <t>罗圣</t>
  </si>
  <si>
    <t>10131703021</t>
  </si>
  <si>
    <t>工程技术人员3</t>
  </si>
  <si>
    <t>何艳奇</t>
  </si>
  <si>
    <t>10131303805</t>
  </si>
  <si>
    <t>吉安市滨河绿化管理所</t>
  </si>
  <si>
    <t>财务人员</t>
  </si>
  <si>
    <t>康林</t>
  </si>
  <si>
    <t>10131602017</t>
  </si>
  <si>
    <t>讲解员</t>
  </si>
  <si>
    <t>申昌有</t>
  </si>
  <si>
    <t>10131202409</t>
  </si>
  <si>
    <r>
      <t>33.152</t>
    </r>
    <r>
      <rPr>
        <sz val="10"/>
        <rFont val="宋体"/>
        <family val="0"/>
      </rPr>
      <t>（</t>
    </r>
    <r>
      <rPr>
        <sz val="10"/>
        <rFont val="Arial"/>
        <family val="2"/>
      </rPr>
      <t>40%</t>
    </r>
    <r>
      <rPr>
        <sz val="10"/>
        <rFont val="宋体"/>
        <family val="0"/>
      </rPr>
      <t>）</t>
    </r>
  </si>
  <si>
    <r>
      <t>48.84</t>
    </r>
    <r>
      <rPr>
        <sz val="10"/>
        <rFont val="宋体"/>
        <family val="0"/>
      </rPr>
      <t>（</t>
    </r>
    <r>
      <rPr>
        <sz val="10"/>
        <rFont val="Arial"/>
        <family val="2"/>
      </rPr>
      <t>60%</t>
    </r>
    <r>
      <rPr>
        <sz val="10"/>
        <rFont val="宋体"/>
        <family val="0"/>
      </rPr>
      <t>）</t>
    </r>
  </si>
  <si>
    <t>吉安市路灯管理处</t>
  </si>
  <si>
    <t>彭玉龙</t>
  </si>
  <si>
    <t>10130701104</t>
  </si>
  <si>
    <t>吉安市农业局</t>
  </si>
  <si>
    <t>吉安市农村合作经济经营管理站</t>
  </si>
  <si>
    <t>经济管理岗</t>
  </si>
  <si>
    <t>曾婕</t>
  </si>
  <si>
    <t>10131401917</t>
  </si>
  <si>
    <t>吉安市粮油作物站</t>
  </si>
  <si>
    <t>粮油生产技术推广岗</t>
  </si>
  <si>
    <t>贺强</t>
  </si>
  <si>
    <t>10131404409</t>
  </si>
  <si>
    <t>吉安市渔业（渔政）局</t>
  </si>
  <si>
    <t>渔业综合技术岗</t>
  </si>
  <si>
    <t>郑维薇</t>
  </si>
  <si>
    <t>10130700113</t>
  </si>
  <si>
    <t>吉安市市场和质量监督管理局</t>
  </si>
  <si>
    <t>吉安市质量技术监督检测中心</t>
  </si>
  <si>
    <t>计量器具检定岗</t>
  </si>
  <si>
    <t>陈武兴</t>
  </si>
  <si>
    <t>10131303515</t>
  </si>
  <si>
    <t>电子类产品检验及计量器具检定岗</t>
  </si>
  <si>
    <t>徐锋</t>
  </si>
  <si>
    <t>10131405014</t>
  </si>
  <si>
    <t>黄学辉</t>
  </si>
  <si>
    <t>10131702712</t>
  </si>
  <si>
    <t>吉安市食品药品监督管理局</t>
  </si>
  <si>
    <t>吉安市食品药品检验检测中心</t>
  </si>
  <si>
    <t>检验员1</t>
  </si>
  <si>
    <t>徐文杰</t>
  </si>
  <si>
    <t>10131902522</t>
  </si>
  <si>
    <t>检验员2</t>
  </si>
  <si>
    <t>刘凤鸣</t>
  </si>
  <si>
    <t>10130300310</t>
  </si>
  <si>
    <t>吉安市民政局</t>
  </si>
  <si>
    <t>市居民家庭经济状况核对中心</t>
  </si>
  <si>
    <t>胡东</t>
  </si>
  <si>
    <t>10131203119</t>
  </si>
  <si>
    <t>市救助管理中心站</t>
  </si>
  <si>
    <t>孔繁怡</t>
  </si>
  <si>
    <t>10131700504</t>
  </si>
  <si>
    <t>井冈山管理局</t>
  </si>
  <si>
    <t>井冈山管理局旅游管理处井冈山旅游营销中心</t>
  </si>
  <si>
    <t>职员岗</t>
  </si>
  <si>
    <t>郭治勋</t>
  </si>
  <si>
    <t>10130303302</t>
  </si>
  <si>
    <t>井冈山风景名胜区管理局园林绿化管理处</t>
  </si>
  <si>
    <t>园艺人员</t>
  </si>
  <si>
    <t>刘慧星</t>
  </si>
  <si>
    <t>10131703612</t>
  </si>
  <si>
    <t>井冈山革命博物馆</t>
  </si>
  <si>
    <t>工程技术人员</t>
  </si>
  <si>
    <t>邹文波</t>
  </si>
  <si>
    <t>10131703808</t>
  </si>
  <si>
    <t>井冈山管理局门票管理处</t>
  </si>
  <si>
    <t>电子门票系统管理与维护</t>
  </si>
  <si>
    <t>刘金哲</t>
  </si>
  <si>
    <t>10131302404</t>
  </si>
  <si>
    <t>井冈山管理局景区行政执法处旅游投诉处理中心</t>
  </si>
  <si>
    <t>女执法员</t>
  </si>
  <si>
    <t>尹建璠</t>
  </si>
  <si>
    <t>10131301104</t>
  </si>
  <si>
    <t>男执法员</t>
  </si>
  <si>
    <t>商良林</t>
  </si>
  <si>
    <t>10131305012</t>
  </si>
  <si>
    <t>井冈山管理局景区行政执法处票证稽查大队</t>
  </si>
  <si>
    <t>男执法员1</t>
  </si>
  <si>
    <t>卢子扬</t>
  </si>
  <si>
    <t>10131902320</t>
  </si>
  <si>
    <t>刘金宇</t>
  </si>
  <si>
    <t>10130300222</t>
  </si>
  <si>
    <t>井冈山管理局景区行政执法处执法一大队</t>
  </si>
  <si>
    <t>吕真</t>
  </si>
  <si>
    <t>10131200419</t>
  </si>
  <si>
    <t>钟亮</t>
  </si>
  <si>
    <t>10131602713</t>
  </si>
  <si>
    <t>男执法员3</t>
  </si>
  <si>
    <t>杜稷章</t>
  </si>
  <si>
    <t>10131102708</t>
  </si>
  <si>
    <t>井冈山管理局景区行政执法处执法二大队</t>
  </si>
  <si>
    <t>肖忠彬</t>
  </si>
  <si>
    <t>10131201528</t>
  </si>
  <si>
    <t>男执法员2</t>
  </si>
  <si>
    <t>冯锐</t>
  </si>
  <si>
    <t>10130302713</t>
  </si>
  <si>
    <t>井冈山管理局景区行政执法处执法三大队</t>
  </si>
  <si>
    <t>杨超</t>
  </si>
  <si>
    <t>10130700522</t>
  </si>
  <si>
    <t>戴博瑞</t>
  </si>
  <si>
    <t>10130702312</t>
  </si>
  <si>
    <t>井冈山管理局景区行政执法处执法四大队</t>
  </si>
  <si>
    <t>谢耀群</t>
  </si>
  <si>
    <t>10131200225</t>
  </si>
  <si>
    <t>张雪莹</t>
  </si>
  <si>
    <t>10131901310</t>
  </si>
  <si>
    <t>吉安市城管局</t>
  </si>
  <si>
    <t>吉安市樟山垃圾处理场</t>
  </si>
  <si>
    <t>污水处理</t>
  </si>
  <si>
    <t>陈阳</t>
  </si>
  <si>
    <t>10131700808</t>
  </si>
  <si>
    <t>吉安市卫计委</t>
  </si>
  <si>
    <t>吉安市疾病预防控制中心</t>
  </si>
  <si>
    <t>疾病防控</t>
  </si>
  <si>
    <t>李小平</t>
  </si>
  <si>
    <t>10130500407</t>
  </si>
  <si>
    <t>吉安县司法局</t>
  </si>
  <si>
    <t>吉安县公证处</t>
  </si>
  <si>
    <t>公证员助理</t>
  </si>
  <si>
    <t>周娟</t>
  </si>
  <si>
    <t>吉安县扶贫和移民办公室</t>
  </si>
  <si>
    <t>吉安县移民办</t>
  </si>
  <si>
    <t>办公室工作人员</t>
  </si>
  <si>
    <t>尹师思</t>
  </si>
  <si>
    <t>10130501310</t>
  </si>
  <si>
    <t>吉安县城乡建设局</t>
  </si>
  <si>
    <t>吉安县乡镇规划建设管理站</t>
  </si>
  <si>
    <t>规划员</t>
  </si>
  <si>
    <t>林桢</t>
  </si>
  <si>
    <t>10131601820</t>
  </si>
  <si>
    <t>吉安县建筑工程质量监督站</t>
  </si>
  <si>
    <t>质检员</t>
  </si>
  <si>
    <t>彭聪</t>
  </si>
  <si>
    <t>10131100225</t>
  </si>
  <si>
    <t>吉安县市政工程管理所</t>
  </si>
  <si>
    <t>路灯管理岗</t>
  </si>
  <si>
    <t>肖雅琼</t>
  </si>
  <si>
    <t>10131203408</t>
  </si>
  <si>
    <t>吉安县市场和质量监督管理局</t>
  </si>
  <si>
    <t>吉安县市场和质量监督管理综合执法大队</t>
  </si>
  <si>
    <t>严萍</t>
  </si>
  <si>
    <t>10131100604</t>
  </si>
  <si>
    <t>刘清平</t>
  </si>
  <si>
    <t>10131101828</t>
  </si>
  <si>
    <t>吉安县个体私营经济协会办公室</t>
  </si>
  <si>
    <t>刘汇</t>
  </si>
  <si>
    <t>10130302202</t>
  </si>
  <si>
    <t>涂娟</t>
  </si>
  <si>
    <t>10131100415</t>
  </si>
  <si>
    <t>吉安县文化广播电视新闻出版局</t>
  </si>
  <si>
    <t>吉安县文物局</t>
  </si>
  <si>
    <t>艺术设计岗</t>
  </si>
  <si>
    <t>刘佳</t>
  </si>
  <si>
    <t>10131702207</t>
  </si>
  <si>
    <t>递补入围</t>
  </si>
  <si>
    <t>吉安县广播电视台</t>
  </si>
  <si>
    <t>设备维护岗</t>
  </si>
  <si>
    <t>吴楚瑶</t>
  </si>
  <si>
    <t>10131202729</t>
  </si>
  <si>
    <t>记者岗</t>
  </si>
  <si>
    <t>肖雅</t>
  </si>
  <si>
    <t>10131304918</t>
  </si>
  <si>
    <t>吉安县国土资源局</t>
  </si>
  <si>
    <t>所属基层国土分局（所）</t>
  </si>
  <si>
    <t>文秘岗</t>
  </si>
  <si>
    <t>肖桂华</t>
  </si>
  <si>
    <t>10131902813</t>
  </si>
  <si>
    <t>土地管理员</t>
  </si>
  <si>
    <t>饶品杰</t>
  </si>
  <si>
    <t>10131404913</t>
  </si>
  <si>
    <t>刘云</t>
  </si>
  <si>
    <t>10131305001</t>
  </si>
  <si>
    <t>吴永青</t>
  </si>
  <si>
    <t>10131703024</t>
  </si>
  <si>
    <t>陈良</t>
  </si>
  <si>
    <t>10131703329</t>
  </si>
  <si>
    <t>吉安县林业局</t>
  </si>
  <si>
    <t>吉安县龙山林场</t>
  </si>
  <si>
    <t>林管员</t>
  </si>
  <si>
    <t>刘南越</t>
  </si>
  <si>
    <t>10131202701</t>
  </si>
  <si>
    <t>吉安县延福林场</t>
  </si>
  <si>
    <t>韦宽</t>
  </si>
  <si>
    <t>10131105709</t>
  </si>
  <si>
    <t>王愉峰</t>
  </si>
  <si>
    <t>10131301106</t>
  </si>
  <si>
    <t>吉安县房地产管理局</t>
  </si>
  <si>
    <t>物业管理岗</t>
  </si>
  <si>
    <t>曾繁欣</t>
  </si>
  <si>
    <t>10131900701</t>
  </si>
  <si>
    <t>建筑工程管理岗</t>
  </si>
  <si>
    <t>姚德旺</t>
  </si>
  <si>
    <t>10131104828</t>
  </si>
  <si>
    <t>吉安县卫计委</t>
  </si>
  <si>
    <t>吉安县中医院</t>
  </si>
  <si>
    <t>计算机管理员</t>
  </si>
  <si>
    <t>周阳</t>
  </si>
  <si>
    <t>10130504305</t>
  </si>
  <si>
    <t>乡镇卫生院</t>
  </si>
  <si>
    <t>李娜</t>
  </si>
  <si>
    <t>10130504129</t>
  </si>
  <si>
    <t>吉安县财政局</t>
  </si>
  <si>
    <t>吉安县乡镇财政所</t>
  </si>
  <si>
    <t>胡醇</t>
  </si>
  <si>
    <t>10130700610</t>
  </si>
  <si>
    <t>刘伟</t>
  </si>
  <si>
    <t>10130505306</t>
  </si>
  <si>
    <t>黎建平</t>
  </si>
  <si>
    <t>10130302611</t>
  </si>
  <si>
    <t>万顺</t>
  </si>
  <si>
    <t>10131101025</t>
  </si>
  <si>
    <t>汤莉雯</t>
  </si>
  <si>
    <t>10131401024</t>
  </si>
  <si>
    <t>吉安县国库集中收付核算中心</t>
  </si>
  <si>
    <t>梁徽</t>
  </si>
  <si>
    <t>10131301427</t>
  </si>
  <si>
    <t>易画明</t>
  </si>
  <si>
    <t>10130302003</t>
  </si>
  <si>
    <t>吉安县公共资源交易中心</t>
  </si>
  <si>
    <t>计算机管理岗</t>
  </si>
  <si>
    <t>李小华</t>
  </si>
  <si>
    <t>10130501906</t>
  </si>
  <si>
    <t>吉安县商务局</t>
  </si>
  <si>
    <t>吉安县海关事务联络办</t>
  </si>
  <si>
    <t>邹芳</t>
  </si>
  <si>
    <t>10131702811</t>
  </si>
  <si>
    <t>吉安县统计局</t>
  </si>
  <si>
    <t>乡镇统计站</t>
  </si>
  <si>
    <t>统计员</t>
  </si>
  <si>
    <t>陈丽丹</t>
  </si>
  <si>
    <t>10131701829</t>
  </si>
  <si>
    <t>王佳艺</t>
  </si>
  <si>
    <t>泰和县林业局</t>
  </si>
  <si>
    <t>泰和县林业综合行政执法大队</t>
  </si>
  <si>
    <t>工作人员</t>
  </si>
  <si>
    <t>夏敬余</t>
  </si>
  <si>
    <t>10130504909</t>
  </si>
  <si>
    <t>泰和县委宣传部</t>
  </si>
  <si>
    <t>泰和县新闻中心</t>
  </si>
  <si>
    <t>《泰和通讯》编辑部编辑</t>
  </si>
  <si>
    <t>201023003</t>
  </si>
  <si>
    <t>邓蓁兰</t>
  </si>
  <si>
    <t>泰和县人力资源和社会保障局</t>
  </si>
  <si>
    <t>泰和县劳动保障监察大队</t>
  </si>
  <si>
    <t>法务        工作人员</t>
  </si>
  <si>
    <t>101023004</t>
  </si>
  <si>
    <t>肖智</t>
  </si>
  <si>
    <t>泰和县劳动就业服务管理局</t>
  </si>
  <si>
    <t>计算机      操作人员</t>
  </si>
  <si>
    <t>201023007</t>
  </si>
  <si>
    <t>朱励耘</t>
  </si>
  <si>
    <t>10131402407</t>
  </si>
  <si>
    <t>泰和县司法局</t>
  </si>
  <si>
    <t>泰和县公证处</t>
  </si>
  <si>
    <t>办事员</t>
  </si>
  <si>
    <t>101023005</t>
  </si>
  <si>
    <t>廖晨露</t>
  </si>
  <si>
    <t>10131105610</t>
  </si>
  <si>
    <t>泰和县城市建设投资开发公司</t>
  </si>
  <si>
    <t>办公室法务  工作人员</t>
  </si>
  <si>
    <t>201023006</t>
  </si>
  <si>
    <t>李清</t>
  </si>
  <si>
    <t>10131600303</t>
  </si>
  <si>
    <t>泰和县教育局</t>
  </si>
  <si>
    <t>江西省泰和职业中等专业学校</t>
  </si>
  <si>
    <t>会计教师</t>
  </si>
  <si>
    <t>201023008</t>
  </si>
  <si>
    <t>杨丽敏</t>
  </si>
  <si>
    <t>10131702015</t>
  </si>
  <si>
    <t>泰和县城乡建设局</t>
  </si>
  <si>
    <t>泰和县乡村建设管理站</t>
  </si>
  <si>
    <t>规划助理员</t>
  </si>
  <si>
    <t>201023009</t>
  </si>
  <si>
    <t>2</t>
  </si>
  <si>
    <t>张卓毅</t>
  </si>
  <si>
    <t>周乐骥</t>
  </si>
  <si>
    <t>递补入闱</t>
  </si>
  <si>
    <t>泰和县卫计委</t>
  </si>
  <si>
    <t>泰和县卫生监督所</t>
  </si>
  <si>
    <t>卫生监督员</t>
  </si>
  <si>
    <t>201023010</t>
  </si>
  <si>
    <t>王玉林</t>
  </si>
  <si>
    <t>10131100129</t>
  </si>
  <si>
    <t>泰和县疾病预防控制中心</t>
  </si>
  <si>
    <t>检验员</t>
  </si>
  <si>
    <t>201023011</t>
  </si>
  <si>
    <t>袁梦哲</t>
  </si>
  <si>
    <t>10131701203</t>
  </si>
  <si>
    <t>峡江县林业局</t>
  </si>
  <si>
    <t>马埠林业站</t>
  </si>
  <si>
    <t>技术员岗</t>
  </si>
  <si>
    <t>钟洋</t>
  </si>
  <si>
    <t>10131103428</t>
  </si>
  <si>
    <t>峡江县发改委</t>
  </si>
  <si>
    <t>峡江县重点项目管理办公室</t>
  </si>
  <si>
    <t>项目管理岗</t>
  </si>
  <si>
    <t>聂璇</t>
  </si>
  <si>
    <t>10131102105</t>
  </si>
  <si>
    <t>峡江县人社局</t>
  </si>
  <si>
    <t>峡江县劳动人事仲裁院</t>
  </si>
  <si>
    <t>计算机网络管理岗</t>
  </si>
  <si>
    <t>张铭</t>
  </si>
  <si>
    <t>10130504826</t>
  </si>
  <si>
    <t>峡江县国土局</t>
  </si>
  <si>
    <t>峡江县乡镇及园区国土所</t>
  </si>
  <si>
    <t>计算机岗</t>
  </si>
  <si>
    <t>吴静海</t>
  </si>
  <si>
    <t>10131601524</t>
  </si>
  <si>
    <t>土地规划岗</t>
  </si>
  <si>
    <t>冯翔</t>
  </si>
  <si>
    <t>10130303015</t>
  </si>
  <si>
    <t>峡江县市场监督管理局</t>
  </si>
  <si>
    <t>峡江县市场监督检验检测中心</t>
  </si>
  <si>
    <t>食品检测岗</t>
  </si>
  <si>
    <t>邹智</t>
  </si>
  <si>
    <t>10131300609</t>
  </si>
  <si>
    <t>特种设备检测岗</t>
  </si>
  <si>
    <t>刘歆昕</t>
  </si>
  <si>
    <t>10130303108</t>
  </si>
  <si>
    <t>工业产品检测岗</t>
  </si>
  <si>
    <t>曾光跃</t>
  </si>
  <si>
    <t>10131702011</t>
  </si>
  <si>
    <t>峡江县环保局</t>
  </si>
  <si>
    <t>峡江县环境监察大队</t>
  </si>
  <si>
    <t>环境监察岗</t>
  </si>
  <si>
    <t>杜珏超</t>
  </si>
  <si>
    <t>10131103003</t>
  </si>
  <si>
    <t>峡江县财政局</t>
  </si>
  <si>
    <t>峡江县财政投资评审中心</t>
  </si>
  <si>
    <t>评审岗</t>
  </si>
  <si>
    <t>宋志平</t>
  </si>
  <si>
    <t>10130301319</t>
  </si>
  <si>
    <t>峡江县水利局</t>
  </si>
  <si>
    <t>峡江县幸福水库管理局</t>
  </si>
  <si>
    <t>水利建设管理岗</t>
  </si>
  <si>
    <t>曾涛涛</t>
  </si>
  <si>
    <t>10130703104</t>
  </si>
  <si>
    <t>峡江县万宝水库管理局</t>
  </si>
  <si>
    <t>财会岗</t>
  </si>
  <si>
    <t>游稷林</t>
  </si>
  <si>
    <t>10131600926</t>
  </si>
  <si>
    <t>永丰县财政局</t>
  </si>
  <si>
    <t>国有资产运营公司</t>
  </si>
  <si>
    <t>会计</t>
  </si>
  <si>
    <t>黄晓</t>
  </si>
  <si>
    <t>10131600222</t>
  </si>
  <si>
    <t>201022001</t>
  </si>
  <si>
    <t>黄倩</t>
  </si>
  <si>
    <t>10131201811</t>
  </si>
  <si>
    <t>永丰县民政局</t>
  </si>
  <si>
    <t>社会救助局</t>
  </si>
  <si>
    <t>综合岗</t>
  </si>
  <si>
    <t>李勇华</t>
  </si>
  <si>
    <t>10131600314</t>
  </si>
  <si>
    <t>黄玉贞</t>
  </si>
  <si>
    <t>10130302413</t>
  </si>
  <si>
    <t>永丰县工业园管委会</t>
  </si>
  <si>
    <t>安全办</t>
  </si>
  <si>
    <t>安监员</t>
  </si>
  <si>
    <t>周慧</t>
  </si>
  <si>
    <t>10130504203</t>
  </si>
  <si>
    <t>环卫所</t>
  </si>
  <si>
    <t>环卫监测员</t>
  </si>
  <si>
    <t>黄芳刚</t>
  </si>
  <si>
    <t>10131100822</t>
  </si>
  <si>
    <t>园林所</t>
  </si>
  <si>
    <t>园林管护员</t>
  </si>
  <si>
    <t>易呈鹏</t>
  </si>
  <si>
    <t>10130700119</t>
  </si>
  <si>
    <t>永丰县人力资源和社会保障局</t>
  </si>
  <si>
    <t>公共就业人才服务局</t>
  </si>
  <si>
    <t>人才服务岗</t>
  </si>
  <si>
    <t>金燕</t>
  </si>
  <si>
    <t>10131102211</t>
  </si>
  <si>
    <t>社保局</t>
  </si>
  <si>
    <t>办公室文秘</t>
  </si>
  <si>
    <t>潘云</t>
  </si>
  <si>
    <t>10131402418</t>
  </si>
  <si>
    <t>刘晖</t>
  </si>
  <si>
    <t>10131100606</t>
  </si>
  <si>
    <t>万媛</t>
  </si>
  <si>
    <t>10131703802</t>
  </si>
  <si>
    <t>永丰县文化广电新闻出版局</t>
  </si>
  <si>
    <t>文化市场综合执法大队</t>
  </si>
  <si>
    <t>金梦芸</t>
  </si>
  <si>
    <t>10131702517</t>
  </si>
  <si>
    <t>文化执法1</t>
  </si>
  <si>
    <t>黄思琪</t>
  </si>
  <si>
    <t>10131202029</t>
  </si>
  <si>
    <t>文化执法2</t>
  </si>
  <si>
    <t>余波文</t>
  </si>
  <si>
    <t>10131200422</t>
  </si>
  <si>
    <t>永丰县国土资源局</t>
  </si>
  <si>
    <t>恩江分局</t>
  </si>
  <si>
    <t>国土资源信息管理岗</t>
  </si>
  <si>
    <t>刘磊</t>
  </si>
  <si>
    <t>10131601425</t>
  </si>
  <si>
    <t>国土资源管理岗</t>
  </si>
  <si>
    <t>朱颖</t>
  </si>
  <si>
    <t>10131300119</t>
  </si>
  <si>
    <t>沿陂分局</t>
  </si>
  <si>
    <t>付云海</t>
  </si>
  <si>
    <t>10131300803</t>
  </si>
  <si>
    <t>石马分局</t>
  </si>
  <si>
    <t>国土资源测绘岗</t>
  </si>
  <si>
    <t>张南琳</t>
  </si>
  <si>
    <t>10131702927</t>
  </si>
  <si>
    <t>永丰县水利局</t>
  </si>
  <si>
    <t>水利工程管理站</t>
  </si>
  <si>
    <t>水利工程岗</t>
  </si>
  <si>
    <t>顾超</t>
  </si>
  <si>
    <t>10131701812</t>
  </si>
  <si>
    <t>永丰县蔬菜管理局</t>
  </si>
  <si>
    <t>蔬菜研究所</t>
  </si>
  <si>
    <t>生产技术岗</t>
  </si>
  <si>
    <t>吴潇</t>
  </si>
  <si>
    <t>10131201818</t>
  </si>
  <si>
    <t>永丰县农业局</t>
  </si>
  <si>
    <t>畜牧兽医局</t>
  </si>
  <si>
    <t>畜牧兽医</t>
  </si>
  <si>
    <t>黄亮程</t>
  </si>
  <si>
    <t>10131701907</t>
  </si>
  <si>
    <t>永丰县城建局</t>
  </si>
  <si>
    <t>市政设施管理所</t>
  </si>
  <si>
    <t>工程技术1</t>
  </si>
  <si>
    <t>王凯</t>
  </si>
  <si>
    <t>10130303326</t>
  </si>
  <si>
    <t>工程技术2</t>
  </si>
  <si>
    <t>陈定传</t>
  </si>
  <si>
    <t>10131701322</t>
  </si>
  <si>
    <t>园林绿化管理所</t>
  </si>
  <si>
    <t>园林设计</t>
  </si>
  <si>
    <t>黄凯燕</t>
  </si>
  <si>
    <t>10131603018</t>
  </si>
  <si>
    <t>路灯管理所</t>
  </si>
  <si>
    <t>傅鹏</t>
  </si>
  <si>
    <t>10131901925</t>
  </si>
  <si>
    <t>王智</t>
  </si>
  <si>
    <t>10131105012</t>
  </si>
  <si>
    <t>村镇规划建设管理站</t>
  </si>
  <si>
    <t>村镇规划建设管理员</t>
  </si>
  <si>
    <t>魏正鹏</t>
  </si>
  <si>
    <t>10131400728</t>
  </si>
  <si>
    <t>曾梓瑶</t>
  </si>
  <si>
    <t>10131700427</t>
  </si>
  <si>
    <t>中村乡村镇规划建设管理所</t>
  </si>
  <si>
    <t>周伟平</t>
  </si>
  <si>
    <t>10131304029</t>
  </si>
  <si>
    <t>永丰县罗辅综合垦殖场</t>
  </si>
  <si>
    <t>罗辅综合垦殖场</t>
  </si>
  <si>
    <t>刘文力</t>
  </si>
  <si>
    <t>10131901727</t>
  </si>
  <si>
    <t>永丰县卫计委</t>
  </si>
  <si>
    <t>永丰县中医院</t>
  </si>
  <si>
    <t>网络工程师</t>
  </si>
  <si>
    <t>谢青翔</t>
  </si>
  <si>
    <t>10131602816</t>
  </si>
  <si>
    <t>永丰县电视台</t>
  </si>
  <si>
    <t>播音主持岗(女)</t>
  </si>
  <si>
    <t>曾珞琳</t>
  </si>
  <si>
    <t>31.87（40%）</t>
  </si>
  <si>
    <t>49.2（60%）</t>
  </si>
  <si>
    <t>刘帅</t>
  </si>
  <si>
    <t>28.2（40%）</t>
  </si>
  <si>
    <t>48.84（60%）</t>
  </si>
  <si>
    <t>播音主持岗(男)</t>
  </si>
  <si>
    <t>程偲琪</t>
  </si>
  <si>
    <t>30.6（40%）</t>
  </si>
  <si>
    <t>46.08（60%）</t>
  </si>
  <si>
    <t>新干县农业局</t>
  </si>
  <si>
    <t>新干县农业局直属单位</t>
  </si>
  <si>
    <t>技术员1</t>
  </si>
  <si>
    <t>卢强</t>
  </si>
  <si>
    <t>10130505029</t>
  </si>
  <si>
    <t>技术员2</t>
  </si>
  <si>
    <t>刘林勇</t>
  </si>
  <si>
    <t>10131403902</t>
  </si>
  <si>
    <t>新干县水利局</t>
  </si>
  <si>
    <t>新干县水利局直属单位</t>
  </si>
  <si>
    <t>防汛网络维护管理员</t>
  </si>
  <si>
    <t xml:space="preserve">李文智
</t>
  </si>
  <si>
    <t>10130505416</t>
  </si>
  <si>
    <t>新干县乡镇水务站</t>
  </si>
  <si>
    <t>技术员</t>
  </si>
  <si>
    <t>储成高</t>
  </si>
  <si>
    <t>10131901520</t>
  </si>
  <si>
    <t>新干县城乡建设局</t>
  </si>
  <si>
    <t>新干县乡村规划局</t>
  </si>
  <si>
    <t>黄涛</t>
  </si>
  <si>
    <t>10131102707</t>
  </si>
  <si>
    <t>新干县人力资源和社会保障局</t>
  </si>
  <si>
    <t>新干县城乡居民养老保险管理局</t>
  </si>
  <si>
    <t>刘骁军</t>
  </si>
  <si>
    <t>10131702505</t>
  </si>
  <si>
    <t>李梅</t>
  </si>
  <si>
    <t>10130303012</t>
  </si>
  <si>
    <t>新干县安全生产监督管理局</t>
  </si>
  <si>
    <t>新干县盐化城安全生产监督管理站</t>
  </si>
  <si>
    <t>监察员</t>
  </si>
  <si>
    <t>徐丹丹</t>
  </si>
  <si>
    <t>10131203017</t>
  </si>
  <si>
    <t>新干县发展和改革委员会</t>
  </si>
  <si>
    <t>新干县节能中心</t>
  </si>
  <si>
    <t>黄睿</t>
  </si>
  <si>
    <t>10131305021</t>
  </si>
  <si>
    <t>尹杰</t>
  </si>
  <si>
    <t>10131303808</t>
  </si>
  <si>
    <t>新干县国土资源局</t>
  </si>
  <si>
    <t>新干县乡镇国土资源所</t>
  </si>
  <si>
    <t>唐志伟</t>
  </si>
  <si>
    <t>10130503407</t>
  </si>
  <si>
    <t>新干县文化广播电视和新闻出版局</t>
  </si>
  <si>
    <t>新干县乡镇文广站</t>
  </si>
  <si>
    <t>综合管理员</t>
  </si>
  <si>
    <t>李鲲</t>
  </si>
  <si>
    <t>10130700530</t>
  </si>
  <si>
    <t>新干县民政局</t>
  </si>
  <si>
    <t>乡镇民政所</t>
  </si>
  <si>
    <t>皮杨希</t>
  </si>
  <si>
    <t>10131304830</t>
  </si>
  <si>
    <t>新干县环境保护局</t>
  </si>
  <si>
    <t>新干县环境监测站</t>
  </si>
  <si>
    <t>胡章涛</t>
  </si>
  <si>
    <t>10130301520</t>
  </si>
  <si>
    <t>新干县环境监察大队</t>
  </si>
  <si>
    <t>李萱</t>
  </si>
  <si>
    <t>10131403726</t>
  </si>
  <si>
    <t>新干县商务局</t>
  </si>
  <si>
    <t>新干县商务局下属事业单位</t>
  </si>
  <si>
    <t>刘志伟</t>
  </si>
  <si>
    <t>10131403119</t>
  </si>
  <si>
    <t>新干县城市管理局</t>
  </si>
  <si>
    <t>新干县城市建设管理监察大队</t>
  </si>
  <si>
    <t>肖芳萍</t>
  </si>
  <si>
    <t>10131101820</t>
  </si>
  <si>
    <t>吉水县财政局</t>
  </si>
  <si>
    <t>吉水县乡镇财政所</t>
  </si>
  <si>
    <t>201019001</t>
  </si>
  <si>
    <t>皮婷</t>
  </si>
  <si>
    <t>10131200817</t>
  </si>
  <si>
    <t>张俊燕</t>
  </si>
  <si>
    <t>10130502223</t>
  </si>
  <si>
    <t>陈佩琪</t>
  </si>
  <si>
    <t>10130500604</t>
  </si>
  <si>
    <t>吉水县财政投资项目评审中心</t>
  </si>
  <si>
    <t>201019002</t>
  </si>
  <si>
    <t>李丽迎子</t>
  </si>
  <si>
    <t>10130505520</t>
  </si>
  <si>
    <t>吉水县文化广播电视新闻出版局</t>
  </si>
  <si>
    <t>吉水县文化市场综合执法大队</t>
  </si>
  <si>
    <t>101019003</t>
  </si>
  <si>
    <t>周景雅</t>
  </si>
  <si>
    <t>10131105614</t>
  </si>
  <si>
    <t>吉水县博物馆</t>
  </si>
  <si>
    <t>野外考古岗</t>
  </si>
  <si>
    <t>201019004</t>
  </si>
  <si>
    <t>刘文强</t>
  </si>
  <si>
    <t>10131202927</t>
  </si>
  <si>
    <t>吉水县文化馆</t>
  </si>
  <si>
    <t>文学创作岗</t>
  </si>
  <si>
    <t>201019005</t>
  </si>
  <si>
    <t>刘加成</t>
  </si>
  <si>
    <t>10130502509</t>
  </si>
  <si>
    <t>吉水县城市管理局</t>
  </si>
  <si>
    <t>吉水县园林处</t>
  </si>
  <si>
    <t>园林管护岗</t>
  </si>
  <si>
    <t>201019006</t>
  </si>
  <si>
    <t>高玉兰</t>
  </si>
  <si>
    <t>10130502724</t>
  </si>
  <si>
    <t>吉水县水利局</t>
  </si>
  <si>
    <t>吉水县工程管理站</t>
  </si>
  <si>
    <t>101019007</t>
  </si>
  <si>
    <t>罗婷</t>
  </si>
  <si>
    <t>10131302116</t>
  </si>
  <si>
    <t>吉水县堤防管理中心</t>
  </si>
  <si>
    <t>201019008</t>
  </si>
  <si>
    <t>刘大伟</t>
  </si>
  <si>
    <t>10131400520</t>
  </si>
  <si>
    <t>吉水县不动产登记局</t>
  </si>
  <si>
    <t>吉水县不动产登记中心</t>
  </si>
  <si>
    <t>201019009</t>
  </si>
  <si>
    <t>肖云华</t>
  </si>
  <si>
    <t>10131203304</t>
  </si>
  <si>
    <t>测绘员</t>
  </si>
  <si>
    <t>201019010</t>
  </si>
  <si>
    <t>樊竞</t>
  </si>
  <si>
    <t>10131103226</t>
  </si>
  <si>
    <t>吉水县统计局</t>
  </si>
  <si>
    <t>吉水县螺田镇社会事务综合管理站</t>
  </si>
  <si>
    <t>201019012</t>
  </si>
  <si>
    <t>宋凯</t>
  </si>
  <si>
    <t>01030303218</t>
  </si>
  <si>
    <t>吉水县人民政府直属机构</t>
  </si>
  <si>
    <t>吉水县金滩新区开发建设管理委员会办公室</t>
  </si>
  <si>
    <t>投融资岗位</t>
  </si>
  <si>
    <t>201019013</t>
  </si>
  <si>
    <t>曾良</t>
  </si>
  <si>
    <t>10131601018</t>
  </si>
  <si>
    <t>吉水县住房和城乡建设局</t>
  </si>
  <si>
    <t>吉水县城乡建设档案室</t>
  </si>
  <si>
    <t>201019018</t>
  </si>
  <si>
    <t>熊珊</t>
  </si>
  <si>
    <t>10131902719</t>
  </si>
  <si>
    <t>吉水县质（安）监站</t>
  </si>
  <si>
    <t>质监员</t>
  </si>
  <si>
    <t>201019019</t>
  </si>
  <si>
    <t>董书林</t>
  </si>
  <si>
    <t>10130501222</t>
  </si>
  <si>
    <t>材料检测员</t>
  </si>
  <si>
    <t>201019020</t>
  </si>
  <si>
    <t>邹园</t>
  </si>
  <si>
    <t>10131105426</t>
  </si>
  <si>
    <t>201019021</t>
  </si>
  <si>
    <t>邓涛</t>
  </si>
  <si>
    <t>10131304812</t>
  </si>
  <si>
    <t>吉水县房地产管理局</t>
  </si>
  <si>
    <t>201019022</t>
  </si>
  <si>
    <t>曾宪坤</t>
  </si>
  <si>
    <t>10131104522</t>
  </si>
  <si>
    <t>吉水县安全生产监督管理局</t>
  </si>
  <si>
    <t>吉水县安全生产监察大队</t>
  </si>
  <si>
    <t>危险化学品监管员</t>
  </si>
  <si>
    <t>201019023</t>
  </si>
  <si>
    <t>王海良</t>
  </si>
  <si>
    <t>10131902012</t>
  </si>
  <si>
    <t>吉水县农业局</t>
  </si>
  <si>
    <t>吉水县农产品质量安全检验检测站</t>
  </si>
  <si>
    <t>农产品检测员</t>
  </si>
  <si>
    <t>201019024</t>
  </si>
  <si>
    <t>龙乐欣</t>
  </si>
  <si>
    <t>10131702702</t>
  </si>
  <si>
    <t>吉水县人力资源和社会保障局</t>
  </si>
  <si>
    <t>吉水县社会保险事业管理局</t>
  </si>
  <si>
    <t>业务员岗</t>
  </si>
  <si>
    <t>101019025</t>
  </si>
  <si>
    <t>廖江超</t>
  </si>
  <si>
    <t>10131404506</t>
  </si>
  <si>
    <t>201019026</t>
  </si>
  <si>
    <t>唐睿</t>
  </si>
  <si>
    <t>10131902713</t>
  </si>
  <si>
    <t>吉水县卫计委</t>
  </si>
  <si>
    <t>吉水县人民医院</t>
  </si>
  <si>
    <t>201019028</t>
  </si>
  <si>
    <t>李婷婷</t>
  </si>
  <si>
    <t>10130300412</t>
  </si>
  <si>
    <t>吉水县卫生计生综合监督局</t>
  </si>
  <si>
    <t>卫生监督员1</t>
  </si>
  <si>
    <t>201019030</t>
  </si>
  <si>
    <t>肖萱</t>
  </si>
  <si>
    <t>10131601302</t>
  </si>
  <si>
    <t>卫生监督员2</t>
  </si>
  <si>
    <t>201019031</t>
  </si>
  <si>
    <t>袁鹏</t>
  </si>
  <si>
    <t>10131600408</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</si>
</sst>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 "/>
  </numFmts>
  <fonts count="26">
    <font>
      <sz val="12"/>
      <name val="宋体"/>
      <family val="0"/>
    </font>
    <font>
      <b/>
      <sz val="20"/>
      <name val="方正小标宋简体"/>
      <family val="0"/>
    </font>
    <font>
      <b/>
      <sz val="11"/>
      <name val="宋体"/>
      <family val="0"/>
    </font>
    <font>
      <sz val="10"/>
      <name val="宋体"/>
      <family val="0"/>
    </font>
    <font>
      <sz val="10"/>
      <name val="Arial"/>
      <family val="2"/>
    </font>
    <font>
      <sz val="9"/>
      <name val="宋体"/>
      <family val="0"/>
    </font>
    <font>
      <b/>
      <sz val="13"/>
      <color indexed="54"/>
      <name val="宋体"/>
      <family val="0"/>
    </font>
    <font>
      <sz val="11"/>
      <color indexed="16"/>
      <name val="宋体"/>
      <family val="0"/>
    </font>
    <font>
      <sz val="11"/>
      <color indexed="8"/>
      <name val="宋体"/>
      <family val="0"/>
    </font>
    <font>
      <sz val="11"/>
      <color indexed="17"/>
      <name val="宋体"/>
      <family val="0"/>
    </font>
    <font>
      <u val="single"/>
      <sz val="11"/>
      <color indexed="12"/>
      <name val="宋体"/>
      <family val="0"/>
    </font>
    <font>
      <sz val="11"/>
      <color indexed="9"/>
      <name val="宋体"/>
      <family val="0"/>
    </font>
    <font>
      <b/>
      <sz val="11"/>
      <color indexed="54"/>
      <name val="宋体"/>
      <family val="0"/>
    </font>
    <font>
      <u val="single"/>
      <sz val="11"/>
      <color indexed="20"/>
      <name val="宋体"/>
      <family val="0"/>
    </font>
    <font>
      <sz val="11"/>
      <color indexed="62"/>
      <name val="宋体"/>
      <family val="0"/>
    </font>
    <font>
      <sz val="11"/>
      <color indexed="53"/>
      <name val="宋体"/>
      <family val="0"/>
    </font>
    <font>
      <sz val="11"/>
      <color indexed="10"/>
      <name val="宋体"/>
      <family val="0"/>
    </font>
    <font>
      <b/>
      <sz val="15"/>
      <color indexed="54"/>
      <name val="宋体"/>
      <family val="0"/>
    </font>
    <font>
      <b/>
      <sz val="11"/>
      <color indexed="63"/>
      <name val="宋体"/>
      <family val="0"/>
    </font>
    <font>
      <b/>
      <sz val="18"/>
      <color indexed="54"/>
      <name val="宋体"/>
      <family val="0"/>
    </font>
    <font>
      <b/>
      <sz val="11"/>
      <color indexed="9"/>
      <name val="宋体"/>
      <family val="0"/>
    </font>
    <font>
      <i/>
      <sz val="11"/>
      <color indexed="23"/>
      <name val="宋体"/>
      <family val="0"/>
    </font>
    <font>
      <b/>
      <sz val="11"/>
      <color indexed="53"/>
      <name val="宋体"/>
      <family val="0"/>
    </font>
    <font>
      <b/>
      <sz val="11"/>
      <color indexed="8"/>
      <name val="宋体"/>
      <family val="0"/>
    </font>
    <font>
      <sz val="11"/>
      <color indexed="19"/>
      <name val="宋体"/>
      <family val="0"/>
    </font>
    <font>
      <sz val="11"/>
      <color theme="1"/>
      <name val="Calibri"/>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medium"/>
    </border>
    <border>
      <left style="thin"/>
      <right style="thin"/>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bottom style="thin"/>
    </border>
    <border>
      <left style="thin"/>
      <right/>
      <top style="thin"/>
      <bottom style="thin"/>
    </border>
    <border>
      <left style="thin"/>
      <right style="thin"/>
      <top style="thin"/>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s>
  <cellStyleXfs count="8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0" fontId="5" fillId="0" borderId="0">
      <alignment vertical="center"/>
      <protection/>
    </xf>
    <xf numFmtId="41" fontId="0" fillId="0" borderId="0" applyFont="0" applyFill="0" applyBorder="0" applyAlignment="0" applyProtection="0"/>
    <xf numFmtId="0" fontId="8" fillId="4" borderId="0" applyNumberFormat="0" applyBorder="0" applyAlignment="0" applyProtection="0"/>
    <xf numFmtId="0" fontId="7" fillId="5" borderId="0" applyNumberFormat="0" applyBorder="0" applyAlignment="0" applyProtection="0"/>
    <xf numFmtId="43" fontId="0" fillId="0" borderId="0" applyFont="0" applyFill="0" applyBorder="0" applyAlignment="0" applyProtection="0"/>
    <xf numFmtId="0" fontId="5" fillId="0" borderId="0">
      <alignment vertical="center"/>
      <protection/>
    </xf>
    <xf numFmtId="0" fontId="11" fillId="4" borderId="0" applyNumberFormat="0" applyBorder="0" applyAlignment="0" applyProtection="0"/>
    <xf numFmtId="0" fontId="8" fillId="0" borderId="0">
      <alignment vertical="center"/>
      <protection/>
    </xf>
    <xf numFmtId="0" fontId="1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0" fontId="8" fillId="6" borderId="2" applyNumberFormat="0" applyFont="0" applyAlignment="0" applyProtection="0"/>
    <xf numFmtId="0" fontId="25" fillId="0" borderId="0">
      <alignment vertical="center"/>
      <protection/>
    </xf>
    <xf numFmtId="0" fontId="5" fillId="0" borderId="0">
      <alignment vertical="center"/>
      <protection/>
    </xf>
    <xf numFmtId="0" fontId="5" fillId="0" borderId="0">
      <alignment vertical="center"/>
      <protection/>
    </xf>
    <xf numFmtId="0" fontId="11" fillId="3" borderId="0" applyNumberFormat="0" applyBorder="0" applyAlignment="0" applyProtection="0"/>
    <xf numFmtId="0" fontId="8" fillId="0" borderId="0">
      <alignment vertical="center"/>
      <protection/>
    </xf>
    <xf numFmtId="0" fontId="12" fillId="0" borderId="0" applyNumberFormat="0" applyFill="0" applyBorder="0" applyAlignment="0" applyProtection="0"/>
    <xf numFmtId="0" fontId="16"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5" fillId="0" borderId="0">
      <alignment vertical="center"/>
      <protection/>
    </xf>
    <xf numFmtId="0" fontId="0" fillId="0" borderId="0">
      <alignment/>
      <protection/>
    </xf>
    <xf numFmtId="0" fontId="17" fillId="0" borderId="3" applyNumberFormat="0" applyFill="0" applyAlignment="0" applyProtection="0"/>
    <xf numFmtId="0" fontId="25" fillId="0" borderId="0">
      <alignment vertical="center"/>
      <protection/>
    </xf>
    <xf numFmtId="0" fontId="6" fillId="0" borderId="3" applyNumberFormat="0" applyFill="0" applyAlignment="0" applyProtection="0"/>
    <xf numFmtId="0" fontId="5" fillId="0" borderId="0">
      <alignment vertical="center"/>
      <protection/>
    </xf>
    <xf numFmtId="0" fontId="5" fillId="0" borderId="0">
      <alignment vertical="center"/>
      <protection/>
    </xf>
    <xf numFmtId="0" fontId="11" fillId="7" borderId="0" applyNumberFormat="0" applyBorder="0" applyAlignment="0" applyProtection="0"/>
    <xf numFmtId="0" fontId="12" fillId="0" borderId="4" applyNumberFormat="0" applyFill="0" applyAlignment="0" applyProtection="0"/>
    <xf numFmtId="0" fontId="11" fillId="3" borderId="0" applyNumberFormat="0" applyBorder="0" applyAlignment="0" applyProtection="0"/>
    <xf numFmtId="0" fontId="18" fillId="2" borderId="5" applyNumberFormat="0" applyAlignment="0" applyProtection="0"/>
    <xf numFmtId="0" fontId="22" fillId="2" borderId="1" applyNumberFormat="0" applyAlignment="0" applyProtection="0"/>
    <xf numFmtId="0" fontId="20" fillId="8" borderId="6" applyNumberFormat="0" applyAlignment="0" applyProtection="0"/>
    <xf numFmtId="0" fontId="8" fillId="9" borderId="0" applyNumberFormat="0" applyBorder="0" applyAlignment="0" applyProtection="0"/>
    <xf numFmtId="0" fontId="11" fillId="10" borderId="0" applyNumberFormat="0" applyBorder="0" applyAlignment="0" applyProtection="0"/>
    <xf numFmtId="0" fontId="15" fillId="0" borderId="7" applyNumberFormat="0" applyFill="0" applyAlignment="0" applyProtection="0"/>
    <xf numFmtId="0" fontId="23" fillId="0" borderId="8" applyNumberFormat="0" applyFill="0" applyAlignment="0" applyProtection="0"/>
    <xf numFmtId="0" fontId="9" fillId="9" borderId="0" applyNumberFormat="0" applyBorder="0" applyAlignment="0" applyProtection="0"/>
    <xf numFmtId="0" fontId="24" fillId="11" borderId="0" applyNumberFormat="0" applyBorder="0" applyAlignment="0" applyProtection="0"/>
    <xf numFmtId="0" fontId="8" fillId="12" borderId="0" applyNumberFormat="0" applyBorder="0" applyAlignment="0" applyProtection="0"/>
    <xf numFmtId="0" fontId="11" fillId="13" borderId="0" applyNumberFormat="0" applyBorder="0" applyAlignment="0" applyProtection="0"/>
    <xf numFmtId="0" fontId="8" fillId="14" borderId="0" applyNumberFormat="0" applyBorder="0" applyAlignment="0" applyProtection="0"/>
    <xf numFmtId="0" fontId="8" fillId="12"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8" fillId="6" borderId="0" applyNumberFormat="0" applyBorder="0" applyAlignment="0" applyProtection="0"/>
    <xf numFmtId="0" fontId="8" fillId="0" borderId="0">
      <alignment vertical="center"/>
      <protection/>
    </xf>
    <xf numFmtId="0" fontId="8" fillId="11" borderId="0" applyNumberFormat="0" applyBorder="0" applyAlignment="0" applyProtection="0"/>
    <xf numFmtId="0" fontId="11" fillId="16" borderId="0" applyNumberFormat="0" applyBorder="0" applyAlignment="0" applyProtection="0"/>
    <xf numFmtId="0" fontId="8"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8" fillId="4" borderId="0" applyNumberFormat="0" applyBorder="0" applyAlignment="0" applyProtection="0"/>
    <xf numFmtId="0" fontId="5" fillId="0" borderId="0">
      <alignment vertical="center"/>
      <protection/>
    </xf>
    <xf numFmtId="0" fontId="11" fillId="4" borderId="0" applyNumberFormat="0" applyBorder="0" applyAlignment="0" applyProtection="0"/>
    <xf numFmtId="0" fontId="8"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25" fillId="0" borderId="0">
      <alignment vertical="center"/>
      <protection/>
    </xf>
  </cellStyleXfs>
  <cellXfs count="78">
    <xf numFmtId="0" fontId="0" fillId="0" borderId="0" xfId="0" applyAlignment="1">
      <alignment/>
    </xf>
    <xf numFmtId="0" fontId="0" fillId="0" borderId="0" xfId="0" applyAlignment="1">
      <alignment horizontal="center" vertical="center"/>
    </xf>
    <xf numFmtId="0" fontId="1" fillId="0" borderId="9" xfId="0" applyFont="1" applyFill="1" applyBorder="1" applyAlignment="1">
      <alignment horizontal="center" vertical="center"/>
    </xf>
    <xf numFmtId="0" fontId="2"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1" xfId="0" applyNumberFormat="1" applyFont="1" applyFill="1" applyBorder="1" applyAlignment="1">
      <alignment horizontal="center" vertical="center" wrapText="1"/>
    </xf>
    <xf numFmtId="0" fontId="5" fillId="0" borderId="11" xfId="0" applyFont="1" applyFill="1" applyBorder="1" applyAlignment="1">
      <alignment horizontal="center" vertical="center" wrapText="1"/>
    </xf>
    <xf numFmtId="0" fontId="4" fillId="0" borderId="0" xfId="0" applyFont="1" applyFill="1" applyAlignment="1">
      <alignment horizontal="center" vertical="center"/>
    </xf>
    <xf numFmtId="0" fontId="2" fillId="0" borderId="14" xfId="0" applyFont="1" applyFill="1" applyBorder="1" applyAlignment="1">
      <alignment horizontal="center" vertical="center" wrapText="1"/>
    </xf>
    <xf numFmtId="176" fontId="3" fillId="0" borderId="11" xfId="0" applyNumberFormat="1" applyFont="1" applyFill="1" applyBorder="1" applyAlignment="1">
      <alignment horizontal="center" vertical="center" wrapText="1"/>
    </xf>
    <xf numFmtId="176" fontId="3" fillId="0" borderId="15" xfId="0" applyNumberFormat="1" applyFont="1" applyFill="1" applyBorder="1" applyAlignment="1">
      <alignment horizontal="center" vertical="center" wrapText="1"/>
    </xf>
    <xf numFmtId="0" fontId="3" fillId="0" borderId="11" xfId="0" applyFont="1" applyBorder="1" applyAlignment="1">
      <alignment horizontal="center" vertical="center"/>
    </xf>
    <xf numFmtId="176" fontId="4" fillId="0" borderId="11" xfId="0" applyNumberFormat="1" applyFont="1" applyFill="1" applyBorder="1" applyAlignment="1">
      <alignment horizontal="center" vertical="center" wrapText="1"/>
    </xf>
    <xf numFmtId="0" fontId="4" fillId="0" borderId="11" xfId="0" applyFont="1" applyBorder="1" applyAlignment="1">
      <alignment horizontal="center" vertical="center"/>
    </xf>
    <xf numFmtId="176" fontId="4" fillId="0" borderId="15" xfId="0" applyNumberFormat="1" applyFont="1" applyFill="1" applyBorder="1" applyAlignment="1">
      <alignment horizontal="center" vertical="center" wrapText="1"/>
    </xf>
    <xf numFmtId="0" fontId="3" fillId="0" borderId="15"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vertical="center" wrapText="1"/>
    </xf>
    <xf numFmtId="0" fontId="3" fillId="0" borderId="16" xfId="68" applyNumberFormat="1" applyFont="1" applyFill="1" applyBorder="1" applyAlignment="1">
      <alignment horizontal="center" vertical="center" wrapText="1"/>
      <protection/>
    </xf>
    <xf numFmtId="0" fontId="3" fillId="0" borderId="11" xfId="68" applyNumberFormat="1" applyFont="1" applyFill="1" applyBorder="1" applyAlignment="1">
      <alignment horizontal="center" vertical="center" wrapText="1"/>
      <protection/>
    </xf>
    <xf numFmtId="0" fontId="3" fillId="0" borderId="11" xfId="80" applyFont="1" applyFill="1" applyBorder="1" applyAlignment="1">
      <alignment horizontal="center" vertical="center" wrapText="1"/>
      <protection/>
    </xf>
    <xf numFmtId="0" fontId="3" fillId="0" borderId="11" xfId="46" applyFont="1" applyBorder="1" applyAlignment="1">
      <alignment horizontal="center" vertical="center" wrapText="1"/>
      <protection/>
    </xf>
    <xf numFmtId="49" fontId="3" fillId="0" borderId="11" xfId="68" applyNumberFormat="1" applyFont="1" applyFill="1" applyBorder="1" applyAlignment="1">
      <alignment horizontal="center" vertical="center" wrapText="1"/>
      <protection/>
    </xf>
    <xf numFmtId="0" fontId="3" fillId="0" borderId="11" xfId="68" applyNumberFormat="1" applyFont="1" applyFill="1" applyBorder="1" applyAlignment="1">
      <alignment vertical="center" wrapText="1"/>
      <protection/>
    </xf>
    <xf numFmtId="0" fontId="3" fillId="0" borderId="11" xfId="35" applyNumberFormat="1" applyFont="1" applyFill="1" applyBorder="1" applyAlignment="1">
      <alignment horizontal="center" vertical="center" wrapText="1"/>
      <protection/>
    </xf>
    <xf numFmtId="0" fontId="3" fillId="0" borderId="16" xfId="0" applyFont="1" applyFill="1" applyBorder="1" applyAlignment="1">
      <alignment horizontal="center" vertical="center" wrapText="1"/>
    </xf>
    <xf numFmtId="0" fontId="3" fillId="0" borderId="11" xfId="77" applyFont="1" applyFill="1" applyBorder="1" applyAlignment="1">
      <alignment horizontal="center" vertical="center" wrapText="1"/>
      <protection/>
    </xf>
    <xf numFmtId="0" fontId="3" fillId="0" borderId="11" xfId="84" applyFont="1" applyBorder="1" applyAlignment="1">
      <alignment horizontal="center" vertical="center" wrapText="1"/>
      <protection/>
    </xf>
    <xf numFmtId="0" fontId="3" fillId="0" borderId="11" xfId="0" applyFont="1" applyBorder="1" applyAlignment="1">
      <alignment horizontal="center" vertical="center" wrapText="1"/>
    </xf>
    <xf numFmtId="0" fontId="3" fillId="0" borderId="11" xfId="81" applyFont="1" applyFill="1" applyBorder="1" applyAlignment="1">
      <alignment horizontal="center" vertical="center" wrapText="1"/>
      <protection/>
    </xf>
    <xf numFmtId="0" fontId="3" fillId="0" borderId="11" xfId="41" applyFont="1" applyBorder="1" applyAlignment="1">
      <alignment horizontal="center" vertical="center" wrapText="1"/>
      <protection/>
    </xf>
    <xf numFmtId="0" fontId="3" fillId="0" borderId="11" xfId="43" applyFont="1" applyFill="1" applyBorder="1" applyAlignment="1">
      <alignment horizontal="center" vertical="center" wrapText="1"/>
      <protection/>
    </xf>
    <xf numFmtId="0" fontId="3" fillId="0" borderId="15" xfId="0" applyFont="1" applyFill="1" applyBorder="1" applyAlignment="1">
      <alignment horizontal="center" vertical="center"/>
    </xf>
    <xf numFmtId="0" fontId="3" fillId="0" borderId="15" xfId="68" applyNumberFormat="1" applyFont="1" applyFill="1" applyBorder="1" applyAlignment="1">
      <alignment horizontal="center" vertical="center" wrapText="1"/>
      <protection/>
    </xf>
    <xf numFmtId="0" fontId="3" fillId="0" borderId="15" xfId="80" applyFont="1" applyFill="1" applyBorder="1" applyAlignment="1">
      <alignment horizontal="center" vertical="center" wrapText="1"/>
      <protection/>
    </xf>
    <xf numFmtId="0" fontId="5" fillId="0" borderId="11" xfId="83" applyFont="1" applyFill="1" applyBorder="1" applyAlignment="1">
      <alignment horizontal="center" vertical="center"/>
      <protection/>
    </xf>
    <xf numFmtId="0" fontId="5" fillId="0" borderId="15" xfId="83" applyFont="1" applyFill="1" applyBorder="1" applyAlignment="1">
      <alignment horizontal="center" vertical="center"/>
      <protection/>
    </xf>
    <xf numFmtId="0" fontId="3" fillId="0" borderId="11" xfId="0" applyFont="1" applyBorder="1" applyAlignment="1">
      <alignment horizontal="center" vertical="center"/>
    </xf>
    <xf numFmtId="0" fontId="3" fillId="0" borderId="11" xfId="85" applyFont="1" applyFill="1" applyBorder="1" applyAlignment="1">
      <alignment horizontal="center" vertical="center" wrapText="1"/>
      <protection/>
    </xf>
    <xf numFmtId="0" fontId="3" fillId="0" borderId="15" xfId="85" applyFont="1" applyFill="1" applyBorder="1" applyAlignment="1">
      <alignment horizontal="center" vertical="center" wrapText="1"/>
      <protection/>
    </xf>
    <xf numFmtId="0" fontId="3" fillId="0" borderId="11" xfId="31" applyFont="1" applyFill="1" applyBorder="1" applyAlignment="1">
      <alignment horizontal="center" vertical="center" wrapText="1"/>
      <protection/>
    </xf>
    <xf numFmtId="0" fontId="3" fillId="0" borderId="11" xfId="77" applyNumberFormat="1" applyFont="1" applyFill="1" applyBorder="1" applyAlignment="1">
      <alignment horizontal="center" vertical="center" wrapText="1"/>
      <protection/>
    </xf>
    <xf numFmtId="0" fontId="3" fillId="0" borderId="15" xfId="77" applyNumberFormat="1" applyFont="1" applyFill="1" applyBorder="1" applyAlignment="1">
      <alignment horizontal="center" vertical="center" wrapText="1"/>
      <protection/>
    </xf>
    <xf numFmtId="0" fontId="3" fillId="0" borderId="11"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45" applyNumberFormat="1" applyFont="1" applyBorder="1" applyAlignment="1">
      <alignment horizontal="center" vertical="center" wrapText="1"/>
      <protection/>
    </xf>
    <xf numFmtId="0" fontId="3" fillId="0" borderId="11" xfId="24" applyNumberFormat="1" applyFont="1" applyBorder="1" applyAlignment="1">
      <alignment horizontal="center" vertical="center" wrapText="1"/>
      <protection/>
    </xf>
    <xf numFmtId="0" fontId="3" fillId="0" borderId="11" xfId="32" applyNumberFormat="1" applyFont="1" applyBorder="1" applyAlignment="1">
      <alignment horizontal="center" vertical="center" wrapText="1"/>
      <protection/>
    </xf>
    <xf numFmtId="0" fontId="3" fillId="0" borderId="11" xfId="33" applyNumberFormat="1" applyFont="1" applyBorder="1" applyAlignment="1">
      <alignment horizontal="center" vertical="center" wrapText="1"/>
      <protection/>
    </xf>
    <xf numFmtId="0" fontId="3" fillId="0" borderId="16" xfId="81" applyFont="1" applyFill="1" applyBorder="1" applyAlignment="1">
      <alignment horizontal="center" vertical="center" wrapText="1"/>
      <protection/>
    </xf>
    <xf numFmtId="0" fontId="3" fillId="0" borderId="10" xfId="81" applyFont="1" applyFill="1" applyBorder="1" applyAlignment="1">
      <alignment horizontal="center" vertical="center" wrapText="1"/>
      <protection/>
    </xf>
    <xf numFmtId="0" fontId="3" fillId="0" borderId="11" xfId="81" applyNumberFormat="1" applyFont="1" applyFill="1" applyBorder="1" applyAlignment="1">
      <alignment horizontal="center" vertical="center"/>
      <protection/>
    </xf>
    <xf numFmtId="0" fontId="3" fillId="0" borderId="11" xfId="81" applyNumberFormat="1" applyFont="1" applyFill="1" applyBorder="1" applyAlignment="1">
      <alignment horizontal="center" vertical="center" wrapText="1"/>
      <protection/>
    </xf>
    <xf numFmtId="0" fontId="3" fillId="0" borderId="11" xfId="81" applyNumberFormat="1" applyFont="1" applyFill="1" applyBorder="1" applyAlignment="1">
      <alignment horizontal="center" vertical="center" wrapText="1"/>
      <protection/>
    </xf>
    <xf numFmtId="0" fontId="3" fillId="0" borderId="12" xfId="81" applyNumberFormat="1" applyFont="1" applyFill="1" applyBorder="1" applyAlignment="1">
      <alignment horizontal="center" vertical="center" wrapText="1"/>
      <protection/>
    </xf>
    <xf numFmtId="0" fontId="3" fillId="0" borderId="13" xfId="81" applyNumberFormat="1" applyFont="1" applyFill="1" applyBorder="1" applyAlignment="1">
      <alignment horizontal="center" vertical="center" wrapText="1"/>
      <protection/>
    </xf>
    <xf numFmtId="0" fontId="3" fillId="0" borderId="11"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xf>
    <xf numFmtId="0" fontId="3" fillId="0" borderId="11" xfId="82" applyFont="1" applyFill="1" applyBorder="1" applyAlignment="1">
      <alignment horizontal="center" vertical="center" wrapText="1"/>
      <protection/>
    </xf>
    <xf numFmtId="0" fontId="3" fillId="0" borderId="11" xfId="19" applyNumberFormat="1" applyFont="1" applyBorder="1" applyAlignment="1">
      <alignment horizontal="center" vertical="center" wrapText="1"/>
      <protection/>
    </xf>
    <xf numFmtId="0" fontId="3" fillId="0" borderId="11"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1" xfId="75" applyNumberFormat="1" applyFont="1" applyBorder="1" applyAlignment="1">
      <alignment horizontal="center" vertical="center" wrapText="1"/>
      <protection/>
    </xf>
    <xf numFmtId="0" fontId="3" fillId="0" borderId="15" xfId="0" applyNumberFormat="1"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177" fontId="3" fillId="0" borderId="11" xfId="0" applyNumberFormat="1" applyFont="1" applyFill="1" applyBorder="1" applyAlignment="1">
      <alignment horizontal="center" vertical="center"/>
    </xf>
    <xf numFmtId="177" fontId="3" fillId="0" borderId="15" xfId="0" applyNumberFormat="1"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1" xfId="0" applyFont="1" applyFill="1" applyBorder="1" applyAlignment="1">
      <alignment horizontal="center" vertical="center"/>
    </xf>
    <xf numFmtId="177" fontId="4" fillId="0" borderId="11" xfId="0" applyNumberFormat="1" applyFont="1" applyFill="1" applyBorder="1" applyAlignment="1">
      <alignment horizontal="center" vertical="center"/>
    </xf>
    <xf numFmtId="177" fontId="4" fillId="0" borderId="15" xfId="0" applyNumberFormat="1" applyFont="1" applyFill="1" applyBorder="1" applyAlignment="1">
      <alignment horizontal="center" vertical="center"/>
    </xf>
  </cellXfs>
  <cellStyles count="72">
    <cellStyle name="Normal" xfId="0"/>
    <cellStyle name="Currency [0]" xfId="15"/>
    <cellStyle name="20% - 强调文字颜色 3" xfId="16"/>
    <cellStyle name="输入" xfId="17"/>
    <cellStyle name="Currency" xfId="18"/>
    <cellStyle name="常规_计划申报表_25" xfId="19"/>
    <cellStyle name="Comma [0]" xfId="20"/>
    <cellStyle name="40% - 强调文字颜色 3" xfId="21"/>
    <cellStyle name="差" xfId="22"/>
    <cellStyle name="Comma" xfId="23"/>
    <cellStyle name="常规_计划申报表_16" xfId="24"/>
    <cellStyle name="60% - 强调文字颜色 3" xfId="25"/>
    <cellStyle name="常规_事业单位公开招聘工作人员汇总表_3" xfId="26"/>
    <cellStyle name="Hyperlink" xfId="27"/>
    <cellStyle name="Percent" xfId="28"/>
    <cellStyle name="Followed Hyperlink" xfId="29"/>
    <cellStyle name="注释" xfId="30"/>
    <cellStyle name="常规 6" xfId="31"/>
    <cellStyle name="常规_计划申报表_10" xfId="32"/>
    <cellStyle name="常规_计划申报表_15" xfId="33"/>
    <cellStyle name="60% - 强调文字颜色 2" xfId="34"/>
    <cellStyle name="常规_事业单位公开招聘工作人员汇总表_2" xfId="35"/>
    <cellStyle name="标题 4" xfId="36"/>
    <cellStyle name="警告文本" xfId="37"/>
    <cellStyle name="标题" xfId="38"/>
    <cellStyle name="解释性文本" xfId="39"/>
    <cellStyle name="常规_计划申报表_12" xfId="40"/>
    <cellStyle name="常规 8" xfId="41"/>
    <cellStyle name="标题 1" xfId="42"/>
    <cellStyle name="常规 9" xfId="43"/>
    <cellStyle name="标题 2" xfId="44"/>
    <cellStyle name="常规_计划申报表_14" xfId="45"/>
    <cellStyle name="常规_入闱体检名单 _10" xfId="46"/>
    <cellStyle name="60% - 强调文字颜色 1" xfId="47"/>
    <cellStyle name="标题 3" xfId="48"/>
    <cellStyle name="60% - 强调文字颜色 4" xfId="49"/>
    <cellStyle name="输出" xfId="50"/>
    <cellStyle name="计算" xfId="51"/>
    <cellStyle name="检查单元格" xfId="52"/>
    <cellStyle name="20% - 强调文字颜色 6" xfId="53"/>
    <cellStyle name="强调文字颜色 2" xfId="54"/>
    <cellStyle name="链接单元格" xfId="55"/>
    <cellStyle name="汇总" xfId="56"/>
    <cellStyle name="好" xfId="57"/>
    <cellStyle name="适中" xfId="58"/>
    <cellStyle name="20% - 强调文字颜色 5" xfId="59"/>
    <cellStyle name="强调文字颜色 1" xfId="60"/>
    <cellStyle name="20% - 强调文字颜色 1" xfId="61"/>
    <cellStyle name="40% - 强调文字颜色 1" xfId="62"/>
    <cellStyle name="20% - 强调文字颜色 2" xfId="63"/>
    <cellStyle name="40% - 强调文字颜色 2" xfId="64"/>
    <cellStyle name="强调文字颜色 3" xfId="65"/>
    <cellStyle name="强调文字颜色 4" xfId="66"/>
    <cellStyle name="20% - 强调文字颜色 4" xfId="67"/>
    <cellStyle name="常规_入闱体检名单 _2" xfId="68"/>
    <cellStyle name="40% - 强调文字颜色 4" xfId="69"/>
    <cellStyle name="强调文字颜色 5" xfId="70"/>
    <cellStyle name="40% - 强调文字颜色 5" xfId="71"/>
    <cellStyle name="60% - 强调文字颜色 5" xfId="72"/>
    <cellStyle name="强调文字颜色 6" xfId="73"/>
    <cellStyle name="40% - 强调文字颜色 6" xfId="74"/>
    <cellStyle name="常规_计划申报表_19" xfId="75"/>
    <cellStyle name="60% - 强调文字颜色 6" xfId="76"/>
    <cellStyle name="常规 2" xfId="77"/>
    <cellStyle name="常规 3" xfId="78"/>
    <cellStyle name="常规_Sheet1" xfId="79"/>
    <cellStyle name="常规_Sheet1_1" xfId="80"/>
    <cellStyle name="常规 11" xfId="81"/>
    <cellStyle name="常规 2_报名汇总表+准考证1(1)" xfId="82"/>
    <cellStyle name="常规_事业单位公开招聘工作人员汇总表_12" xfId="83"/>
    <cellStyle name="常规 10" xfId="84"/>
    <cellStyle name="常规 4"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188"/>
  <sheetViews>
    <sheetView tabSelected="1" workbookViewId="0" topLeftCell="A1">
      <pane xSplit="6" ySplit="2" topLeftCell="G141" activePane="bottomRight" state="frozen"/>
      <selection pane="bottomRight" activeCell="C145" sqref="C145"/>
    </sheetView>
  </sheetViews>
  <sheetFormatPr defaultColWidth="9.00390625" defaultRowHeight="14.25"/>
  <cols>
    <col min="1" max="1" width="10.375" style="1" customWidth="1"/>
    <col min="2" max="2" width="11.625" style="1" customWidth="1"/>
    <col min="3" max="3" width="9.75390625" style="1" customWidth="1"/>
    <col min="4" max="4" width="7.875" style="1" customWidth="1"/>
    <col min="5" max="5" width="9.00390625" style="1" customWidth="1"/>
    <col min="6" max="6" width="4.875" style="1" customWidth="1"/>
    <col min="7" max="7" width="8.25390625" style="1" customWidth="1"/>
    <col min="8" max="8" width="11.375" style="1" customWidth="1"/>
    <col min="9" max="9" width="8.375" style="1" customWidth="1"/>
    <col min="10" max="10" width="9.375" style="1" customWidth="1"/>
    <col min="11" max="11" width="8.75390625" style="1" customWidth="1"/>
    <col min="12" max="12" width="9.25390625" style="1" customWidth="1"/>
    <col min="13" max="13" width="10.75390625" style="1" customWidth="1"/>
    <col min="14" max="16384" width="9.00390625" style="1" customWidth="1"/>
  </cols>
  <sheetData>
    <row r="1" spans="1:14" ht="32.25" customHeight="1">
      <c r="A1" s="2" t="s">
        <v>0</v>
      </c>
      <c r="B1" s="2"/>
      <c r="C1" s="2"/>
      <c r="D1" s="2"/>
      <c r="E1" s="2"/>
      <c r="F1" s="2"/>
      <c r="G1" s="2"/>
      <c r="H1" s="2"/>
      <c r="I1" s="2"/>
      <c r="J1" s="2"/>
      <c r="K1" s="2"/>
      <c r="L1" s="2"/>
      <c r="M1" s="2"/>
      <c r="N1" s="2"/>
    </row>
    <row r="2" spans="1:14" ht="62.25" customHeight="1">
      <c r="A2" s="3" t="s">
        <v>1</v>
      </c>
      <c r="B2" s="3" t="s">
        <v>2</v>
      </c>
      <c r="C2" s="3" t="s">
        <v>3</v>
      </c>
      <c r="D2" s="3" t="s">
        <v>4</v>
      </c>
      <c r="E2" s="3" t="s">
        <v>5</v>
      </c>
      <c r="F2" s="3" t="s">
        <v>6</v>
      </c>
      <c r="G2" s="3" t="s">
        <v>7</v>
      </c>
      <c r="H2" s="3" t="s">
        <v>8</v>
      </c>
      <c r="I2" s="3" t="s">
        <v>9</v>
      </c>
      <c r="J2" s="3" t="s">
        <v>10</v>
      </c>
      <c r="K2" s="3" t="s">
        <v>11</v>
      </c>
      <c r="L2" s="3" t="s">
        <v>12</v>
      </c>
      <c r="M2" s="12" t="s">
        <v>13</v>
      </c>
      <c r="N2" s="3" t="s">
        <v>14</v>
      </c>
    </row>
    <row r="3" spans="1:14" ht="34.5" customHeight="1">
      <c r="A3" s="4" t="s">
        <v>15</v>
      </c>
      <c r="B3" s="4" t="s">
        <v>16</v>
      </c>
      <c r="C3" s="4" t="s">
        <v>17</v>
      </c>
      <c r="D3" s="4" t="s">
        <v>18</v>
      </c>
      <c r="E3" s="4">
        <v>201011001</v>
      </c>
      <c r="F3" s="4">
        <v>1</v>
      </c>
      <c r="G3" s="4" t="s">
        <v>19</v>
      </c>
      <c r="H3" s="4" t="s">
        <v>20</v>
      </c>
      <c r="I3" s="13">
        <v>69.9</v>
      </c>
      <c r="J3" s="13">
        <f>I3*0.5</f>
        <v>34.95</v>
      </c>
      <c r="K3" s="13">
        <v>70.6</v>
      </c>
      <c r="L3" s="13">
        <f>K3*0.5</f>
        <v>35.3</v>
      </c>
      <c r="M3" s="14">
        <f>J3+L3</f>
        <v>70.25</v>
      </c>
      <c r="N3" s="15"/>
    </row>
    <row r="4" spans="1:14" ht="34.5" customHeight="1">
      <c r="A4" s="4" t="s">
        <v>21</v>
      </c>
      <c r="B4" s="4" t="s">
        <v>22</v>
      </c>
      <c r="C4" s="4" t="s">
        <v>23</v>
      </c>
      <c r="D4" s="4" t="s">
        <v>18</v>
      </c>
      <c r="E4" s="4">
        <v>201008001</v>
      </c>
      <c r="F4" s="4">
        <v>1</v>
      </c>
      <c r="G4" s="4" t="s">
        <v>24</v>
      </c>
      <c r="H4" s="4" t="s">
        <v>25</v>
      </c>
      <c r="I4" s="13">
        <v>93.08</v>
      </c>
      <c r="J4" s="13">
        <f>I4*0.5</f>
        <v>46.54</v>
      </c>
      <c r="K4" s="13">
        <v>83</v>
      </c>
      <c r="L4" s="13">
        <f>K4*0.5</f>
        <v>41.5</v>
      </c>
      <c r="M4" s="14">
        <f>J4+L4</f>
        <v>88.03999999999999</v>
      </c>
      <c r="N4" s="15"/>
    </row>
    <row r="5" spans="1:14" ht="34.5" customHeight="1">
      <c r="A5" s="4" t="s">
        <v>26</v>
      </c>
      <c r="B5" s="4" t="s">
        <v>27</v>
      </c>
      <c r="C5" s="4" t="s">
        <v>28</v>
      </c>
      <c r="D5" s="4" t="s">
        <v>18</v>
      </c>
      <c r="E5" s="4">
        <v>201001001</v>
      </c>
      <c r="F5" s="4">
        <v>1</v>
      </c>
      <c r="G5" s="4" t="s">
        <v>29</v>
      </c>
      <c r="H5" s="4" t="s">
        <v>30</v>
      </c>
      <c r="I5" s="13">
        <v>90.4</v>
      </c>
      <c r="J5" s="13">
        <f>I5*0.5</f>
        <v>45.2</v>
      </c>
      <c r="K5" s="13">
        <v>81.8</v>
      </c>
      <c r="L5" s="13">
        <f>K5*0.5</f>
        <v>40.9</v>
      </c>
      <c r="M5" s="14">
        <f>J5+L5</f>
        <v>86.1</v>
      </c>
      <c r="N5" s="15"/>
    </row>
    <row r="6" spans="1:14" ht="34.5" customHeight="1">
      <c r="A6" s="4" t="s">
        <v>31</v>
      </c>
      <c r="B6" s="4" t="s">
        <v>32</v>
      </c>
      <c r="C6" s="4" t="s">
        <v>33</v>
      </c>
      <c r="D6" s="4" t="s">
        <v>34</v>
      </c>
      <c r="E6" s="4">
        <v>101012001</v>
      </c>
      <c r="F6" s="4">
        <v>1</v>
      </c>
      <c r="G6" s="4" t="s">
        <v>35</v>
      </c>
      <c r="H6" s="4" t="s">
        <v>36</v>
      </c>
      <c r="I6" s="13">
        <v>79.06</v>
      </c>
      <c r="J6" s="13">
        <f aca="true" t="shared" si="0" ref="J6:J11">I6*0.5</f>
        <v>39.53</v>
      </c>
      <c r="K6" s="13">
        <v>77.8</v>
      </c>
      <c r="L6" s="13">
        <f aca="true" t="shared" si="1" ref="L6:L11">K6*0.5</f>
        <v>38.9</v>
      </c>
      <c r="M6" s="14">
        <f aca="true" t="shared" si="2" ref="M6:M11">J6+L6</f>
        <v>78.43</v>
      </c>
      <c r="N6" s="15"/>
    </row>
    <row r="7" spans="1:14" ht="34.5" customHeight="1">
      <c r="A7" s="4"/>
      <c r="B7" s="4" t="s">
        <v>37</v>
      </c>
      <c r="C7" s="4" t="s">
        <v>38</v>
      </c>
      <c r="D7" s="4" t="s">
        <v>18</v>
      </c>
      <c r="E7" s="4">
        <v>201012002</v>
      </c>
      <c r="F7" s="4">
        <v>1</v>
      </c>
      <c r="G7" s="4" t="s">
        <v>39</v>
      </c>
      <c r="H7" s="4" t="s">
        <v>40</v>
      </c>
      <c r="I7" s="13">
        <v>87.66</v>
      </c>
      <c r="J7" s="13">
        <f t="shared" si="0"/>
        <v>43.83</v>
      </c>
      <c r="K7" s="13">
        <v>72</v>
      </c>
      <c r="L7" s="13">
        <f t="shared" si="1"/>
        <v>36</v>
      </c>
      <c r="M7" s="14">
        <f t="shared" si="2"/>
        <v>79.83</v>
      </c>
      <c r="N7" s="15"/>
    </row>
    <row r="8" spans="1:14" ht="34.5" customHeight="1">
      <c r="A8" s="4"/>
      <c r="B8" s="4" t="s">
        <v>41</v>
      </c>
      <c r="C8" s="4" t="s">
        <v>42</v>
      </c>
      <c r="D8" s="4" t="s">
        <v>18</v>
      </c>
      <c r="E8" s="4">
        <v>201012004</v>
      </c>
      <c r="F8" s="4">
        <v>1</v>
      </c>
      <c r="G8" s="4" t="s">
        <v>43</v>
      </c>
      <c r="H8" s="4" t="s">
        <v>44</v>
      </c>
      <c r="I8" s="13">
        <v>80.7</v>
      </c>
      <c r="J8" s="13">
        <f t="shared" si="0"/>
        <v>40.35</v>
      </c>
      <c r="K8" s="13">
        <v>76</v>
      </c>
      <c r="L8" s="13">
        <f t="shared" si="1"/>
        <v>38</v>
      </c>
      <c r="M8" s="14">
        <f t="shared" si="2"/>
        <v>78.35</v>
      </c>
      <c r="N8" s="15"/>
    </row>
    <row r="9" spans="1:14" ht="34.5" customHeight="1">
      <c r="A9" s="4"/>
      <c r="B9" s="4"/>
      <c r="C9" s="4" t="s">
        <v>33</v>
      </c>
      <c r="D9" s="4" t="s">
        <v>34</v>
      </c>
      <c r="E9" s="4">
        <v>101012005</v>
      </c>
      <c r="F9" s="4">
        <v>1</v>
      </c>
      <c r="G9" s="4" t="s">
        <v>45</v>
      </c>
      <c r="H9" s="4" t="s">
        <v>46</v>
      </c>
      <c r="I9" s="13">
        <v>80.22</v>
      </c>
      <c r="J9" s="13">
        <f t="shared" si="0"/>
        <v>40.11</v>
      </c>
      <c r="K9" s="13">
        <v>71.8</v>
      </c>
      <c r="L9" s="13">
        <f t="shared" si="1"/>
        <v>35.9</v>
      </c>
      <c r="M9" s="14">
        <f t="shared" si="2"/>
        <v>76.00999999999999</v>
      </c>
      <c r="N9" s="15"/>
    </row>
    <row r="10" spans="1:14" ht="34.5" customHeight="1">
      <c r="A10" s="4"/>
      <c r="B10" s="4" t="s">
        <v>47</v>
      </c>
      <c r="C10" s="4" t="s">
        <v>33</v>
      </c>
      <c r="D10" s="4" t="s">
        <v>34</v>
      </c>
      <c r="E10" s="4">
        <v>101012006</v>
      </c>
      <c r="F10" s="4">
        <v>1</v>
      </c>
      <c r="G10" s="4" t="s">
        <v>48</v>
      </c>
      <c r="H10" s="4" t="s">
        <v>49</v>
      </c>
      <c r="I10" s="13">
        <v>85.56</v>
      </c>
      <c r="J10" s="13">
        <f t="shared" si="0"/>
        <v>42.78</v>
      </c>
      <c r="K10" s="13">
        <v>76.6</v>
      </c>
      <c r="L10" s="13">
        <f t="shared" si="1"/>
        <v>38.3</v>
      </c>
      <c r="M10" s="14">
        <f t="shared" si="2"/>
        <v>81.08</v>
      </c>
      <c r="N10" s="15"/>
    </row>
    <row r="11" spans="1:14" ht="34.5" customHeight="1">
      <c r="A11" s="4"/>
      <c r="B11" s="4" t="s">
        <v>50</v>
      </c>
      <c r="C11" s="4" t="s">
        <v>51</v>
      </c>
      <c r="D11" s="4" t="s">
        <v>18</v>
      </c>
      <c r="E11" s="4">
        <v>201012007</v>
      </c>
      <c r="F11" s="4">
        <v>1</v>
      </c>
      <c r="G11" s="4" t="s">
        <v>52</v>
      </c>
      <c r="H11" s="4" t="s">
        <v>53</v>
      </c>
      <c r="I11" s="13">
        <v>81.94</v>
      </c>
      <c r="J11" s="13">
        <f t="shared" si="0"/>
        <v>40.97</v>
      </c>
      <c r="K11" s="13">
        <v>77.2</v>
      </c>
      <c r="L11" s="13">
        <f t="shared" si="1"/>
        <v>38.6</v>
      </c>
      <c r="M11" s="14">
        <f t="shared" si="2"/>
        <v>79.57</v>
      </c>
      <c r="N11" s="15"/>
    </row>
    <row r="12" spans="1:14" ht="34.5" customHeight="1">
      <c r="A12" s="4" t="s">
        <v>54</v>
      </c>
      <c r="B12" s="4" t="s">
        <v>55</v>
      </c>
      <c r="C12" s="4" t="s">
        <v>56</v>
      </c>
      <c r="D12" s="4" t="s">
        <v>18</v>
      </c>
      <c r="E12" s="4">
        <v>201013001</v>
      </c>
      <c r="F12" s="4">
        <v>4</v>
      </c>
      <c r="G12" s="4" t="s">
        <v>57</v>
      </c>
      <c r="H12" s="4" t="s">
        <v>58</v>
      </c>
      <c r="I12" s="13">
        <v>85.08</v>
      </c>
      <c r="J12" s="13">
        <f aca="true" t="shared" si="3" ref="J12:J22">I12*0.5</f>
        <v>42.54</v>
      </c>
      <c r="K12" s="13">
        <v>74.4</v>
      </c>
      <c r="L12" s="13">
        <f aca="true" t="shared" si="4" ref="L12:L22">K12*0.5</f>
        <v>37.2</v>
      </c>
      <c r="M12" s="14">
        <f aca="true" t="shared" si="5" ref="M12:M22">J12+L12</f>
        <v>79.74000000000001</v>
      </c>
      <c r="N12" s="15"/>
    </row>
    <row r="13" spans="1:14" ht="34.5" customHeight="1">
      <c r="A13" s="4"/>
      <c r="B13" s="4"/>
      <c r="C13" s="4"/>
      <c r="D13" s="4"/>
      <c r="E13" s="4"/>
      <c r="F13" s="4"/>
      <c r="G13" s="4" t="s">
        <v>59</v>
      </c>
      <c r="H13" s="4" t="s">
        <v>60</v>
      </c>
      <c r="I13" s="13">
        <v>77.06</v>
      </c>
      <c r="J13" s="13">
        <f t="shared" si="3"/>
        <v>38.53</v>
      </c>
      <c r="K13" s="13">
        <v>82.4</v>
      </c>
      <c r="L13" s="13">
        <f t="shared" si="4"/>
        <v>41.2</v>
      </c>
      <c r="M13" s="14">
        <f t="shared" si="5"/>
        <v>79.73</v>
      </c>
      <c r="N13" s="15"/>
    </row>
    <row r="14" spans="1:14" ht="34.5" customHeight="1">
      <c r="A14" s="4"/>
      <c r="B14" s="4"/>
      <c r="C14" s="4"/>
      <c r="D14" s="4"/>
      <c r="E14" s="4"/>
      <c r="F14" s="4"/>
      <c r="G14" s="4" t="s">
        <v>61</v>
      </c>
      <c r="H14" s="4" t="s">
        <v>62</v>
      </c>
      <c r="I14" s="13">
        <v>76.88</v>
      </c>
      <c r="J14" s="13">
        <f t="shared" si="3"/>
        <v>38.44</v>
      </c>
      <c r="K14" s="13">
        <v>80.6</v>
      </c>
      <c r="L14" s="13">
        <f t="shared" si="4"/>
        <v>40.3</v>
      </c>
      <c r="M14" s="14">
        <f t="shared" si="5"/>
        <v>78.74</v>
      </c>
      <c r="N14" s="15"/>
    </row>
    <row r="15" spans="1:14" ht="34.5" customHeight="1">
      <c r="A15" s="4"/>
      <c r="B15" s="4"/>
      <c r="C15" s="4"/>
      <c r="D15" s="4"/>
      <c r="E15" s="4"/>
      <c r="F15" s="4"/>
      <c r="G15" s="4" t="s">
        <v>63</v>
      </c>
      <c r="H15" s="4" t="s">
        <v>64</v>
      </c>
      <c r="I15" s="13">
        <v>78</v>
      </c>
      <c r="J15" s="13">
        <f t="shared" si="3"/>
        <v>39</v>
      </c>
      <c r="K15" s="13">
        <v>78.6</v>
      </c>
      <c r="L15" s="13">
        <f t="shared" si="4"/>
        <v>39.3</v>
      </c>
      <c r="M15" s="14">
        <f t="shared" si="5"/>
        <v>78.3</v>
      </c>
      <c r="N15" s="15"/>
    </row>
    <row r="16" spans="1:14" ht="34.5" customHeight="1">
      <c r="A16" s="4"/>
      <c r="B16" s="4"/>
      <c r="C16" s="4" t="s">
        <v>65</v>
      </c>
      <c r="D16" s="4" t="s">
        <v>18</v>
      </c>
      <c r="E16" s="4">
        <v>201013002</v>
      </c>
      <c r="F16" s="4">
        <v>2</v>
      </c>
      <c r="G16" s="4" t="s">
        <v>66</v>
      </c>
      <c r="H16" s="4" t="s">
        <v>67</v>
      </c>
      <c r="I16" s="13">
        <v>74.22</v>
      </c>
      <c r="J16" s="13">
        <f t="shared" si="3"/>
        <v>37.11</v>
      </c>
      <c r="K16" s="13">
        <v>75.6</v>
      </c>
      <c r="L16" s="13">
        <f t="shared" si="4"/>
        <v>37.8</v>
      </c>
      <c r="M16" s="14">
        <f t="shared" si="5"/>
        <v>74.91</v>
      </c>
      <c r="N16" s="15"/>
    </row>
    <row r="17" spans="1:14" ht="34.5" customHeight="1">
      <c r="A17" s="4"/>
      <c r="B17" s="4"/>
      <c r="C17" s="4"/>
      <c r="D17" s="4"/>
      <c r="E17" s="4"/>
      <c r="F17" s="4"/>
      <c r="G17" s="4" t="s">
        <v>68</v>
      </c>
      <c r="H17" s="4" t="s">
        <v>69</v>
      </c>
      <c r="I17" s="13">
        <v>74.92</v>
      </c>
      <c r="J17" s="13">
        <f t="shared" si="3"/>
        <v>37.46</v>
      </c>
      <c r="K17" s="13">
        <v>71.6</v>
      </c>
      <c r="L17" s="13">
        <f t="shared" si="4"/>
        <v>35.8</v>
      </c>
      <c r="M17" s="14">
        <f t="shared" si="5"/>
        <v>73.25999999999999</v>
      </c>
      <c r="N17" s="15"/>
    </row>
    <row r="18" spans="1:14" ht="34.5" customHeight="1">
      <c r="A18" s="4" t="s">
        <v>70</v>
      </c>
      <c r="B18" s="4" t="s">
        <v>71</v>
      </c>
      <c r="C18" s="4" t="s">
        <v>72</v>
      </c>
      <c r="D18" s="4" t="s">
        <v>34</v>
      </c>
      <c r="E18" s="4">
        <v>101015001</v>
      </c>
      <c r="F18" s="4">
        <v>1</v>
      </c>
      <c r="G18" s="4" t="s">
        <v>73</v>
      </c>
      <c r="H18" s="4" t="s">
        <v>74</v>
      </c>
      <c r="I18" s="13">
        <v>90.7</v>
      </c>
      <c r="J18" s="13">
        <f t="shared" si="3"/>
        <v>45.35</v>
      </c>
      <c r="K18" s="13">
        <v>81.1</v>
      </c>
      <c r="L18" s="13">
        <f t="shared" si="4"/>
        <v>40.55</v>
      </c>
      <c r="M18" s="14">
        <f t="shared" si="5"/>
        <v>85.9</v>
      </c>
      <c r="N18" s="15"/>
    </row>
    <row r="19" spans="1:14" ht="34.5" customHeight="1">
      <c r="A19" s="4" t="s">
        <v>75</v>
      </c>
      <c r="B19" s="4" t="s">
        <v>76</v>
      </c>
      <c r="C19" s="4" t="s">
        <v>77</v>
      </c>
      <c r="D19" s="4" t="s">
        <v>18</v>
      </c>
      <c r="E19" s="4">
        <v>201006001</v>
      </c>
      <c r="F19" s="4">
        <v>1</v>
      </c>
      <c r="G19" s="4" t="s">
        <v>78</v>
      </c>
      <c r="H19" s="4" t="s">
        <v>79</v>
      </c>
      <c r="I19" s="13">
        <v>83.76</v>
      </c>
      <c r="J19" s="13">
        <f t="shared" si="3"/>
        <v>41.88</v>
      </c>
      <c r="K19" s="13">
        <v>79.6</v>
      </c>
      <c r="L19" s="13">
        <f t="shared" si="4"/>
        <v>39.8</v>
      </c>
      <c r="M19" s="14">
        <f t="shared" si="5"/>
        <v>81.68</v>
      </c>
      <c r="N19" s="15"/>
    </row>
    <row r="20" spans="1:14" ht="34.5" customHeight="1">
      <c r="A20" s="4"/>
      <c r="B20" s="4"/>
      <c r="C20" s="4" t="s">
        <v>80</v>
      </c>
      <c r="D20" s="4" t="s">
        <v>18</v>
      </c>
      <c r="E20" s="4">
        <v>201006002</v>
      </c>
      <c r="F20" s="4">
        <v>1</v>
      </c>
      <c r="G20" s="4" t="s">
        <v>81</v>
      </c>
      <c r="H20" s="4" t="s">
        <v>82</v>
      </c>
      <c r="I20" s="13">
        <v>80.2</v>
      </c>
      <c r="J20" s="13">
        <f t="shared" si="3"/>
        <v>40.1</v>
      </c>
      <c r="K20" s="13">
        <v>78</v>
      </c>
      <c r="L20" s="13">
        <f t="shared" si="4"/>
        <v>39</v>
      </c>
      <c r="M20" s="14">
        <f t="shared" si="5"/>
        <v>79.1</v>
      </c>
      <c r="N20" s="15"/>
    </row>
    <row r="21" spans="1:14" ht="34.5" customHeight="1">
      <c r="A21" s="4"/>
      <c r="B21" s="4"/>
      <c r="C21" s="4" t="s">
        <v>83</v>
      </c>
      <c r="D21" s="4" t="s">
        <v>18</v>
      </c>
      <c r="E21" s="4">
        <v>201006003</v>
      </c>
      <c r="F21" s="4">
        <v>1</v>
      </c>
      <c r="G21" s="4" t="s">
        <v>84</v>
      </c>
      <c r="H21" s="4" t="s">
        <v>85</v>
      </c>
      <c r="I21" s="13">
        <v>87.64</v>
      </c>
      <c r="J21" s="13">
        <f t="shared" si="3"/>
        <v>43.82</v>
      </c>
      <c r="K21" s="13">
        <v>79.2</v>
      </c>
      <c r="L21" s="13">
        <f t="shared" si="4"/>
        <v>39.6</v>
      </c>
      <c r="M21" s="14">
        <f t="shared" si="5"/>
        <v>83.42</v>
      </c>
      <c r="N21" s="15"/>
    </row>
    <row r="22" spans="1:14" ht="34.5" customHeight="1">
      <c r="A22" s="4"/>
      <c r="B22" s="5" t="s">
        <v>86</v>
      </c>
      <c r="C22" s="4" t="s">
        <v>87</v>
      </c>
      <c r="D22" s="4" t="s">
        <v>18</v>
      </c>
      <c r="E22" s="4">
        <v>201006004</v>
      </c>
      <c r="F22" s="4">
        <v>1</v>
      </c>
      <c r="G22" s="4" t="s">
        <v>88</v>
      </c>
      <c r="H22" s="4" t="s">
        <v>89</v>
      </c>
      <c r="I22" s="13">
        <v>84.38</v>
      </c>
      <c r="J22" s="13">
        <f t="shared" si="3"/>
        <v>42.19</v>
      </c>
      <c r="K22" s="13">
        <v>75.8</v>
      </c>
      <c r="L22" s="13">
        <f t="shared" si="4"/>
        <v>37.9</v>
      </c>
      <c r="M22" s="14">
        <f t="shared" si="5"/>
        <v>80.09</v>
      </c>
      <c r="N22" s="15"/>
    </row>
    <row r="23" spans="1:14" ht="34.5" customHeight="1">
      <c r="A23" s="4"/>
      <c r="B23" s="6"/>
      <c r="C23" s="4" t="s">
        <v>90</v>
      </c>
      <c r="D23" s="4" t="s">
        <v>18</v>
      </c>
      <c r="E23" s="4"/>
      <c r="F23" s="4">
        <v>1</v>
      </c>
      <c r="G23" s="4" t="s">
        <v>91</v>
      </c>
      <c r="H23" s="7" t="s">
        <v>92</v>
      </c>
      <c r="I23" s="7">
        <v>82.88</v>
      </c>
      <c r="J23" s="16" t="s">
        <v>93</v>
      </c>
      <c r="K23" s="17">
        <v>81.4</v>
      </c>
      <c r="L23" s="16" t="s">
        <v>94</v>
      </c>
      <c r="M23" s="18">
        <v>81.99</v>
      </c>
      <c r="N23" s="15"/>
    </row>
    <row r="24" spans="1:14" ht="34.5" customHeight="1">
      <c r="A24" s="4"/>
      <c r="B24" s="4" t="s">
        <v>95</v>
      </c>
      <c r="C24" s="4" t="s">
        <v>42</v>
      </c>
      <c r="D24" s="4" t="s">
        <v>18</v>
      </c>
      <c r="E24" s="4">
        <v>201006005</v>
      </c>
      <c r="F24" s="4">
        <v>1</v>
      </c>
      <c r="G24" s="4" t="s">
        <v>96</v>
      </c>
      <c r="H24" s="4" t="s">
        <v>97</v>
      </c>
      <c r="I24" s="13">
        <v>81.92</v>
      </c>
      <c r="J24" s="13">
        <f>I24*0.5</f>
        <v>40.96</v>
      </c>
      <c r="K24" s="13">
        <v>75.4</v>
      </c>
      <c r="L24" s="13">
        <f>K24*0.5</f>
        <v>37.7</v>
      </c>
      <c r="M24" s="14">
        <f>J24+L24</f>
        <v>78.66</v>
      </c>
      <c r="N24" s="15"/>
    </row>
    <row r="25" spans="1:14" ht="34.5" customHeight="1">
      <c r="A25" s="4" t="s">
        <v>98</v>
      </c>
      <c r="B25" s="4" t="s">
        <v>99</v>
      </c>
      <c r="C25" s="4" t="s">
        <v>100</v>
      </c>
      <c r="D25" s="4" t="s">
        <v>18</v>
      </c>
      <c r="E25" s="4">
        <v>201003001</v>
      </c>
      <c r="F25" s="4">
        <v>1</v>
      </c>
      <c r="G25" s="4" t="s">
        <v>101</v>
      </c>
      <c r="H25" s="4" t="s">
        <v>102</v>
      </c>
      <c r="I25" s="13">
        <v>82.84</v>
      </c>
      <c r="J25" s="13">
        <f aca="true" t="shared" si="6" ref="J25:J42">I25*0.5</f>
        <v>41.42</v>
      </c>
      <c r="K25" s="13">
        <v>79.8</v>
      </c>
      <c r="L25" s="13">
        <f aca="true" t="shared" si="7" ref="L25:L42">K25*0.5</f>
        <v>39.9</v>
      </c>
      <c r="M25" s="14">
        <f aca="true" t="shared" si="8" ref="M25:M36">J25+L25</f>
        <v>81.32</v>
      </c>
      <c r="N25" s="15"/>
    </row>
    <row r="26" spans="1:14" ht="34.5" customHeight="1">
      <c r="A26" s="4"/>
      <c r="B26" s="4" t="s">
        <v>103</v>
      </c>
      <c r="C26" s="4" t="s">
        <v>104</v>
      </c>
      <c r="D26" s="4" t="s">
        <v>18</v>
      </c>
      <c r="E26" s="4">
        <v>201003002</v>
      </c>
      <c r="F26" s="4">
        <v>1</v>
      </c>
      <c r="G26" s="4" t="s">
        <v>105</v>
      </c>
      <c r="H26" s="4" t="s">
        <v>106</v>
      </c>
      <c r="I26" s="13">
        <v>84.14</v>
      </c>
      <c r="J26" s="13">
        <f t="shared" si="6"/>
        <v>42.07</v>
      </c>
      <c r="K26" s="13">
        <v>74.6</v>
      </c>
      <c r="L26" s="13">
        <f t="shared" si="7"/>
        <v>37.3</v>
      </c>
      <c r="M26" s="14">
        <f t="shared" si="8"/>
        <v>79.37</v>
      </c>
      <c r="N26" s="15"/>
    </row>
    <row r="27" spans="1:14" ht="34.5" customHeight="1">
      <c r="A27" s="4"/>
      <c r="B27" s="4" t="s">
        <v>107</v>
      </c>
      <c r="C27" s="4" t="s">
        <v>108</v>
      </c>
      <c r="D27" s="4" t="s">
        <v>18</v>
      </c>
      <c r="E27" s="4">
        <v>201003003</v>
      </c>
      <c r="F27" s="4">
        <v>1</v>
      </c>
      <c r="G27" s="4" t="s">
        <v>109</v>
      </c>
      <c r="H27" s="4" t="s">
        <v>110</v>
      </c>
      <c r="I27" s="13">
        <v>83.62</v>
      </c>
      <c r="J27" s="13">
        <f t="shared" si="6"/>
        <v>41.81</v>
      </c>
      <c r="K27" s="13">
        <v>78.2</v>
      </c>
      <c r="L27" s="13">
        <f t="shared" si="7"/>
        <v>39.1</v>
      </c>
      <c r="M27" s="14">
        <f t="shared" si="8"/>
        <v>80.91</v>
      </c>
      <c r="N27" s="15"/>
    </row>
    <row r="28" spans="1:14" ht="34.5" customHeight="1">
      <c r="A28" s="4" t="s">
        <v>111</v>
      </c>
      <c r="B28" s="4" t="s">
        <v>112</v>
      </c>
      <c r="C28" s="4" t="s">
        <v>113</v>
      </c>
      <c r="D28" s="4" t="s">
        <v>18</v>
      </c>
      <c r="E28" s="4">
        <v>201016001</v>
      </c>
      <c r="F28" s="4">
        <v>1</v>
      </c>
      <c r="G28" s="4" t="s">
        <v>114</v>
      </c>
      <c r="H28" s="4" t="s">
        <v>115</v>
      </c>
      <c r="I28" s="13">
        <v>76.74</v>
      </c>
      <c r="J28" s="13">
        <f t="shared" si="6"/>
        <v>38.37</v>
      </c>
      <c r="K28" s="13">
        <v>68.6</v>
      </c>
      <c r="L28" s="13">
        <f t="shared" si="7"/>
        <v>34.3</v>
      </c>
      <c r="M28" s="14">
        <f t="shared" si="8"/>
        <v>72.66999999999999</v>
      </c>
      <c r="N28" s="15"/>
    </row>
    <row r="29" spans="1:14" ht="34.5" customHeight="1">
      <c r="A29" s="4"/>
      <c r="B29" s="4"/>
      <c r="C29" s="4" t="s">
        <v>116</v>
      </c>
      <c r="D29" s="4" t="s">
        <v>18</v>
      </c>
      <c r="E29" s="4">
        <v>201016002</v>
      </c>
      <c r="F29" s="4">
        <v>2</v>
      </c>
      <c r="G29" s="4" t="s">
        <v>117</v>
      </c>
      <c r="H29" s="4" t="s">
        <v>118</v>
      </c>
      <c r="I29" s="13">
        <v>76.28</v>
      </c>
      <c r="J29" s="13">
        <f t="shared" si="6"/>
        <v>38.14</v>
      </c>
      <c r="K29" s="13">
        <v>81</v>
      </c>
      <c r="L29" s="13">
        <f t="shared" si="7"/>
        <v>40.5</v>
      </c>
      <c r="M29" s="14">
        <f t="shared" si="8"/>
        <v>78.64</v>
      </c>
      <c r="N29" s="15"/>
    </row>
    <row r="30" spans="1:14" ht="34.5" customHeight="1">
      <c r="A30" s="4"/>
      <c r="B30" s="4"/>
      <c r="C30" s="4"/>
      <c r="D30" s="4"/>
      <c r="E30" s="4"/>
      <c r="F30" s="4"/>
      <c r="G30" s="4" t="s">
        <v>119</v>
      </c>
      <c r="H30" s="4" t="s">
        <v>120</v>
      </c>
      <c r="I30" s="13">
        <v>84.72</v>
      </c>
      <c r="J30" s="13">
        <f t="shared" si="6"/>
        <v>42.36</v>
      </c>
      <c r="K30" s="13">
        <v>70.4</v>
      </c>
      <c r="L30" s="13">
        <f t="shared" si="7"/>
        <v>35.2</v>
      </c>
      <c r="M30" s="14">
        <f t="shared" si="8"/>
        <v>77.56</v>
      </c>
      <c r="N30" s="15"/>
    </row>
    <row r="31" spans="1:14" ht="34.5" customHeight="1">
      <c r="A31" s="4" t="s">
        <v>121</v>
      </c>
      <c r="B31" s="4" t="s">
        <v>122</v>
      </c>
      <c r="C31" s="4" t="s">
        <v>123</v>
      </c>
      <c r="D31" s="4" t="s">
        <v>18</v>
      </c>
      <c r="E31" s="4">
        <v>201007001</v>
      </c>
      <c r="F31" s="4">
        <v>1</v>
      </c>
      <c r="G31" s="4" t="s">
        <v>124</v>
      </c>
      <c r="H31" s="4" t="s">
        <v>125</v>
      </c>
      <c r="I31" s="13">
        <v>73.2</v>
      </c>
      <c r="J31" s="13">
        <f t="shared" si="6"/>
        <v>36.6</v>
      </c>
      <c r="K31" s="13">
        <v>73</v>
      </c>
      <c r="L31" s="13">
        <f t="shared" si="7"/>
        <v>36.5</v>
      </c>
      <c r="M31" s="14">
        <f t="shared" si="8"/>
        <v>73.1</v>
      </c>
      <c r="N31" s="15"/>
    </row>
    <row r="32" spans="1:14" ht="34.5" customHeight="1">
      <c r="A32" s="4"/>
      <c r="B32" s="4"/>
      <c r="C32" s="4" t="s">
        <v>126</v>
      </c>
      <c r="D32" s="4" t="s">
        <v>18</v>
      </c>
      <c r="E32" s="4">
        <v>201007002</v>
      </c>
      <c r="F32" s="4">
        <v>1</v>
      </c>
      <c r="G32" s="4" t="s">
        <v>127</v>
      </c>
      <c r="H32" s="4" t="s">
        <v>128</v>
      </c>
      <c r="I32" s="13">
        <v>74.34</v>
      </c>
      <c r="J32" s="13">
        <f t="shared" si="6"/>
        <v>37.17</v>
      </c>
      <c r="K32" s="13">
        <v>72.6</v>
      </c>
      <c r="L32" s="13">
        <f t="shared" si="7"/>
        <v>36.3</v>
      </c>
      <c r="M32" s="14">
        <f t="shared" si="8"/>
        <v>73.47</v>
      </c>
      <c r="N32" s="15"/>
    </row>
    <row r="33" spans="1:14" ht="34.5" customHeight="1">
      <c r="A33" s="4" t="s">
        <v>129</v>
      </c>
      <c r="B33" s="4" t="s">
        <v>130</v>
      </c>
      <c r="C33" s="4" t="s">
        <v>28</v>
      </c>
      <c r="D33" s="4" t="s">
        <v>34</v>
      </c>
      <c r="E33" s="4">
        <v>101002001</v>
      </c>
      <c r="F33" s="4">
        <v>1</v>
      </c>
      <c r="G33" s="4" t="s">
        <v>131</v>
      </c>
      <c r="H33" s="4" t="s">
        <v>132</v>
      </c>
      <c r="I33" s="13">
        <v>83.28</v>
      </c>
      <c r="J33" s="13">
        <f t="shared" si="6"/>
        <v>41.64</v>
      </c>
      <c r="K33" s="13">
        <v>74.8</v>
      </c>
      <c r="L33" s="13">
        <f t="shared" si="7"/>
        <v>37.4</v>
      </c>
      <c r="M33" s="14">
        <f t="shared" si="8"/>
        <v>79.03999999999999</v>
      </c>
      <c r="N33" s="15"/>
    </row>
    <row r="34" spans="1:14" ht="34.5" customHeight="1">
      <c r="A34" s="4"/>
      <c r="B34" s="4" t="s">
        <v>133</v>
      </c>
      <c r="C34" s="4" t="s">
        <v>28</v>
      </c>
      <c r="D34" s="4" t="s">
        <v>34</v>
      </c>
      <c r="E34" s="4">
        <v>101002002</v>
      </c>
      <c r="F34" s="4">
        <v>1</v>
      </c>
      <c r="G34" s="4" t="s">
        <v>134</v>
      </c>
      <c r="H34" s="4" t="s">
        <v>135</v>
      </c>
      <c r="I34" s="13">
        <v>89.1</v>
      </c>
      <c r="J34" s="13">
        <f t="shared" si="6"/>
        <v>44.55</v>
      </c>
      <c r="K34" s="13">
        <v>76</v>
      </c>
      <c r="L34" s="13">
        <f t="shared" si="7"/>
        <v>38</v>
      </c>
      <c r="M34" s="14">
        <f t="shared" si="8"/>
        <v>82.55</v>
      </c>
      <c r="N34" s="15"/>
    </row>
    <row r="35" spans="1:14" ht="48">
      <c r="A35" s="4" t="s">
        <v>136</v>
      </c>
      <c r="B35" s="4" t="s">
        <v>137</v>
      </c>
      <c r="C35" s="4" t="s">
        <v>138</v>
      </c>
      <c r="D35" s="4" t="s">
        <v>34</v>
      </c>
      <c r="E35" s="4">
        <v>101010001</v>
      </c>
      <c r="F35" s="4">
        <v>1</v>
      </c>
      <c r="G35" s="4" t="s">
        <v>139</v>
      </c>
      <c r="H35" s="4" t="s">
        <v>140</v>
      </c>
      <c r="I35" s="13">
        <v>80.28</v>
      </c>
      <c r="J35" s="13">
        <f t="shared" si="6"/>
        <v>40.14</v>
      </c>
      <c r="K35" s="13">
        <v>76</v>
      </c>
      <c r="L35" s="13">
        <f t="shared" si="7"/>
        <v>38</v>
      </c>
      <c r="M35" s="14">
        <f t="shared" si="8"/>
        <v>78.14</v>
      </c>
      <c r="N35" s="15"/>
    </row>
    <row r="36" spans="1:14" ht="36">
      <c r="A36" s="4"/>
      <c r="B36" s="4" t="s">
        <v>141</v>
      </c>
      <c r="C36" s="4" t="s">
        <v>142</v>
      </c>
      <c r="D36" s="4" t="s">
        <v>18</v>
      </c>
      <c r="E36" s="4">
        <v>201010002</v>
      </c>
      <c r="F36" s="4">
        <v>1</v>
      </c>
      <c r="G36" s="4" t="s">
        <v>143</v>
      </c>
      <c r="H36" s="4" t="s">
        <v>144</v>
      </c>
      <c r="I36" s="13">
        <v>74.34</v>
      </c>
      <c r="J36" s="13">
        <f t="shared" si="6"/>
        <v>37.17</v>
      </c>
      <c r="K36" s="13">
        <v>74.8</v>
      </c>
      <c r="L36" s="13">
        <f t="shared" si="7"/>
        <v>37.4</v>
      </c>
      <c r="M36" s="14">
        <f aca="true" t="shared" si="9" ref="M36:M46">J36+L36</f>
        <v>74.57</v>
      </c>
      <c r="N36" s="15"/>
    </row>
    <row r="37" spans="1:14" ht="34.5" customHeight="1">
      <c r="A37" s="4"/>
      <c r="B37" s="4" t="s">
        <v>145</v>
      </c>
      <c r="C37" s="4" t="s">
        <v>146</v>
      </c>
      <c r="D37" s="4" t="s">
        <v>18</v>
      </c>
      <c r="E37" s="4">
        <v>201010003</v>
      </c>
      <c r="F37" s="4">
        <v>1</v>
      </c>
      <c r="G37" s="4" t="s">
        <v>147</v>
      </c>
      <c r="H37" s="4" t="s">
        <v>148</v>
      </c>
      <c r="I37" s="13">
        <v>73.84</v>
      </c>
      <c r="J37" s="13">
        <f t="shared" si="6"/>
        <v>36.92</v>
      </c>
      <c r="K37" s="13">
        <v>64</v>
      </c>
      <c r="L37" s="13">
        <f t="shared" si="7"/>
        <v>32</v>
      </c>
      <c r="M37" s="14">
        <f t="shared" si="9"/>
        <v>68.92</v>
      </c>
      <c r="N37" s="15"/>
    </row>
    <row r="38" spans="1:14" ht="34.5" customHeight="1">
      <c r="A38" s="4"/>
      <c r="B38" s="4" t="s">
        <v>149</v>
      </c>
      <c r="C38" s="4" t="s">
        <v>150</v>
      </c>
      <c r="D38" s="4" t="s">
        <v>18</v>
      </c>
      <c r="E38" s="4">
        <v>201010004</v>
      </c>
      <c r="F38" s="4">
        <v>2</v>
      </c>
      <c r="G38" s="4" t="s">
        <v>151</v>
      </c>
      <c r="H38" s="4" t="s">
        <v>152</v>
      </c>
      <c r="I38" s="13">
        <v>85.18</v>
      </c>
      <c r="J38" s="13">
        <f t="shared" si="6"/>
        <v>42.59</v>
      </c>
      <c r="K38" s="13">
        <v>77.7</v>
      </c>
      <c r="L38" s="13">
        <f t="shared" si="7"/>
        <v>38.85</v>
      </c>
      <c r="M38" s="14">
        <f t="shared" si="9"/>
        <v>81.44</v>
      </c>
      <c r="N38" s="15"/>
    </row>
    <row r="39" spans="1:14" ht="34.5" customHeight="1">
      <c r="A39" s="4"/>
      <c r="B39" s="4" t="s">
        <v>153</v>
      </c>
      <c r="C39" s="4" t="s">
        <v>154</v>
      </c>
      <c r="D39" s="4" t="s">
        <v>34</v>
      </c>
      <c r="E39" s="4">
        <v>101010005</v>
      </c>
      <c r="F39" s="4">
        <v>1</v>
      </c>
      <c r="G39" s="4" t="s">
        <v>155</v>
      </c>
      <c r="H39" s="4" t="s">
        <v>156</v>
      </c>
      <c r="I39" s="13">
        <v>79.42</v>
      </c>
      <c r="J39" s="13">
        <f t="shared" si="6"/>
        <v>39.71</v>
      </c>
      <c r="K39" s="13">
        <v>77.8</v>
      </c>
      <c r="L39" s="13">
        <f t="shared" si="7"/>
        <v>38.9</v>
      </c>
      <c r="M39" s="14">
        <f t="shared" si="9"/>
        <v>78.61</v>
      </c>
      <c r="N39" s="15"/>
    </row>
    <row r="40" spans="1:14" ht="34.5" customHeight="1">
      <c r="A40" s="4"/>
      <c r="B40" s="4"/>
      <c r="C40" s="8" t="s">
        <v>157</v>
      </c>
      <c r="D40" s="4" t="s">
        <v>34</v>
      </c>
      <c r="E40" s="4">
        <v>101010006</v>
      </c>
      <c r="F40" s="8">
        <v>1</v>
      </c>
      <c r="G40" s="4" t="s">
        <v>158</v>
      </c>
      <c r="H40" s="4" t="s">
        <v>159</v>
      </c>
      <c r="I40" s="13">
        <v>85.42</v>
      </c>
      <c r="J40" s="13">
        <f t="shared" si="6"/>
        <v>42.71</v>
      </c>
      <c r="K40" s="13">
        <v>76.8</v>
      </c>
      <c r="L40" s="13">
        <f t="shared" si="7"/>
        <v>38.4</v>
      </c>
      <c r="M40" s="14">
        <f t="shared" si="9"/>
        <v>81.11</v>
      </c>
      <c r="N40" s="15"/>
    </row>
    <row r="41" spans="1:14" ht="34.5" customHeight="1">
      <c r="A41" s="4"/>
      <c r="B41" s="4" t="s">
        <v>160</v>
      </c>
      <c r="C41" s="4" t="s">
        <v>161</v>
      </c>
      <c r="D41" s="4" t="s">
        <v>34</v>
      </c>
      <c r="E41" s="4">
        <v>101010007</v>
      </c>
      <c r="F41" s="4">
        <v>2</v>
      </c>
      <c r="G41" s="4" t="s">
        <v>162</v>
      </c>
      <c r="H41" s="4" t="s">
        <v>163</v>
      </c>
      <c r="I41" s="13">
        <v>79.84</v>
      </c>
      <c r="J41" s="13">
        <f t="shared" si="6"/>
        <v>39.92</v>
      </c>
      <c r="K41" s="13">
        <v>77.3</v>
      </c>
      <c r="L41" s="13">
        <f t="shared" si="7"/>
        <v>38.65</v>
      </c>
      <c r="M41" s="14">
        <f t="shared" si="9"/>
        <v>78.57</v>
      </c>
      <c r="N41" s="15"/>
    </row>
    <row r="42" spans="1:14" ht="34.5" customHeight="1">
      <c r="A42" s="4"/>
      <c r="B42" s="4"/>
      <c r="C42" s="4"/>
      <c r="D42" s="4"/>
      <c r="E42" s="4"/>
      <c r="F42" s="4"/>
      <c r="G42" s="4" t="s">
        <v>164</v>
      </c>
      <c r="H42" s="4" t="s">
        <v>165</v>
      </c>
      <c r="I42" s="13">
        <v>79.42</v>
      </c>
      <c r="J42" s="13">
        <f t="shared" si="6"/>
        <v>39.71</v>
      </c>
      <c r="K42" s="13">
        <v>73.2</v>
      </c>
      <c r="L42" s="13">
        <f t="shared" si="7"/>
        <v>36.6</v>
      </c>
      <c r="M42" s="14">
        <f t="shared" si="9"/>
        <v>76.31</v>
      </c>
      <c r="N42" s="15"/>
    </row>
    <row r="43" spans="1:14" ht="34.5" customHeight="1">
      <c r="A43" s="4"/>
      <c r="B43" s="4" t="s">
        <v>166</v>
      </c>
      <c r="C43" s="4" t="s">
        <v>161</v>
      </c>
      <c r="D43" s="4" t="s">
        <v>34</v>
      </c>
      <c r="E43" s="4">
        <v>101010010</v>
      </c>
      <c r="F43" s="4">
        <v>2</v>
      </c>
      <c r="G43" s="4" t="s">
        <v>167</v>
      </c>
      <c r="H43" s="4" t="s">
        <v>168</v>
      </c>
      <c r="I43" s="13">
        <v>81.58</v>
      </c>
      <c r="J43" s="13">
        <f aca="true" t="shared" si="10" ref="J43:J57">I43*0.5</f>
        <v>40.79</v>
      </c>
      <c r="K43" s="13">
        <v>77.4</v>
      </c>
      <c r="L43" s="13">
        <f aca="true" t="shared" si="11" ref="L43:L57">K43*0.5</f>
        <v>38.7</v>
      </c>
      <c r="M43" s="14">
        <f t="shared" si="9"/>
        <v>79.49000000000001</v>
      </c>
      <c r="N43" s="15"/>
    </row>
    <row r="44" spans="1:14" ht="34.5" customHeight="1">
      <c r="A44" s="4"/>
      <c r="B44" s="4"/>
      <c r="C44" s="4"/>
      <c r="D44" s="4"/>
      <c r="E44" s="4"/>
      <c r="F44" s="4"/>
      <c r="G44" s="4" t="s">
        <v>169</v>
      </c>
      <c r="H44" s="4" t="s">
        <v>170</v>
      </c>
      <c r="I44" s="13">
        <v>81.16</v>
      </c>
      <c r="J44" s="13">
        <f t="shared" si="10"/>
        <v>40.58</v>
      </c>
      <c r="K44" s="13">
        <v>75</v>
      </c>
      <c r="L44" s="13">
        <f t="shared" si="11"/>
        <v>37.5</v>
      </c>
      <c r="M44" s="14">
        <f t="shared" si="9"/>
        <v>78.08</v>
      </c>
      <c r="N44" s="15"/>
    </row>
    <row r="45" spans="1:14" ht="34.5" customHeight="1">
      <c r="A45" s="4"/>
      <c r="B45" s="4"/>
      <c r="C45" s="4" t="s">
        <v>171</v>
      </c>
      <c r="D45" s="4" t="s">
        <v>34</v>
      </c>
      <c r="E45" s="4">
        <v>101010012</v>
      </c>
      <c r="F45" s="4">
        <v>1</v>
      </c>
      <c r="G45" s="4" t="s">
        <v>172</v>
      </c>
      <c r="H45" s="4" t="s">
        <v>173</v>
      </c>
      <c r="I45" s="13">
        <v>83.98</v>
      </c>
      <c r="J45" s="13">
        <f t="shared" si="10"/>
        <v>41.99</v>
      </c>
      <c r="K45" s="13">
        <v>81</v>
      </c>
      <c r="L45" s="13">
        <f t="shared" si="11"/>
        <v>40.5</v>
      </c>
      <c r="M45" s="14">
        <f t="shared" si="9"/>
        <v>82.49000000000001</v>
      </c>
      <c r="N45" s="15"/>
    </row>
    <row r="46" spans="1:14" ht="34.5" customHeight="1">
      <c r="A46" s="4"/>
      <c r="B46" s="4" t="s">
        <v>174</v>
      </c>
      <c r="C46" s="4" t="s">
        <v>161</v>
      </c>
      <c r="D46" s="4" t="s">
        <v>34</v>
      </c>
      <c r="E46" s="4">
        <v>101010013</v>
      </c>
      <c r="F46" s="4">
        <v>1</v>
      </c>
      <c r="G46" s="4" t="s">
        <v>175</v>
      </c>
      <c r="H46" s="4" t="s">
        <v>176</v>
      </c>
      <c r="I46" s="13">
        <v>84.56</v>
      </c>
      <c r="J46" s="13">
        <f t="shared" si="10"/>
        <v>42.28</v>
      </c>
      <c r="K46" s="13">
        <v>80</v>
      </c>
      <c r="L46" s="13">
        <f t="shared" si="11"/>
        <v>40</v>
      </c>
      <c r="M46" s="14">
        <f aca="true" t="shared" si="12" ref="M46:M62">J46+L46</f>
        <v>82.28</v>
      </c>
      <c r="N46" s="15"/>
    </row>
    <row r="47" spans="1:14" ht="34.5" customHeight="1">
      <c r="A47" s="4"/>
      <c r="B47" s="4"/>
      <c r="C47" s="4" t="s">
        <v>177</v>
      </c>
      <c r="D47" s="4" t="s">
        <v>34</v>
      </c>
      <c r="E47" s="8">
        <v>101010014</v>
      </c>
      <c r="F47" s="4">
        <v>1</v>
      </c>
      <c r="G47" s="4" t="s">
        <v>178</v>
      </c>
      <c r="H47" s="4" t="s">
        <v>179</v>
      </c>
      <c r="I47" s="13">
        <v>82</v>
      </c>
      <c r="J47" s="13">
        <f t="shared" si="10"/>
        <v>41</v>
      </c>
      <c r="K47" s="13">
        <v>76.4</v>
      </c>
      <c r="L47" s="13">
        <f t="shared" si="11"/>
        <v>38.2</v>
      </c>
      <c r="M47" s="14">
        <f t="shared" si="12"/>
        <v>79.2</v>
      </c>
      <c r="N47" s="15"/>
    </row>
    <row r="48" spans="1:14" ht="34.5" customHeight="1">
      <c r="A48" s="4"/>
      <c r="B48" s="4" t="s">
        <v>180</v>
      </c>
      <c r="C48" s="4" t="s">
        <v>157</v>
      </c>
      <c r="D48" s="4" t="s">
        <v>34</v>
      </c>
      <c r="E48" s="8">
        <v>101010015</v>
      </c>
      <c r="F48" s="4">
        <v>2</v>
      </c>
      <c r="G48" s="4" t="s">
        <v>181</v>
      </c>
      <c r="H48" s="4" t="s">
        <v>182</v>
      </c>
      <c r="I48" s="13">
        <v>81.94</v>
      </c>
      <c r="J48" s="13">
        <f t="shared" si="10"/>
        <v>40.97</v>
      </c>
      <c r="K48" s="13">
        <v>81.3</v>
      </c>
      <c r="L48" s="13">
        <f t="shared" si="11"/>
        <v>40.65</v>
      </c>
      <c r="M48" s="14">
        <f t="shared" si="12"/>
        <v>81.62</v>
      </c>
      <c r="N48" s="15"/>
    </row>
    <row r="49" spans="1:14" ht="34.5" customHeight="1">
      <c r="A49" s="4"/>
      <c r="B49" s="4"/>
      <c r="C49" s="4"/>
      <c r="D49" s="4"/>
      <c r="E49" s="8"/>
      <c r="F49" s="4"/>
      <c r="G49" s="4" t="s">
        <v>183</v>
      </c>
      <c r="H49" s="4" t="s">
        <v>184</v>
      </c>
      <c r="I49" s="13">
        <v>79.08</v>
      </c>
      <c r="J49" s="13">
        <f t="shared" si="10"/>
        <v>39.54</v>
      </c>
      <c r="K49" s="13">
        <v>77.8</v>
      </c>
      <c r="L49" s="13">
        <f t="shared" si="11"/>
        <v>38.9</v>
      </c>
      <c r="M49" s="14">
        <f t="shared" si="12"/>
        <v>78.44</v>
      </c>
      <c r="N49" s="15"/>
    </row>
    <row r="50" spans="1:14" ht="34.5" customHeight="1">
      <c r="A50" s="4"/>
      <c r="B50" s="4" t="s">
        <v>185</v>
      </c>
      <c r="C50" s="4" t="s">
        <v>157</v>
      </c>
      <c r="D50" s="4" t="s">
        <v>34</v>
      </c>
      <c r="E50" s="4">
        <v>101010016</v>
      </c>
      <c r="F50" s="4">
        <v>1</v>
      </c>
      <c r="G50" s="4" t="s">
        <v>186</v>
      </c>
      <c r="H50" s="4" t="s">
        <v>187</v>
      </c>
      <c r="I50" s="13">
        <v>72.82</v>
      </c>
      <c r="J50" s="13">
        <f t="shared" si="10"/>
        <v>36.41</v>
      </c>
      <c r="K50" s="13">
        <v>73.2</v>
      </c>
      <c r="L50" s="13">
        <f t="shared" si="11"/>
        <v>36.6</v>
      </c>
      <c r="M50" s="14">
        <f t="shared" si="12"/>
        <v>73.00999999999999</v>
      </c>
      <c r="N50" s="15"/>
    </row>
    <row r="51" spans="1:14" ht="34.5" customHeight="1">
      <c r="A51" s="4"/>
      <c r="B51" s="4"/>
      <c r="C51" s="4" t="s">
        <v>154</v>
      </c>
      <c r="D51" s="4" t="s">
        <v>34</v>
      </c>
      <c r="E51" s="4">
        <v>101010017</v>
      </c>
      <c r="F51" s="4">
        <v>1</v>
      </c>
      <c r="G51" s="4" t="s">
        <v>188</v>
      </c>
      <c r="H51" s="4" t="s">
        <v>189</v>
      </c>
      <c r="I51" s="13">
        <v>85.94</v>
      </c>
      <c r="J51" s="13">
        <f t="shared" si="10"/>
        <v>42.97</v>
      </c>
      <c r="K51" s="13">
        <v>74.7</v>
      </c>
      <c r="L51" s="13">
        <f t="shared" si="11"/>
        <v>37.35</v>
      </c>
      <c r="M51" s="14">
        <f t="shared" si="12"/>
        <v>80.32</v>
      </c>
      <c r="N51" s="15"/>
    </row>
    <row r="52" spans="1:14" ht="34.5" customHeight="1">
      <c r="A52" s="4" t="s">
        <v>190</v>
      </c>
      <c r="B52" s="4" t="s">
        <v>191</v>
      </c>
      <c r="C52" s="4" t="s">
        <v>192</v>
      </c>
      <c r="D52" s="4" t="s">
        <v>18</v>
      </c>
      <c r="E52" s="4">
        <v>201004001</v>
      </c>
      <c r="F52" s="4">
        <v>1</v>
      </c>
      <c r="G52" s="4" t="s">
        <v>193</v>
      </c>
      <c r="H52" s="4" t="s">
        <v>194</v>
      </c>
      <c r="I52" s="13">
        <v>80.56</v>
      </c>
      <c r="J52" s="13">
        <f t="shared" si="10"/>
        <v>40.28</v>
      </c>
      <c r="K52" s="13">
        <v>77.8</v>
      </c>
      <c r="L52" s="13">
        <f t="shared" si="11"/>
        <v>38.9</v>
      </c>
      <c r="M52" s="14">
        <f t="shared" si="12"/>
        <v>79.18</v>
      </c>
      <c r="N52" s="15"/>
    </row>
    <row r="53" spans="1:14" ht="34.5" customHeight="1">
      <c r="A53" s="4" t="s">
        <v>195</v>
      </c>
      <c r="B53" s="4" t="s">
        <v>196</v>
      </c>
      <c r="C53" s="4" t="s">
        <v>197</v>
      </c>
      <c r="D53" s="4" t="s">
        <v>18</v>
      </c>
      <c r="E53" s="4">
        <v>201014013</v>
      </c>
      <c r="F53" s="4">
        <v>1</v>
      </c>
      <c r="G53" s="4" t="s">
        <v>198</v>
      </c>
      <c r="H53" s="4" t="s">
        <v>199</v>
      </c>
      <c r="I53" s="13">
        <v>75.84</v>
      </c>
      <c r="J53" s="13">
        <f t="shared" si="10"/>
        <v>37.92</v>
      </c>
      <c r="K53" s="13">
        <v>71.2</v>
      </c>
      <c r="L53" s="13">
        <f t="shared" si="11"/>
        <v>35.6</v>
      </c>
      <c r="M53" s="14">
        <f t="shared" si="12"/>
        <v>73.52000000000001</v>
      </c>
      <c r="N53" s="15"/>
    </row>
    <row r="54" spans="1:14" ht="34.5" customHeight="1">
      <c r="A54" s="9" t="s">
        <v>200</v>
      </c>
      <c r="B54" s="9" t="s">
        <v>201</v>
      </c>
      <c r="C54" s="9" t="s">
        <v>202</v>
      </c>
      <c r="D54" s="9" t="s">
        <v>18</v>
      </c>
      <c r="E54" s="9">
        <v>201018001</v>
      </c>
      <c r="F54" s="9">
        <v>1</v>
      </c>
      <c r="G54" s="4" t="s">
        <v>203</v>
      </c>
      <c r="H54" s="4">
        <v>10130502607</v>
      </c>
      <c r="I54" s="4">
        <v>83.28</v>
      </c>
      <c r="J54" s="4">
        <f aca="true" t="shared" si="13" ref="J54:J62">I54/2</f>
        <v>41.64</v>
      </c>
      <c r="K54" s="4">
        <v>76.4</v>
      </c>
      <c r="L54" s="4">
        <f aca="true" t="shared" si="14" ref="L54:L62">K54/2</f>
        <v>38.2</v>
      </c>
      <c r="M54" s="19">
        <f t="shared" si="12"/>
        <v>79.84</v>
      </c>
      <c r="N54" s="15"/>
    </row>
    <row r="55" spans="1:14" ht="34.5" customHeight="1">
      <c r="A55" s="9" t="s">
        <v>204</v>
      </c>
      <c r="B55" s="9" t="s">
        <v>205</v>
      </c>
      <c r="C55" s="9" t="s">
        <v>206</v>
      </c>
      <c r="D55" s="9" t="s">
        <v>34</v>
      </c>
      <c r="E55" s="9">
        <v>101018002</v>
      </c>
      <c r="F55" s="9">
        <v>1</v>
      </c>
      <c r="G55" s="4" t="s">
        <v>207</v>
      </c>
      <c r="H55" s="4" t="s">
        <v>208</v>
      </c>
      <c r="I55" s="4">
        <v>85.1</v>
      </c>
      <c r="J55" s="4">
        <f t="shared" si="13"/>
        <v>42.55</v>
      </c>
      <c r="K55" s="4">
        <v>77.6</v>
      </c>
      <c r="L55" s="4">
        <f t="shared" si="14"/>
        <v>38.8</v>
      </c>
      <c r="M55" s="19">
        <f t="shared" si="12"/>
        <v>81.35</v>
      </c>
      <c r="N55" s="15"/>
    </row>
    <row r="56" spans="1:14" ht="34.5" customHeight="1">
      <c r="A56" s="9" t="s">
        <v>209</v>
      </c>
      <c r="B56" s="9" t="s">
        <v>210</v>
      </c>
      <c r="C56" s="9" t="s">
        <v>211</v>
      </c>
      <c r="D56" s="9" t="s">
        <v>18</v>
      </c>
      <c r="E56" s="9">
        <v>201018005</v>
      </c>
      <c r="F56" s="9">
        <v>1</v>
      </c>
      <c r="G56" s="4" t="s">
        <v>212</v>
      </c>
      <c r="H56" s="4" t="s">
        <v>213</v>
      </c>
      <c r="I56" s="4">
        <v>81.96</v>
      </c>
      <c r="J56" s="4">
        <f t="shared" si="13"/>
        <v>40.98</v>
      </c>
      <c r="K56" s="4">
        <v>79.2</v>
      </c>
      <c r="L56" s="4">
        <f t="shared" si="14"/>
        <v>39.6</v>
      </c>
      <c r="M56" s="19">
        <f t="shared" si="12"/>
        <v>80.58</v>
      </c>
      <c r="N56" s="15"/>
    </row>
    <row r="57" spans="1:14" ht="34.5" customHeight="1">
      <c r="A57" s="9"/>
      <c r="B57" s="9" t="s">
        <v>214</v>
      </c>
      <c r="C57" s="9" t="s">
        <v>215</v>
      </c>
      <c r="D57" s="9" t="s">
        <v>18</v>
      </c>
      <c r="E57" s="9">
        <v>201018006</v>
      </c>
      <c r="F57" s="9">
        <v>1</v>
      </c>
      <c r="G57" s="4" t="s">
        <v>216</v>
      </c>
      <c r="H57" s="4" t="s">
        <v>217</v>
      </c>
      <c r="I57" s="4">
        <v>80.64</v>
      </c>
      <c r="J57" s="4">
        <f t="shared" si="13"/>
        <v>40.32</v>
      </c>
      <c r="K57" s="4">
        <v>76.2</v>
      </c>
      <c r="L57" s="4">
        <f t="shared" si="14"/>
        <v>38.1</v>
      </c>
      <c r="M57" s="19">
        <f t="shared" si="12"/>
        <v>78.42</v>
      </c>
      <c r="N57" s="15"/>
    </row>
    <row r="58" spans="1:14" ht="34.5" customHeight="1">
      <c r="A58" s="9"/>
      <c r="B58" s="9" t="s">
        <v>218</v>
      </c>
      <c r="C58" s="9" t="s">
        <v>219</v>
      </c>
      <c r="D58" s="4" t="s">
        <v>18</v>
      </c>
      <c r="E58" s="4">
        <v>201018007</v>
      </c>
      <c r="F58" s="9">
        <v>1</v>
      </c>
      <c r="G58" s="4" t="s">
        <v>220</v>
      </c>
      <c r="H58" s="4" t="s">
        <v>221</v>
      </c>
      <c r="I58" s="4">
        <v>84.48</v>
      </c>
      <c r="J58" s="4">
        <f t="shared" si="13"/>
        <v>42.24</v>
      </c>
      <c r="K58" s="4">
        <v>78.6</v>
      </c>
      <c r="L58" s="4">
        <f t="shared" si="14"/>
        <v>39.3</v>
      </c>
      <c r="M58" s="19">
        <f t="shared" si="12"/>
        <v>81.53999999999999</v>
      </c>
      <c r="N58" s="15"/>
    </row>
    <row r="59" spans="1:14" ht="34.5" customHeight="1">
      <c r="A59" s="9" t="s">
        <v>222</v>
      </c>
      <c r="B59" s="9" t="s">
        <v>223</v>
      </c>
      <c r="C59" s="9" t="s">
        <v>72</v>
      </c>
      <c r="D59" s="4" t="s">
        <v>34</v>
      </c>
      <c r="E59" s="4">
        <v>101018008</v>
      </c>
      <c r="F59" s="9">
        <v>2</v>
      </c>
      <c r="G59" s="4" t="s">
        <v>224</v>
      </c>
      <c r="H59" s="4" t="s">
        <v>225</v>
      </c>
      <c r="I59" s="4">
        <v>83.38</v>
      </c>
      <c r="J59" s="4">
        <f t="shared" si="13"/>
        <v>41.69</v>
      </c>
      <c r="K59" s="4">
        <v>74.4</v>
      </c>
      <c r="L59" s="4">
        <f t="shared" si="14"/>
        <v>37.2</v>
      </c>
      <c r="M59" s="19">
        <f t="shared" si="12"/>
        <v>78.89</v>
      </c>
      <c r="N59" s="15"/>
    </row>
    <row r="60" spans="1:14" ht="34.5" customHeight="1">
      <c r="A60" s="9"/>
      <c r="B60" s="9"/>
      <c r="C60" s="9"/>
      <c r="D60" s="4"/>
      <c r="E60" s="4"/>
      <c r="F60" s="9"/>
      <c r="G60" s="4" t="s">
        <v>226</v>
      </c>
      <c r="H60" s="4" t="s">
        <v>227</v>
      </c>
      <c r="I60" s="4">
        <v>82.7</v>
      </c>
      <c r="J60" s="4">
        <f t="shared" si="13"/>
        <v>41.35</v>
      </c>
      <c r="K60" s="4">
        <v>74</v>
      </c>
      <c r="L60" s="4">
        <f t="shared" si="14"/>
        <v>37</v>
      </c>
      <c r="M60" s="19">
        <f t="shared" si="12"/>
        <v>78.35</v>
      </c>
      <c r="N60" s="15"/>
    </row>
    <row r="61" spans="1:14" ht="34.5" customHeight="1">
      <c r="A61" s="9"/>
      <c r="B61" s="9" t="s">
        <v>228</v>
      </c>
      <c r="C61" s="9" t="s">
        <v>51</v>
      </c>
      <c r="D61" s="9" t="s">
        <v>18</v>
      </c>
      <c r="E61" s="9">
        <v>201018009</v>
      </c>
      <c r="F61" s="9">
        <v>2</v>
      </c>
      <c r="G61" s="4" t="s">
        <v>229</v>
      </c>
      <c r="H61" s="4" t="s">
        <v>230</v>
      </c>
      <c r="I61" s="4">
        <v>88.52</v>
      </c>
      <c r="J61" s="4">
        <f t="shared" si="13"/>
        <v>44.26</v>
      </c>
      <c r="K61" s="4">
        <v>73.8</v>
      </c>
      <c r="L61" s="4">
        <f t="shared" si="14"/>
        <v>36.9</v>
      </c>
      <c r="M61" s="19">
        <f t="shared" si="12"/>
        <v>81.16</v>
      </c>
      <c r="N61" s="15"/>
    </row>
    <row r="62" spans="1:14" ht="34.5" customHeight="1">
      <c r="A62" s="9"/>
      <c r="B62" s="9"/>
      <c r="C62" s="9"/>
      <c r="D62" s="9"/>
      <c r="E62" s="9"/>
      <c r="F62" s="9"/>
      <c r="G62" s="4" t="s">
        <v>231</v>
      </c>
      <c r="H62" s="4" t="s">
        <v>232</v>
      </c>
      <c r="I62" s="4">
        <v>79.78</v>
      </c>
      <c r="J62" s="4">
        <f t="shared" si="13"/>
        <v>39.89</v>
      </c>
      <c r="K62" s="4">
        <v>77.8</v>
      </c>
      <c r="L62" s="4">
        <f t="shared" si="14"/>
        <v>38.9</v>
      </c>
      <c r="M62" s="19">
        <f t="shared" si="12"/>
        <v>78.78999999999999</v>
      </c>
      <c r="N62" s="15"/>
    </row>
    <row r="63" spans="1:15" ht="34.5" customHeight="1">
      <c r="A63" s="9" t="s">
        <v>233</v>
      </c>
      <c r="B63" s="9" t="s">
        <v>234</v>
      </c>
      <c r="C63" s="9" t="s">
        <v>235</v>
      </c>
      <c r="D63" s="4" t="s">
        <v>18</v>
      </c>
      <c r="E63" s="4">
        <v>201018012</v>
      </c>
      <c r="F63" s="9">
        <v>1</v>
      </c>
      <c r="G63" s="10" t="s">
        <v>236</v>
      </c>
      <c r="H63" s="11" t="s">
        <v>237</v>
      </c>
      <c r="I63" s="10">
        <v>78.3</v>
      </c>
      <c r="J63" s="10">
        <v>39.15</v>
      </c>
      <c r="K63" s="10">
        <v>75.4</v>
      </c>
      <c r="L63" s="10">
        <v>37.7</v>
      </c>
      <c r="M63" s="20">
        <v>76.85</v>
      </c>
      <c r="N63" s="21" t="s">
        <v>238</v>
      </c>
      <c r="O63" s="22"/>
    </row>
    <row r="64" spans="1:14" ht="34.5" customHeight="1">
      <c r="A64" s="9" t="s">
        <v>239</v>
      </c>
      <c r="B64" s="9" t="s">
        <v>239</v>
      </c>
      <c r="C64" s="9" t="s">
        <v>240</v>
      </c>
      <c r="D64" s="9" t="s">
        <v>18</v>
      </c>
      <c r="E64" s="8">
        <v>201018015</v>
      </c>
      <c r="F64" s="9">
        <v>1</v>
      </c>
      <c r="G64" s="4" t="s">
        <v>241</v>
      </c>
      <c r="H64" s="4" t="s">
        <v>242</v>
      </c>
      <c r="I64" s="4">
        <v>78.04</v>
      </c>
      <c r="J64" s="4">
        <f aca="true" t="shared" si="15" ref="J64:J69">I64/2</f>
        <v>39.02</v>
      </c>
      <c r="K64" s="4">
        <v>78</v>
      </c>
      <c r="L64" s="4">
        <f aca="true" t="shared" si="16" ref="L64:L69">K64/2</f>
        <v>39</v>
      </c>
      <c r="M64" s="19">
        <f aca="true" t="shared" si="17" ref="M64:M69">J64+L64</f>
        <v>78.02000000000001</v>
      </c>
      <c r="N64" s="15"/>
    </row>
    <row r="65" spans="1:14" ht="34.5" customHeight="1">
      <c r="A65" s="9"/>
      <c r="B65" s="9"/>
      <c r="C65" s="9" t="s">
        <v>243</v>
      </c>
      <c r="D65" s="9" t="s">
        <v>18</v>
      </c>
      <c r="E65" s="8">
        <v>201018016</v>
      </c>
      <c r="F65" s="9">
        <v>1</v>
      </c>
      <c r="G65" s="4" t="s">
        <v>244</v>
      </c>
      <c r="H65" s="4" t="s">
        <v>245</v>
      </c>
      <c r="I65" s="4">
        <v>82.42</v>
      </c>
      <c r="J65" s="4">
        <f t="shared" si="15"/>
        <v>41.21</v>
      </c>
      <c r="K65" s="4">
        <v>76.4</v>
      </c>
      <c r="L65" s="4">
        <f t="shared" si="16"/>
        <v>38.2</v>
      </c>
      <c r="M65" s="19">
        <f t="shared" si="17"/>
        <v>79.41</v>
      </c>
      <c r="N65" s="15"/>
    </row>
    <row r="66" spans="1:14" ht="34.5" customHeight="1">
      <c r="A66" s="9" t="s">
        <v>246</v>
      </c>
      <c r="B66" s="9" t="s">
        <v>247</v>
      </c>
      <c r="C66" s="9" t="s">
        <v>248</v>
      </c>
      <c r="D66" s="9" t="s">
        <v>34</v>
      </c>
      <c r="E66" s="8">
        <v>101018003</v>
      </c>
      <c r="F66" s="9">
        <v>1</v>
      </c>
      <c r="G66" s="4" t="s">
        <v>249</v>
      </c>
      <c r="H66" s="4" t="s">
        <v>250</v>
      </c>
      <c r="I66" s="4">
        <v>77.94</v>
      </c>
      <c r="J66" s="4">
        <f t="shared" si="15"/>
        <v>38.97</v>
      </c>
      <c r="K66" s="8">
        <v>77.4</v>
      </c>
      <c r="L66" s="8">
        <f t="shared" si="16"/>
        <v>38.7</v>
      </c>
      <c r="M66" s="37">
        <f t="shared" si="17"/>
        <v>77.67</v>
      </c>
      <c r="N66" s="15"/>
    </row>
    <row r="67" spans="1:14" ht="34.5" customHeight="1">
      <c r="A67" s="9"/>
      <c r="B67" s="9"/>
      <c r="C67" s="9" t="s">
        <v>251</v>
      </c>
      <c r="D67" s="4" t="s">
        <v>18</v>
      </c>
      <c r="E67" s="8">
        <v>201018004</v>
      </c>
      <c r="F67" s="9">
        <v>4</v>
      </c>
      <c r="G67" s="4" t="s">
        <v>252</v>
      </c>
      <c r="H67" s="4" t="s">
        <v>253</v>
      </c>
      <c r="I67" s="4">
        <v>88.66</v>
      </c>
      <c r="J67" s="4">
        <f t="shared" si="15"/>
        <v>44.33</v>
      </c>
      <c r="K67" s="8">
        <v>74</v>
      </c>
      <c r="L67" s="8">
        <f t="shared" si="16"/>
        <v>37</v>
      </c>
      <c r="M67" s="37">
        <f t="shared" si="17"/>
        <v>81.33</v>
      </c>
      <c r="N67" s="15"/>
    </row>
    <row r="68" spans="1:14" ht="34.5" customHeight="1">
      <c r="A68" s="9"/>
      <c r="B68" s="9"/>
      <c r="C68" s="9"/>
      <c r="D68" s="4"/>
      <c r="E68" s="8"/>
      <c r="F68" s="9"/>
      <c r="G68" s="4" t="s">
        <v>254</v>
      </c>
      <c r="H68" s="4" t="s">
        <v>255</v>
      </c>
      <c r="I68" s="4">
        <v>78.06</v>
      </c>
      <c r="J68" s="4">
        <f t="shared" si="15"/>
        <v>39.03</v>
      </c>
      <c r="K68" s="8">
        <v>78</v>
      </c>
      <c r="L68" s="8">
        <f t="shared" si="16"/>
        <v>39</v>
      </c>
      <c r="M68" s="37">
        <f t="shared" si="17"/>
        <v>78.03</v>
      </c>
      <c r="N68" s="15"/>
    </row>
    <row r="69" spans="1:14" ht="34.5" customHeight="1">
      <c r="A69" s="9"/>
      <c r="B69" s="9"/>
      <c r="C69" s="9"/>
      <c r="D69" s="4"/>
      <c r="E69" s="8"/>
      <c r="F69" s="9"/>
      <c r="G69" s="4" t="s">
        <v>256</v>
      </c>
      <c r="H69" s="4" t="s">
        <v>257</v>
      </c>
      <c r="I69" s="4">
        <v>74.66</v>
      </c>
      <c r="J69" s="4">
        <f t="shared" si="15"/>
        <v>37.33</v>
      </c>
      <c r="K69" s="8">
        <v>80</v>
      </c>
      <c r="L69" s="8">
        <f t="shared" si="16"/>
        <v>40</v>
      </c>
      <c r="M69" s="37">
        <f t="shared" si="17"/>
        <v>77.33</v>
      </c>
      <c r="N69" s="15"/>
    </row>
    <row r="70" spans="1:14" ht="34.5" customHeight="1">
      <c r="A70" s="9"/>
      <c r="B70" s="9"/>
      <c r="C70" s="9"/>
      <c r="D70" s="4"/>
      <c r="E70" s="8"/>
      <c r="F70" s="9"/>
      <c r="G70" s="10" t="s">
        <v>258</v>
      </c>
      <c r="H70" s="11" t="s">
        <v>259</v>
      </c>
      <c r="I70" s="10">
        <v>79.36</v>
      </c>
      <c r="J70" s="10">
        <v>39.68</v>
      </c>
      <c r="K70" s="10">
        <v>71.4</v>
      </c>
      <c r="L70" s="10">
        <v>35.7</v>
      </c>
      <c r="M70" s="20">
        <v>75.38</v>
      </c>
      <c r="N70" s="4" t="s">
        <v>238</v>
      </c>
    </row>
    <row r="71" spans="1:14" ht="34.5" customHeight="1">
      <c r="A71" s="9" t="s">
        <v>260</v>
      </c>
      <c r="B71" s="9" t="s">
        <v>261</v>
      </c>
      <c r="C71" s="9" t="s">
        <v>262</v>
      </c>
      <c r="D71" s="4" t="s">
        <v>18</v>
      </c>
      <c r="E71" s="8">
        <v>201018013</v>
      </c>
      <c r="F71" s="9">
        <v>2</v>
      </c>
      <c r="G71" s="4" t="s">
        <v>263</v>
      </c>
      <c r="H71" s="4" t="s">
        <v>264</v>
      </c>
      <c r="I71" s="4">
        <v>68.94</v>
      </c>
      <c r="J71" s="4">
        <f aca="true" t="shared" si="18" ref="J71:J88">I71/2</f>
        <v>34.47</v>
      </c>
      <c r="K71" s="8">
        <v>73</v>
      </c>
      <c r="L71" s="8">
        <f aca="true" t="shared" si="19" ref="L71:L88">K71/2</f>
        <v>36.5</v>
      </c>
      <c r="M71" s="37">
        <f aca="true" t="shared" si="20" ref="M71:M82">J71+L71</f>
        <v>70.97</v>
      </c>
      <c r="N71" s="15"/>
    </row>
    <row r="72" spans="1:14" ht="34.5" customHeight="1">
      <c r="A72" s="9"/>
      <c r="B72" s="9" t="s">
        <v>265</v>
      </c>
      <c r="C72" s="9" t="s">
        <v>262</v>
      </c>
      <c r="D72" s="4" t="s">
        <v>18</v>
      </c>
      <c r="E72" s="8">
        <v>201018014</v>
      </c>
      <c r="F72" s="9">
        <v>2</v>
      </c>
      <c r="G72" s="4" t="s">
        <v>266</v>
      </c>
      <c r="H72" s="4" t="s">
        <v>267</v>
      </c>
      <c r="I72" s="4">
        <v>74.68</v>
      </c>
      <c r="J72" s="4">
        <f t="shared" si="18"/>
        <v>37.34</v>
      </c>
      <c r="K72" s="8">
        <v>72.6</v>
      </c>
      <c r="L72" s="8">
        <f t="shared" si="19"/>
        <v>36.3</v>
      </c>
      <c r="M72" s="37">
        <f t="shared" si="20"/>
        <v>73.64</v>
      </c>
      <c r="N72" s="15"/>
    </row>
    <row r="73" spans="1:14" ht="34.5" customHeight="1">
      <c r="A73" s="9"/>
      <c r="B73" s="9"/>
      <c r="C73" s="9"/>
      <c r="D73" s="4"/>
      <c r="E73" s="8"/>
      <c r="F73" s="9"/>
      <c r="G73" s="4" t="s">
        <v>268</v>
      </c>
      <c r="H73" s="4" t="s">
        <v>269</v>
      </c>
      <c r="I73" s="4">
        <v>72.82</v>
      </c>
      <c r="J73" s="4">
        <f t="shared" si="18"/>
        <v>36.41</v>
      </c>
      <c r="K73" s="8">
        <v>68</v>
      </c>
      <c r="L73" s="8">
        <f t="shared" si="19"/>
        <v>34</v>
      </c>
      <c r="M73" s="37">
        <f t="shared" si="20"/>
        <v>70.41</v>
      </c>
      <c r="N73" s="15"/>
    </row>
    <row r="74" spans="1:14" ht="34.5" customHeight="1">
      <c r="A74" s="9" t="s">
        <v>270</v>
      </c>
      <c r="B74" s="9" t="s">
        <v>270</v>
      </c>
      <c r="C74" s="9" t="s">
        <v>271</v>
      </c>
      <c r="D74" s="9" t="s">
        <v>18</v>
      </c>
      <c r="E74" s="9">
        <v>201018019</v>
      </c>
      <c r="F74" s="9">
        <v>1</v>
      </c>
      <c r="G74" s="4" t="s">
        <v>272</v>
      </c>
      <c r="H74" s="4" t="s">
        <v>273</v>
      </c>
      <c r="I74" s="4">
        <v>81.24</v>
      </c>
      <c r="J74" s="4">
        <f t="shared" si="18"/>
        <v>40.62</v>
      </c>
      <c r="K74" s="8">
        <v>78.4</v>
      </c>
      <c r="L74" s="8">
        <f t="shared" si="19"/>
        <v>39.2</v>
      </c>
      <c r="M74" s="37">
        <f t="shared" si="20"/>
        <v>79.82</v>
      </c>
      <c r="N74" s="15"/>
    </row>
    <row r="75" spans="1:14" ht="34.5" customHeight="1">
      <c r="A75" s="9"/>
      <c r="B75" s="9"/>
      <c r="C75" s="9" t="s">
        <v>274</v>
      </c>
      <c r="D75" s="9" t="s">
        <v>18</v>
      </c>
      <c r="E75" s="9">
        <v>201018020</v>
      </c>
      <c r="F75" s="9">
        <v>1</v>
      </c>
      <c r="G75" s="4" t="s">
        <v>275</v>
      </c>
      <c r="H75" s="4" t="s">
        <v>276</v>
      </c>
      <c r="I75" s="4">
        <v>78.64</v>
      </c>
      <c r="J75" s="4">
        <f t="shared" si="18"/>
        <v>39.32</v>
      </c>
      <c r="K75" s="8">
        <v>75.4</v>
      </c>
      <c r="L75" s="8">
        <f t="shared" si="19"/>
        <v>37.7</v>
      </c>
      <c r="M75" s="37">
        <f t="shared" si="20"/>
        <v>77.02000000000001</v>
      </c>
      <c r="N75" s="15"/>
    </row>
    <row r="76" spans="1:14" ht="34.5" customHeight="1">
      <c r="A76" s="9" t="s">
        <v>277</v>
      </c>
      <c r="B76" s="9" t="s">
        <v>278</v>
      </c>
      <c r="C76" s="9" t="s">
        <v>279</v>
      </c>
      <c r="D76" s="9" t="s">
        <v>18</v>
      </c>
      <c r="E76" s="9">
        <v>201018022</v>
      </c>
      <c r="F76" s="9">
        <v>1</v>
      </c>
      <c r="G76" s="4" t="s">
        <v>280</v>
      </c>
      <c r="H76" s="4" t="s">
        <v>281</v>
      </c>
      <c r="I76" s="4">
        <v>81.88</v>
      </c>
      <c r="J76" s="4">
        <f t="shared" si="18"/>
        <v>40.94</v>
      </c>
      <c r="K76" s="8">
        <v>77.6</v>
      </c>
      <c r="L76" s="8">
        <f t="shared" si="19"/>
        <v>38.8</v>
      </c>
      <c r="M76" s="37">
        <f t="shared" si="20"/>
        <v>79.74</v>
      </c>
      <c r="N76" s="15"/>
    </row>
    <row r="77" spans="1:14" ht="34.5" customHeight="1">
      <c r="A77" s="9"/>
      <c r="B77" s="9" t="s">
        <v>282</v>
      </c>
      <c r="C77" s="9" t="s">
        <v>51</v>
      </c>
      <c r="D77" s="9" t="s">
        <v>18</v>
      </c>
      <c r="E77" s="8">
        <v>201018023</v>
      </c>
      <c r="F77" s="9">
        <v>1</v>
      </c>
      <c r="G77" s="4" t="s">
        <v>283</v>
      </c>
      <c r="H77" s="4" t="s">
        <v>284</v>
      </c>
      <c r="I77" s="4">
        <v>73.22</v>
      </c>
      <c r="J77" s="4">
        <f t="shared" si="18"/>
        <v>36.61</v>
      </c>
      <c r="K77" s="8">
        <v>68</v>
      </c>
      <c r="L77" s="8">
        <f t="shared" si="19"/>
        <v>34</v>
      </c>
      <c r="M77" s="37">
        <f t="shared" si="20"/>
        <v>70.61</v>
      </c>
      <c r="N77" s="15"/>
    </row>
    <row r="78" spans="1:14" ht="34.5" customHeight="1">
      <c r="A78" s="9" t="s">
        <v>285</v>
      </c>
      <c r="B78" s="9" t="s">
        <v>286</v>
      </c>
      <c r="C78" s="9" t="s">
        <v>51</v>
      </c>
      <c r="D78" s="9" t="s">
        <v>18</v>
      </c>
      <c r="E78" s="8">
        <v>201018010</v>
      </c>
      <c r="F78" s="9">
        <v>6</v>
      </c>
      <c r="G78" s="4" t="s">
        <v>287</v>
      </c>
      <c r="H78" s="4" t="s">
        <v>288</v>
      </c>
      <c r="I78" s="4">
        <v>87.28</v>
      </c>
      <c r="J78" s="4">
        <f t="shared" si="18"/>
        <v>43.64</v>
      </c>
      <c r="K78" s="4">
        <v>76.8</v>
      </c>
      <c r="L78" s="4">
        <f t="shared" si="19"/>
        <v>38.4</v>
      </c>
      <c r="M78" s="19">
        <f t="shared" si="20"/>
        <v>82.03999999999999</v>
      </c>
      <c r="N78" s="15"/>
    </row>
    <row r="79" spans="1:14" ht="34.5" customHeight="1">
      <c r="A79" s="9"/>
      <c r="B79" s="9"/>
      <c r="C79" s="9"/>
      <c r="D79" s="9"/>
      <c r="E79" s="8"/>
      <c r="F79" s="9"/>
      <c r="G79" s="4" t="s">
        <v>289</v>
      </c>
      <c r="H79" s="4" t="s">
        <v>290</v>
      </c>
      <c r="I79" s="4">
        <v>84.22</v>
      </c>
      <c r="J79" s="4">
        <f t="shared" si="18"/>
        <v>42.11</v>
      </c>
      <c r="K79" s="4">
        <v>76.8</v>
      </c>
      <c r="L79" s="4">
        <f t="shared" si="19"/>
        <v>38.4</v>
      </c>
      <c r="M79" s="19">
        <f t="shared" si="20"/>
        <v>80.50999999999999</v>
      </c>
      <c r="N79" s="15"/>
    </row>
    <row r="80" spans="1:14" ht="34.5" customHeight="1">
      <c r="A80" s="9"/>
      <c r="B80" s="9"/>
      <c r="C80" s="9"/>
      <c r="D80" s="9"/>
      <c r="E80" s="8"/>
      <c r="F80" s="9"/>
      <c r="G80" s="4" t="s">
        <v>291</v>
      </c>
      <c r="H80" s="4" t="s">
        <v>292</v>
      </c>
      <c r="I80" s="4">
        <v>85.8</v>
      </c>
      <c r="J80" s="4">
        <f t="shared" si="18"/>
        <v>42.9</v>
      </c>
      <c r="K80" s="4">
        <v>74.6</v>
      </c>
      <c r="L80" s="4">
        <f t="shared" si="19"/>
        <v>37.3</v>
      </c>
      <c r="M80" s="19">
        <f t="shared" si="20"/>
        <v>80.19999999999999</v>
      </c>
      <c r="N80" s="15"/>
    </row>
    <row r="81" spans="1:14" ht="34.5" customHeight="1">
      <c r="A81" s="9"/>
      <c r="B81" s="9"/>
      <c r="C81" s="9"/>
      <c r="D81" s="9"/>
      <c r="E81" s="8"/>
      <c r="F81" s="9"/>
      <c r="G81" s="4" t="s">
        <v>293</v>
      </c>
      <c r="H81" s="4" t="s">
        <v>294</v>
      </c>
      <c r="I81" s="4">
        <v>84.74</v>
      </c>
      <c r="J81" s="4">
        <f t="shared" si="18"/>
        <v>42.37</v>
      </c>
      <c r="K81" s="4">
        <v>75.2</v>
      </c>
      <c r="L81" s="4">
        <f t="shared" si="19"/>
        <v>37.6</v>
      </c>
      <c r="M81" s="19">
        <f t="shared" si="20"/>
        <v>79.97</v>
      </c>
      <c r="N81" s="15"/>
    </row>
    <row r="82" spans="1:14" ht="34.5" customHeight="1">
      <c r="A82" s="9"/>
      <c r="B82" s="9"/>
      <c r="C82" s="9"/>
      <c r="D82" s="9"/>
      <c r="E82" s="8"/>
      <c r="F82" s="9"/>
      <c r="G82" s="4" t="s">
        <v>295</v>
      </c>
      <c r="H82" s="4" t="s">
        <v>296</v>
      </c>
      <c r="I82" s="4">
        <v>82.02</v>
      </c>
      <c r="J82" s="4">
        <f t="shared" si="18"/>
        <v>41.01</v>
      </c>
      <c r="K82" s="4">
        <v>77</v>
      </c>
      <c r="L82" s="4">
        <f t="shared" si="19"/>
        <v>38.5</v>
      </c>
      <c r="M82" s="19">
        <f t="shared" si="20"/>
        <v>79.50999999999999</v>
      </c>
      <c r="N82" s="15"/>
    </row>
    <row r="83" spans="1:14" ht="34.5" customHeight="1">
      <c r="A83" s="9"/>
      <c r="B83" s="9" t="s">
        <v>297</v>
      </c>
      <c r="C83" s="9" t="s">
        <v>51</v>
      </c>
      <c r="D83" s="4" t="s">
        <v>18</v>
      </c>
      <c r="E83" s="8">
        <v>201018011</v>
      </c>
      <c r="F83" s="9">
        <v>2</v>
      </c>
      <c r="G83" s="4" t="s">
        <v>298</v>
      </c>
      <c r="H83" s="4" t="s">
        <v>299</v>
      </c>
      <c r="I83" s="4">
        <v>88.42</v>
      </c>
      <c r="J83" s="4">
        <f t="shared" si="18"/>
        <v>44.21</v>
      </c>
      <c r="K83" s="4">
        <v>77</v>
      </c>
      <c r="L83" s="4">
        <f t="shared" si="19"/>
        <v>38.5</v>
      </c>
      <c r="M83" s="19">
        <f aca="true" t="shared" si="21" ref="M83:M99">J83+L83</f>
        <v>82.71000000000001</v>
      </c>
      <c r="N83" s="15"/>
    </row>
    <row r="84" spans="1:14" ht="34.5" customHeight="1">
      <c r="A84" s="9"/>
      <c r="B84" s="9"/>
      <c r="C84" s="9"/>
      <c r="D84" s="4"/>
      <c r="E84" s="8"/>
      <c r="F84" s="9"/>
      <c r="G84" s="4" t="s">
        <v>300</v>
      </c>
      <c r="H84" s="4" t="s">
        <v>301</v>
      </c>
      <c r="I84" s="4">
        <v>87.7</v>
      </c>
      <c r="J84" s="4">
        <f t="shared" si="18"/>
        <v>43.85</v>
      </c>
      <c r="K84" s="4">
        <v>74.2</v>
      </c>
      <c r="L84" s="4">
        <f t="shared" si="19"/>
        <v>37.1</v>
      </c>
      <c r="M84" s="19">
        <f t="shared" si="21"/>
        <v>80.95</v>
      </c>
      <c r="N84" s="15"/>
    </row>
    <row r="85" spans="1:14" ht="34.5" customHeight="1">
      <c r="A85" s="9" t="s">
        <v>302</v>
      </c>
      <c r="B85" s="9" t="s">
        <v>302</v>
      </c>
      <c r="C85" s="9" t="s">
        <v>303</v>
      </c>
      <c r="D85" s="9" t="s">
        <v>18</v>
      </c>
      <c r="E85" s="8">
        <v>201018017</v>
      </c>
      <c r="F85" s="9">
        <v>1</v>
      </c>
      <c r="G85" s="4" t="s">
        <v>304</v>
      </c>
      <c r="H85" s="4" t="s">
        <v>305</v>
      </c>
      <c r="I85" s="4">
        <v>85.16</v>
      </c>
      <c r="J85" s="4">
        <f t="shared" si="18"/>
        <v>42.58</v>
      </c>
      <c r="K85" s="4">
        <v>75.8</v>
      </c>
      <c r="L85" s="4">
        <f t="shared" si="19"/>
        <v>37.9</v>
      </c>
      <c r="M85" s="19">
        <f t="shared" si="21"/>
        <v>80.47999999999999</v>
      </c>
      <c r="N85" s="15"/>
    </row>
    <row r="86" spans="1:14" ht="34.5" customHeight="1">
      <c r="A86" s="9" t="s">
        <v>306</v>
      </c>
      <c r="B86" s="9" t="s">
        <v>307</v>
      </c>
      <c r="C86" s="9" t="s">
        <v>28</v>
      </c>
      <c r="D86" s="4" t="s">
        <v>18</v>
      </c>
      <c r="E86" s="8">
        <v>201018018</v>
      </c>
      <c r="F86" s="9">
        <v>1</v>
      </c>
      <c r="G86" s="4" t="s">
        <v>308</v>
      </c>
      <c r="H86" s="4" t="s">
        <v>309</v>
      </c>
      <c r="I86" s="4">
        <v>89.1</v>
      </c>
      <c r="J86" s="4">
        <f t="shared" si="18"/>
        <v>44.55</v>
      </c>
      <c r="K86" s="4">
        <v>77</v>
      </c>
      <c r="L86" s="4">
        <f t="shared" si="19"/>
        <v>38.5</v>
      </c>
      <c r="M86" s="19">
        <f t="shared" si="21"/>
        <v>83.05</v>
      </c>
      <c r="N86" s="15"/>
    </row>
    <row r="87" spans="1:14" ht="34.5" customHeight="1">
      <c r="A87" s="9" t="s">
        <v>310</v>
      </c>
      <c r="B87" s="9" t="s">
        <v>311</v>
      </c>
      <c r="C87" s="9" t="s">
        <v>312</v>
      </c>
      <c r="D87" s="9" t="s">
        <v>18</v>
      </c>
      <c r="E87" s="8">
        <v>201018021</v>
      </c>
      <c r="F87" s="9">
        <v>2</v>
      </c>
      <c r="G87" s="4" t="s">
        <v>313</v>
      </c>
      <c r="H87" s="4" t="s">
        <v>314</v>
      </c>
      <c r="I87" s="4">
        <v>83.42</v>
      </c>
      <c r="J87" s="4">
        <f t="shared" si="18"/>
        <v>41.71</v>
      </c>
      <c r="K87" s="4">
        <v>72</v>
      </c>
      <c r="L87" s="4">
        <f t="shared" si="19"/>
        <v>36</v>
      </c>
      <c r="M87" s="19">
        <f t="shared" si="21"/>
        <v>77.71000000000001</v>
      </c>
      <c r="N87" s="15"/>
    </row>
    <row r="88" spans="1:14" ht="34.5" customHeight="1">
      <c r="A88" s="9"/>
      <c r="B88" s="9"/>
      <c r="C88" s="9"/>
      <c r="D88" s="9"/>
      <c r="E88" s="8"/>
      <c r="F88" s="9"/>
      <c r="G88" s="8" t="s">
        <v>315</v>
      </c>
      <c r="H88" s="8">
        <v>10131304719</v>
      </c>
      <c r="I88" s="8">
        <v>79.72</v>
      </c>
      <c r="J88" s="4">
        <f t="shared" si="18"/>
        <v>39.86</v>
      </c>
      <c r="K88" s="8">
        <v>74.4</v>
      </c>
      <c r="L88" s="4">
        <f t="shared" si="19"/>
        <v>37.2</v>
      </c>
      <c r="M88" s="19">
        <f t="shared" si="21"/>
        <v>77.06</v>
      </c>
      <c r="N88" s="15"/>
    </row>
    <row r="89" spans="1:14" ht="34.5" customHeight="1">
      <c r="A89" s="23" t="s">
        <v>316</v>
      </c>
      <c r="B89" s="23" t="s">
        <v>317</v>
      </c>
      <c r="C89" s="23" t="s">
        <v>318</v>
      </c>
      <c r="D89" s="23" t="s">
        <v>34</v>
      </c>
      <c r="E89" s="23">
        <v>101023001</v>
      </c>
      <c r="F89" s="23">
        <v>1</v>
      </c>
      <c r="G89" s="24" t="s">
        <v>319</v>
      </c>
      <c r="H89" s="24" t="s">
        <v>320</v>
      </c>
      <c r="I89" s="38">
        <v>88.48</v>
      </c>
      <c r="J89" s="25">
        <f aca="true" t="shared" si="22" ref="J89:J94">I89*0.5</f>
        <v>44.24</v>
      </c>
      <c r="K89" s="25">
        <v>70.8</v>
      </c>
      <c r="L89" s="39">
        <f aca="true" t="shared" si="23" ref="L89:L94">K89*0.5</f>
        <v>35.4</v>
      </c>
      <c r="M89" s="39">
        <f t="shared" si="21"/>
        <v>79.64</v>
      </c>
      <c r="N89" s="15"/>
    </row>
    <row r="90" spans="1:14" ht="34.5" customHeight="1">
      <c r="A90" s="24" t="s">
        <v>321</v>
      </c>
      <c r="B90" s="24" t="s">
        <v>322</v>
      </c>
      <c r="C90" s="24" t="s">
        <v>323</v>
      </c>
      <c r="D90" s="24" t="s">
        <v>18</v>
      </c>
      <c r="E90" s="24" t="s">
        <v>324</v>
      </c>
      <c r="F90" s="24">
        <v>1</v>
      </c>
      <c r="G90" s="24" t="s">
        <v>325</v>
      </c>
      <c r="H90" s="24">
        <v>10131900726</v>
      </c>
      <c r="I90" s="24">
        <v>92.6</v>
      </c>
      <c r="J90" s="25">
        <f t="shared" si="22"/>
        <v>46.3</v>
      </c>
      <c r="K90" s="25">
        <v>75.4</v>
      </c>
      <c r="L90" s="25">
        <f t="shared" si="23"/>
        <v>37.7</v>
      </c>
      <c r="M90" s="39">
        <f t="shared" si="21"/>
        <v>84</v>
      </c>
      <c r="N90" s="15"/>
    </row>
    <row r="91" spans="1:14" ht="34.5" customHeight="1">
      <c r="A91" s="24" t="s">
        <v>326</v>
      </c>
      <c r="B91" s="24" t="s">
        <v>327</v>
      </c>
      <c r="C91" s="24" t="s">
        <v>328</v>
      </c>
      <c r="D91" s="24" t="s">
        <v>34</v>
      </c>
      <c r="E91" s="24" t="s">
        <v>329</v>
      </c>
      <c r="F91" s="24">
        <v>1</v>
      </c>
      <c r="G91" s="25" t="s">
        <v>330</v>
      </c>
      <c r="H91" s="26">
        <v>10131203110</v>
      </c>
      <c r="I91" s="25">
        <v>83.42</v>
      </c>
      <c r="J91" s="25">
        <f t="shared" si="22"/>
        <v>41.71</v>
      </c>
      <c r="K91" s="25">
        <v>75</v>
      </c>
      <c r="L91" s="25">
        <f t="shared" si="23"/>
        <v>37.5</v>
      </c>
      <c r="M91" s="39">
        <f t="shared" si="21"/>
        <v>79.21000000000001</v>
      </c>
      <c r="N91" s="15"/>
    </row>
    <row r="92" spans="1:14" ht="34.5" customHeight="1">
      <c r="A92" s="24"/>
      <c r="B92" s="24" t="s">
        <v>331</v>
      </c>
      <c r="C92" s="24" t="s">
        <v>332</v>
      </c>
      <c r="D92" s="24" t="s">
        <v>18</v>
      </c>
      <c r="E92" s="24" t="s">
        <v>333</v>
      </c>
      <c r="F92" s="24">
        <v>1</v>
      </c>
      <c r="G92" s="24" t="s">
        <v>334</v>
      </c>
      <c r="H92" s="24" t="s">
        <v>335</v>
      </c>
      <c r="I92" s="24">
        <v>76.64</v>
      </c>
      <c r="J92" s="25">
        <f t="shared" si="22"/>
        <v>38.32</v>
      </c>
      <c r="K92" s="25">
        <v>79.4</v>
      </c>
      <c r="L92" s="25">
        <f t="shared" si="23"/>
        <v>39.7</v>
      </c>
      <c r="M92" s="39">
        <f t="shared" si="21"/>
        <v>78.02000000000001</v>
      </c>
      <c r="N92" s="15"/>
    </row>
    <row r="93" spans="1:14" ht="34.5" customHeight="1">
      <c r="A93" s="27" t="s">
        <v>336</v>
      </c>
      <c r="B93" s="27" t="s">
        <v>337</v>
      </c>
      <c r="C93" s="27" t="s">
        <v>338</v>
      </c>
      <c r="D93" s="27" t="s">
        <v>34</v>
      </c>
      <c r="E93" s="27" t="s">
        <v>339</v>
      </c>
      <c r="F93" s="27">
        <v>1</v>
      </c>
      <c r="G93" s="24" t="s">
        <v>340</v>
      </c>
      <c r="H93" s="24" t="s">
        <v>341</v>
      </c>
      <c r="I93" s="24">
        <v>84.72</v>
      </c>
      <c r="J93" s="25">
        <f t="shared" si="22"/>
        <v>42.36</v>
      </c>
      <c r="K93" s="25">
        <v>70.4</v>
      </c>
      <c r="L93" s="25">
        <f t="shared" si="23"/>
        <v>35.2</v>
      </c>
      <c r="M93" s="39">
        <f t="shared" si="21"/>
        <v>77.56</v>
      </c>
      <c r="N93" s="15"/>
    </row>
    <row r="94" spans="1:14" ht="34.5" customHeight="1">
      <c r="A94" s="24" t="s">
        <v>342</v>
      </c>
      <c r="B94" s="24" t="s">
        <v>342</v>
      </c>
      <c r="C94" s="24" t="s">
        <v>343</v>
      </c>
      <c r="D94" s="28" t="s">
        <v>18</v>
      </c>
      <c r="E94" s="28" t="s">
        <v>344</v>
      </c>
      <c r="F94" s="24">
        <v>1</v>
      </c>
      <c r="G94" s="24" t="s">
        <v>345</v>
      </c>
      <c r="H94" s="24" t="s">
        <v>346</v>
      </c>
      <c r="I94" s="24">
        <v>74.84</v>
      </c>
      <c r="J94" s="25">
        <f t="shared" si="22"/>
        <v>37.42</v>
      </c>
      <c r="K94" s="25">
        <v>78.8</v>
      </c>
      <c r="L94" s="25">
        <f t="shared" si="23"/>
        <v>39.4</v>
      </c>
      <c r="M94" s="39">
        <f t="shared" si="21"/>
        <v>76.82</v>
      </c>
      <c r="N94" s="15"/>
    </row>
    <row r="95" spans="1:14" ht="34.5" customHeight="1">
      <c r="A95" s="27" t="s">
        <v>347</v>
      </c>
      <c r="B95" s="27" t="s">
        <v>348</v>
      </c>
      <c r="C95" s="27" t="s">
        <v>349</v>
      </c>
      <c r="D95" s="27" t="s">
        <v>18</v>
      </c>
      <c r="E95" s="27" t="s">
        <v>350</v>
      </c>
      <c r="F95" s="27">
        <v>1</v>
      </c>
      <c r="G95" s="24" t="s">
        <v>351</v>
      </c>
      <c r="H95" s="24" t="s">
        <v>352</v>
      </c>
      <c r="I95" s="24">
        <v>82.22</v>
      </c>
      <c r="J95" s="25">
        <f aca="true" t="shared" si="24" ref="J95:J99">I95*0.5</f>
        <v>41.11</v>
      </c>
      <c r="K95" s="25">
        <v>75</v>
      </c>
      <c r="L95" s="25">
        <f aca="true" t="shared" si="25" ref="L95:L99">K95*0.5</f>
        <v>37.5</v>
      </c>
      <c r="M95" s="39">
        <f t="shared" si="21"/>
        <v>78.61</v>
      </c>
      <c r="N95" s="15"/>
    </row>
    <row r="96" spans="1:14" ht="34.5" customHeight="1">
      <c r="A96" s="27" t="s">
        <v>353</v>
      </c>
      <c r="B96" s="27" t="s">
        <v>354</v>
      </c>
      <c r="C96" s="27" t="s">
        <v>355</v>
      </c>
      <c r="D96" s="27" t="s">
        <v>18</v>
      </c>
      <c r="E96" s="27" t="s">
        <v>356</v>
      </c>
      <c r="F96" s="27" t="s">
        <v>357</v>
      </c>
      <c r="G96" s="24" t="s">
        <v>358</v>
      </c>
      <c r="H96" s="24">
        <v>10131103518</v>
      </c>
      <c r="I96" s="24">
        <v>77.56</v>
      </c>
      <c r="J96" s="25">
        <f t="shared" si="24"/>
        <v>38.78</v>
      </c>
      <c r="K96" s="25">
        <v>78.6</v>
      </c>
      <c r="L96" s="25">
        <f t="shared" si="25"/>
        <v>39.3</v>
      </c>
      <c r="M96" s="39">
        <f t="shared" si="21"/>
        <v>78.08</v>
      </c>
      <c r="N96" s="15"/>
    </row>
    <row r="97" spans="1:14" ht="34.5" customHeight="1">
      <c r="A97" s="27"/>
      <c r="B97" s="27"/>
      <c r="C97" s="27"/>
      <c r="D97" s="27"/>
      <c r="E97" s="27"/>
      <c r="F97" s="27"/>
      <c r="G97" s="29" t="s">
        <v>359</v>
      </c>
      <c r="H97" s="24">
        <v>10131701218</v>
      </c>
      <c r="I97" s="40">
        <v>77.56</v>
      </c>
      <c r="J97" s="40">
        <f t="shared" si="24"/>
        <v>38.78</v>
      </c>
      <c r="K97" s="40">
        <v>73.8</v>
      </c>
      <c r="L97" s="40">
        <f t="shared" si="25"/>
        <v>36.9</v>
      </c>
      <c r="M97" s="41">
        <f t="shared" si="21"/>
        <v>75.68</v>
      </c>
      <c r="N97" s="42" t="s">
        <v>360</v>
      </c>
    </row>
    <row r="98" spans="1:14" ht="34.5" customHeight="1">
      <c r="A98" s="27" t="s">
        <v>361</v>
      </c>
      <c r="B98" s="27" t="s">
        <v>362</v>
      </c>
      <c r="C98" s="27" t="s">
        <v>363</v>
      </c>
      <c r="D98" s="27" t="s">
        <v>18</v>
      </c>
      <c r="E98" s="27" t="s">
        <v>364</v>
      </c>
      <c r="F98" s="27">
        <v>1</v>
      </c>
      <c r="G98" s="24" t="s">
        <v>365</v>
      </c>
      <c r="H98" s="24" t="s">
        <v>366</v>
      </c>
      <c r="I98" s="24">
        <v>84.64</v>
      </c>
      <c r="J98" s="25">
        <f t="shared" si="24"/>
        <v>42.32</v>
      </c>
      <c r="K98" s="25">
        <v>74.2</v>
      </c>
      <c r="L98" s="25">
        <f t="shared" si="25"/>
        <v>37.1</v>
      </c>
      <c r="M98" s="39">
        <f t="shared" si="21"/>
        <v>79.42</v>
      </c>
      <c r="N98" s="15"/>
    </row>
    <row r="99" spans="1:14" ht="34.5" customHeight="1">
      <c r="A99" s="27"/>
      <c r="B99" s="27" t="s">
        <v>367</v>
      </c>
      <c r="C99" s="27" t="s">
        <v>368</v>
      </c>
      <c r="D99" s="27" t="s">
        <v>18</v>
      </c>
      <c r="E99" s="27" t="s">
        <v>369</v>
      </c>
      <c r="F99" s="27">
        <v>1</v>
      </c>
      <c r="G99" s="24" t="s">
        <v>370</v>
      </c>
      <c r="H99" s="24" t="s">
        <v>371</v>
      </c>
      <c r="I99" s="24">
        <v>76.28</v>
      </c>
      <c r="J99" s="25">
        <f t="shared" si="24"/>
        <v>38.14</v>
      </c>
      <c r="K99" s="25">
        <v>73.2</v>
      </c>
      <c r="L99" s="25">
        <f t="shared" si="25"/>
        <v>36.6</v>
      </c>
      <c r="M99" s="39">
        <f t="shared" si="21"/>
        <v>74.74000000000001</v>
      </c>
      <c r="N99" s="15"/>
    </row>
    <row r="100" spans="1:14" ht="34.5" customHeight="1">
      <c r="A100" s="30" t="s">
        <v>372</v>
      </c>
      <c r="B100" s="30" t="s">
        <v>373</v>
      </c>
      <c r="C100" s="30" t="s">
        <v>374</v>
      </c>
      <c r="D100" s="30" t="s">
        <v>18</v>
      </c>
      <c r="E100" s="30">
        <v>201020001</v>
      </c>
      <c r="F100" s="30">
        <v>1</v>
      </c>
      <c r="G100" s="4" t="s">
        <v>375</v>
      </c>
      <c r="H100" s="31" t="s">
        <v>376</v>
      </c>
      <c r="I100" s="4">
        <v>78.76</v>
      </c>
      <c r="J100" s="4">
        <v>39.38</v>
      </c>
      <c r="K100" s="4">
        <v>72</v>
      </c>
      <c r="L100" s="4">
        <v>36</v>
      </c>
      <c r="M100" s="19">
        <v>75.38</v>
      </c>
      <c r="N100" s="15"/>
    </row>
    <row r="101" spans="1:14" ht="34.5" customHeight="1">
      <c r="A101" s="4" t="s">
        <v>377</v>
      </c>
      <c r="B101" s="4" t="s">
        <v>378</v>
      </c>
      <c r="C101" s="4" t="s">
        <v>379</v>
      </c>
      <c r="D101" s="4" t="s">
        <v>34</v>
      </c>
      <c r="E101" s="4">
        <v>101020003</v>
      </c>
      <c r="F101" s="4">
        <v>1</v>
      </c>
      <c r="G101" s="4" t="s">
        <v>380</v>
      </c>
      <c r="H101" s="31" t="s">
        <v>381</v>
      </c>
      <c r="I101" s="4">
        <v>78</v>
      </c>
      <c r="J101" s="4">
        <v>39</v>
      </c>
      <c r="K101" s="4">
        <v>76.6</v>
      </c>
      <c r="L101" s="4">
        <v>38.3</v>
      </c>
      <c r="M101" s="19">
        <v>77.3</v>
      </c>
      <c r="N101" s="15"/>
    </row>
    <row r="102" spans="1:14" ht="34.5" customHeight="1">
      <c r="A102" s="4" t="s">
        <v>382</v>
      </c>
      <c r="B102" s="4" t="s">
        <v>383</v>
      </c>
      <c r="C102" s="4" t="s">
        <v>384</v>
      </c>
      <c r="D102" s="4" t="s">
        <v>18</v>
      </c>
      <c r="E102" s="4">
        <v>201020004</v>
      </c>
      <c r="F102" s="4">
        <v>1</v>
      </c>
      <c r="G102" s="4" t="s">
        <v>385</v>
      </c>
      <c r="H102" s="31" t="s">
        <v>386</v>
      </c>
      <c r="I102" s="4">
        <v>79.64</v>
      </c>
      <c r="J102" s="4">
        <v>39.82</v>
      </c>
      <c r="K102" s="4">
        <v>68.6</v>
      </c>
      <c r="L102" s="4">
        <v>34.3</v>
      </c>
      <c r="M102" s="19">
        <v>74.12</v>
      </c>
      <c r="N102" s="15"/>
    </row>
    <row r="103" spans="1:14" ht="34.5" customHeight="1">
      <c r="A103" s="4" t="s">
        <v>387</v>
      </c>
      <c r="B103" s="4" t="s">
        <v>388</v>
      </c>
      <c r="C103" s="4" t="s">
        <v>389</v>
      </c>
      <c r="D103" s="4" t="s">
        <v>18</v>
      </c>
      <c r="E103" s="4">
        <v>201020005</v>
      </c>
      <c r="F103" s="4">
        <v>1</v>
      </c>
      <c r="G103" s="4" t="s">
        <v>390</v>
      </c>
      <c r="H103" s="31" t="s">
        <v>391</v>
      </c>
      <c r="I103" s="4">
        <v>75.8</v>
      </c>
      <c r="J103" s="4">
        <v>37.9</v>
      </c>
      <c r="K103" s="4">
        <v>72.4</v>
      </c>
      <c r="L103" s="4">
        <v>36.2</v>
      </c>
      <c r="M103" s="19">
        <v>74.1</v>
      </c>
      <c r="N103" s="15"/>
    </row>
    <row r="104" spans="1:14" ht="34.5" customHeight="1">
      <c r="A104" s="4"/>
      <c r="B104" s="4"/>
      <c r="C104" s="4" t="s">
        <v>392</v>
      </c>
      <c r="D104" s="4" t="s">
        <v>18</v>
      </c>
      <c r="E104" s="4">
        <v>201020006</v>
      </c>
      <c r="F104" s="4">
        <v>1</v>
      </c>
      <c r="G104" s="4" t="s">
        <v>393</v>
      </c>
      <c r="H104" s="31" t="s">
        <v>394</v>
      </c>
      <c r="I104" s="4">
        <v>68.32</v>
      </c>
      <c r="J104" s="4">
        <v>34.16</v>
      </c>
      <c r="K104" s="4">
        <v>72.8</v>
      </c>
      <c r="L104" s="4">
        <v>36.4</v>
      </c>
      <c r="M104" s="19">
        <v>70.56</v>
      </c>
      <c r="N104" s="15"/>
    </row>
    <row r="105" spans="1:14" ht="34.5" customHeight="1">
      <c r="A105" s="4" t="s">
        <v>395</v>
      </c>
      <c r="B105" s="4" t="s">
        <v>396</v>
      </c>
      <c r="C105" s="4" t="s">
        <v>397</v>
      </c>
      <c r="D105" s="4" t="s">
        <v>18</v>
      </c>
      <c r="E105" s="4">
        <v>201020008</v>
      </c>
      <c r="F105" s="4">
        <v>1</v>
      </c>
      <c r="G105" s="4" t="s">
        <v>398</v>
      </c>
      <c r="H105" s="31" t="s">
        <v>399</v>
      </c>
      <c r="I105" s="4">
        <v>80.6</v>
      </c>
      <c r="J105" s="4">
        <v>40.3</v>
      </c>
      <c r="K105" s="4">
        <v>71.2</v>
      </c>
      <c r="L105" s="4">
        <v>35.6</v>
      </c>
      <c r="M105" s="19">
        <v>75.9</v>
      </c>
      <c r="N105" s="15"/>
    </row>
    <row r="106" spans="1:14" ht="34.5" customHeight="1">
      <c r="A106" s="4"/>
      <c r="B106" s="4"/>
      <c r="C106" s="4" t="s">
        <v>400</v>
      </c>
      <c r="D106" s="4" t="s">
        <v>18</v>
      </c>
      <c r="E106" s="4">
        <v>201020009</v>
      </c>
      <c r="F106" s="4">
        <v>1</v>
      </c>
      <c r="G106" s="4" t="s">
        <v>401</v>
      </c>
      <c r="H106" s="31" t="s">
        <v>402</v>
      </c>
      <c r="I106" s="4">
        <v>82.18</v>
      </c>
      <c r="J106" s="4">
        <v>41.09</v>
      </c>
      <c r="K106" s="4">
        <v>77.2</v>
      </c>
      <c r="L106" s="4">
        <v>38.6</v>
      </c>
      <c r="M106" s="19">
        <v>79.69</v>
      </c>
      <c r="N106" s="15"/>
    </row>
    <row r="107" spans="1:14" ht="34.5" customHeight="1">
      <c r="A107" s="4"/>
      <c r="B107" s="4"/>
      <c r="C107" s="4" t="s">
        <v>403</v>
      </c>
      <c r="D107" s="4" t="s">
        <v>18</v>
      </c>
      <c r="E107" s="4">
        <v>201020010</v>
      </c>
      <c r="F107" s="4">
        <v>1</v>
      </c>
      <c r="G107" s="4" t="s">
        <v>404</v>
      </c>
      <c r="H107" s="31" t="s">
        <v>405</v>
      </c>
      <c r="I107" s="4">
        <v>86.78</v>
      </c>
      <c r="J107" s="4">
        <v>43.39</v>
      </c>
      <c r="K107" s="4">
        <v>76</v>
      </c>
      <c r="L107" s="4">
        <v>38</v>
      </c>
      <c r="M107" s="19">
        <v>81.39</v>
      </c>
      <c r="N107" s="15"/>
    </row>
    <row r="108" spans="1:14" ht="34.5" customHeight="1">
      <c r="A108" s="4" t="s">
        <v>406</v>
      </c>
      <c r="B108" s="4" t="s">
        <v>407</v>
      </c>
      <c r="C108" s="4" t="s">
        <v>408</v>
      </c>
      <c r="D108" s="4" t="s">
        <v>18</v>
      </c>
      <c r="E108" s="4">
        <v>201020011</v>
      </c>
      <c r="F108" s="4">
        <v>1</v>
      </c>
      <c r="G108" s="4" t="s">
        <v>409</v>
      </c>
      <c r="H108" s="31" t="s">
        <v>410</v>
      </c>
      <c r="I108" s="4">
        <v>78.26</v>
      </c>
      <c r="J108" s="4">
        <v>39.13</v>
      </c>
      <c r="K108" s="4">
        <v>70</v>
      </c>
      <c r="L108" s="4">
        <v>35</v>
      </c>
      <c r="M108" s="19">
        <v>74.13</v>
      </c>
      <c r="N108" s="15"/>
    </row>
    <row r="109" spans="1:14" ht="34.5" customHeight="1">
      <c r="A109" s="4" t="s">
        <v>411</v>
      </c>
      <c r="B109" s="4" t="s">
        <v>412</v>
      </c>
      <c r="C109" s="4" t="s">
        <v>413</v>
      </c>
      <c r="D109" s="4" t="s">
        <v>18</v>
      </c>
      <c r="E109" s="4">
        <v>201020012</v>
      </c>
      <c r="F109" s="4">
        <v>1</v>
      </c>
      <c r="G109" s="32" t="s">
        <v>414</v>
      </c>
      <c r="H109" s="33" t="s">
        <v>415</v>
      </c>
      <c r="I109" s="43">
        <v>84.28</v>
      </c>
      <c r="J109" s="43">
        <v>42.14</v>
      </c>
      <c r="K109" s="32">
        <v>63.2</v>
      </c>
      <c r="L109" s="43">
        <v>31.6</v>
      </c>
      <c r="M109" s="44">
        <v>73.74000000000001</v>
      </c>
      <c r="N109" s="42" t="s">
        <v>360</v>
      </c>
    </row>
    <row r="110" spans="1:14" ht="34.5" customHeight="1">
      <c r="A110" s="4" t="s">
        <v>416</v>
      </c>
      <c r="B110" s="4" t="s">
        <v>417</v>
      </c>
      <c r="C110" s="4" t="s">
        <v>418</v>
      </c>
      <c r="D110" s="4" t="s">
        <v>18</v>
      </c>
      <c r="E110" s="4">
        <v>201020013</v>
      </c>
      <c r="F110" s="4">
        <v>1</v>
      </c>
      <c r="G110" s="4" t="s">
        <v>419</v>
      </c>
      <c r="H110" s="31" t="s">
        <v>420</v>
      </c>
      <c r="I110" s="4">
        <v>68.16</v>
      </c>
      <c r="J110" s="4">
        <v>34.08</v>
      </c>
      <c r="K110" s="4">
        <v>66.6</v>
      </c>
      <c r="L110" s="4">
        <v>33.3</v>
      </c>
      <c r="M110" s="19">
        <v>67.38</v>
      </c>
      <c r="N110" s="15"/>
    </row>
    <row r="111" spans="1:14" ht="34.5" customHeight="1">
      <c r="A111" s="4"/>
      <c r="B111" s="4" t="s">
        <v>421</v>
      </c>
      <c r="C111" s="4" t="s">
        <v>422</v>
      </c>
      <c r="D111" s="4" t="s">
        <v>18</v>
      </c>
      <c r="E111" s="4">
        <v>201020014</v>
      </c>
      <c r="F111" s="4">
        <v>1</v>
      </c>
      <c r="G111" s="4" t="s">
        <v>423</v>
      </c>
      <c r="H111" s="31" t="s">
        <v>424</v>
      </c>
      <c r="I111" s="4">
        <v>82.86</v>
      </c>
      <c r="J111" s="4">
        <v>41.43</v>
      </c>
      <c r="K111" s="4">
        <v>71.8</v>
      </c>
      <c r="L111" s="4">
        <v>35.9</v>
      </c>
      <c r="M111" s="19">
        <v>77.33</v>
      </c>
      <c r="N111" s="15"/>
    </row>
    <row r="112" spans="1:14" ht="34.5" customHeight="1">
      <c r="A112" s="34" t="s">
        <v>425</v>
      </c>
      <c r="B112" s="34" t="s">
        <v>426</v>
      </c>
      <c r="C112" s="34" t="s">
        <v>427</v>
      </c>
      <c r="D112" s="34" t="s">
        <v>18</v>
      </c>
      <c r="E112" s="34">
        <v>201022001</v>
      </c>
      <c r="F112" s="34">
        <v>2</v>
      </c>
      <c r="G112" s="35" t="s">
        <v>428</v>
      </c>
      <c r="H112" s="36" t="s">
        <v>429</v>
      </c>
      <c r="I112" s="45">
        <v>86.36</v>
      </c>
      <c r="J112" s="46">
        <v>43.18</v>
      </c>
      <c r="K112" s="46">
        <v>76.6</v>
      </c>
      <c r="L112" s="46">
        <v>38.3</v>
      </c>
      <c r="M112" s="47">
        <v>81.48</v>
      </c>
      <c r="N112" s="15"/>
    </row>
    <row r="113" spans="1:14" ht="34.5" customHeight="1">
      <c r="A113" s="34"/>
      <c r="B113" s="34"/>
      <c r="C113" s="34"/>
      <c r="D113" s="34"/>
      <c r="E113" s="34" t="s">
        <v>430</v>
      </c>
      <c r="F113" s="34"/>
      <c r="G113" s="35" t="s">
        <v>431</v>
      </c>
      <c r="H113" s="36" t="s">
        <v>432</v>
      </c>
      <c r="I113" s="45">
        <v>80.7</v>
      </c>
      <c r="J113" s="46">
        <v>40.35</v>
      </c>
      <c r="K113" s="46">
        <v>75</v>
      </c>
      <c r="L113" s="46">
        <v>37.5</v>
      </c>
      <c r="M113" s="47">
        <v>77.85</v>
      </c>
      <c r="N113" s="15"/>
    </row>
    <row r="114" spans="1:14" ht="34.5" customHeight="1">
      <c r="A114" s="34" t="s">
        <v>433</v>
      </c>
      <c r="B114" s="34" t="s">
        <v>434</v>
      </c>
      <c r="C114" s="34" t="s">
        <v>435</v>
      </c>
      <c r="D114" s="34" t="s">
        <v>34</v>
      </c>
      <c r="E114" s="34">
        <v>101022002</v>
      </c>
      <c r="F114" s="34">
        <v>2</v>
      </c>
      <c r="G114" s="35" t="s">
        <v>436</v>
      </c>
      <c r="H114" s="36" t="s">
        <v>437</v>
      </c>
      <c r="I114" s="45">
        <v>93.46</v>
      </c>
      <c r="J114" s="46">
        <v>46.73</v>
      </c>
      <c r="K114" s="46">
        <v>78.4</v>
      </c>
      <c r="L114" s="46">
        <v>39.2</v>
      </c>
      <c r="M114" s="47">
        <v>85.93</v>
      </c>
      <c r="N114" s="15"/>
    </row>
    <row r="115" spans="1:14" ht="34.5" customHeight="1">
      <c r="A115" s="34"/>
      <c r="B115" s="34"/>
      <c r="C115" s="34"/>
      <c r="D115" s="34"/>
      <c r="E115" s="34"/>
      <c r="F115" s="34"/>
      <c r="G115" s="35" t="s">
        <v>438</v>
      </c>
      <c r="H115" s="36" t="s">
        <v>439</v>
      </c>
      <c r="I115" s="45">
        <v>89</v>
      </c>
      <c r="J115" s="46">
        <v>44.5</v>
      </c>
      <c r="K115" s="46">
        <v>79.8</v>
      </c>
      <c r="L115" s="46">
        <v>39.9</v>
      </c>
      <c r="M115" s="47">
        <v>84.4</v>
      </c>
      <c r="N115" s="15"/>
    </row>
    <row r="116" spans="1:14" ht="34.5" customHeight="1">
      <c r="A116" s="34" t="s">
        <v>440</v>
      </c>
      <c r="B116" s="34" t="s">
        <v>441</v>
      </c>
      <c r="C116" s="34" t="s">
        <v>442</v>
      </c>
      <c r="D116" s="34" t="s">
        <v>34</v>
      </c>
      <c r="E116" s="34">
        <v>101022003</v>
      </c>
      <c r="F116" s="34">
        <v>1</v>
      </c>
      <c r="G116" s="35" t="s">
        <v>443</v>
      </c>
      <c r="H116" s="36" t="s">
        <v>444</v>
      </c>
      <c r="I116" s="45">
        <v>83.3</v>
      </c>
      <c r="J116" s="46">
        <v>41.65</v>
      </c>
      <c r="K116" s="46">
        <v>73.8</v>
      </c>
      <c r="L116" s="46">
        <v>36.9</v>
      </c>
      <c r="M116" s="47">
        <v>78.55</v>
      </c>
      <c r="N116" s="15"/>
    </row>
    <row r="117" spans="1:14" ht="34.5" customHeight="1">
      <c r="A117" s="34"/>
      <c r="B117" s="34" t="s">
        <v>445</v>
      </c>
      <c r="C117" s="34" t="s">
        <v>446</v>
      </c>
      <c r="D117" s="34" t="s">
        <v>34</v>
      </c>
      <c r="E117" s="34">
        <v>101022004</v>
      </c>
      <c r="F117" s="34">
        <v>1</v>
      </c>
      <c r="G117" s="35" t="s">
        <v>447</v>
      </c>
      <c r="H117" s="11" t="s">
        <v>448</v>
      </c>
      <c r="I117" s="48">
        <v>75.72</v>
      </c>
      <c r="J117" s="48">
        <v>37.86</v>
      </c>
      <c r="K117" s="48">
        <v>74.6</v>
      </c>
      <c r="L117" s="48">
        <v>37.3</v>
      </c>
      <c r="M117" s="49">
        <v>75.16</v>
      </c>
      <c r="N117" s="42" t="s">
        <v>360</v>
      </c>
    </row>
    <row r="118" spans="1:14" ht="34.5" customHeight="1">
      <c r="A118" s="34"/>
      <c r="B118" s="34" t="s">
        <v>449</v>
      </c>
      <c r="C118" s="34" t="s">
        <v>450</v>
      </c>
      <c r="D118" s="34" t="s">
        <v>34</v>
      </c>
      <c r="E118" s="34">
        <v>101022005</v>
      </c>
      <c r="F118" s="34">
        <v>1</v>
      </c>
      <c r="G118" s="35" t="s">
        <v>451</v>
      </c>
      <c r="H118" s="36" t="s">
        <v>452</v>
      </c>
      <c r="I118" s="45">
        <v>74.9</v>
      </c>
      <c r="J118" s="46">
        <v>37.45</v>
      </c>
      <c r="K118" s="50">
        <v>71.2</v>
      </c>
      <c r="L118" s="46">
        <v>35.6</v>
      </c>
      <c r="M118" s="47">
        <v>73.05</v>
      </c>
      <c r="N118" s="15"/>
    </row>
    <row r="119" spans="1:14" ht="34.5" customHeight="1">
      <c r="A119" s="34" t="s">
        <v>453</v>
      </c>
      <c r="B119" s="34" t="s">
        <v>454</v>
      </c>
      <c r="C119" s="34" t="s">
        <v>455</v>
      </c>
      <c r="D119" s="34" t="s">
        <v>34</v>
      </c>
      <c r="E119" s="34">
        <v>101022006</v>
      </c>
      <c r="F119" s="34">
        <v>1</v>
      </c>
      <c r="G119" s="35" t="s">
        <v>456</v>
      </c>
      <c r="H119" s="36" t="s">
        <v>457</v>
      </c>
      <c r="I119" s="45">
        <v>80.26</v>
      </c>
      <c r="J119" s="46">
        <v>40.13</v>
      </c>
      <c r="K119" s="50">
        <v>77.8</v>
      </c>
      <c r="L119" s="46">
        <v>38.9</v>
      </c>
      <c r="M119" s="47">
        <v>79.03</v>
      </c>
      <c r="N119" s="15"/>
    </row>
    <row r="120" spans="1:14" ht="34.5" customHeight="1">
      <c r="A120" s="34"/>
      <c r="B120" s="34" t="s">
        <v>458</v>
      </c>
      <c r="C120" s="34" t="s">
        <v>459</v>
      </c>
      <c r="D120" s="34" t="s">
        <v>34</v>
      </c>
      <c r="E120" s="34">
        <v>101022007</v>
      </c>
      <c r="F120" s="34">
        <v>1</v>
      </c>
      <c r="G120" s="35" t="s">
        <v>460</v>
      </c>
      <c r="H120" s="36" t="s">
        <v>461</v>
      </c>
      <c r="I120" s="45">
        <v>81.42</v>
      </c>
      <c r="J120" s="46">
        <v>40.71</v>
      </c>
      <c r="K120" s="50">
        <v>77.2</v>
      </c>
      <c r="L120" s="46">
        <v>38.6</v>
      </c>
      <c r="M120" s="47">
        <v>79.31</v>
      </c>
      <c r="N120" s="15"/>
    </row>
    <row r="121" spans="1:14" ht="34.5" customHeight="1">
      <c r="A121" s="34"/>
      <c r="B121" s="34"/>
      <c r="C121" s="34" t="s">
        <v>318</v>
      </c>
      <c r="D121" s="34" t="s">
        <v>34</v>
      </c>
      <c r="E121" s="34">
        <v>101022008</v>
      </c>
      <c r="F121" s="34">
        <v>1</v>
      </c>
      <c r="G121" s="35" t="s">
        <v>462</v>
      </c>
      <c r="H121" s="36" t="s">
        <v>463</v>
      </c>
      <c r="I121" s="45">
        <v>79.72</v>
      </c>
      <c r="J121" s="46">
        <v>39.86</v>
      </c>
      <c r="K121" s="51">
        <v>74</v>
      </c>
      <c r="L121" s="46">
        <v>37</v>
      </c>
      <c r="M121" s="47">
        <v>76.86</v>
      </c>
      <c r="N121" s="15"/>
    </row>
    <row r="122" spans="1:14" ht="34.5" customHeight="1">
      <c r="A122" s="34"/>
      <c r="B122" s="34"/>
      <c r="C122" s="34" t="s">
        <v>87</v>
      </c>
      <c r="D122" s="34" t="s">
        <v>18</v>
      </c>
      <c r="E122" s="34">
        <v>201022009</v>
      </c>
      <c r="F122" s="34">
        <v>1</v>
      </c>
      <c r="G122" s="35" t="s">
        <v>464</v>
      </c>
      <c r="H122" s="36" t="s">
        <v>465</v>
      </c>
      <c r="I122" s="45">
        <v>83.86</v>
      </c>
      <c r="J122" s="46">
        <v>41.93</v>
      </c>
      <c r="K122" s="51">
        <v>71.8</v>
      </c>
      <c r="L122" s="46">
        <v>35.9</v>
      </c>
      <c r="M122" s="47">
        <v>77.83</v>
      </c>
      <c r="N122" s="15"/>
    </row>
    <row r="123" spans="1:14" ht="34.5" customHeight="1">
      <c r="A123" s="34" t="s">
        <v>466</v>
      </c>
      <c r="B123" s="34" t="s">
        <v>467</v>
      </c>
      <c r="C123" s="34" t="s">
        <v>459</v>
      </c>
      <c r="D123" s="34" t="s">
        <v>34</v>
      </c>
      <c r="E123" s="34">
        <v>101022010</v>
      </c>
      <c r="F123" s="34">
        <v>1</v>
      </c>
      <c r="G123" s="35" t="s">
        <v>468</v>
      </c>
      <c r="H123" s="36" t="s">
        <v>469</v>
      </c>
      <c r="I123" s="45">
        <v>81.62</v>
      </c>
      <c r="J123" s="46">
        <v>40.81</v>
      </c>
      <c r="K123" s="51">
        <v>83</v>
      </c>
      <c r="L123" s="46">
        <v>41.5</v>
      </c>
      <c r="M123" s="47">
        <v>82.31</v>
      </c>
      <c r="N123" s="15"/>
    </row>
    <row r="124" spans="1:14" ht="34.5" customHeight="1">
      <c r="A124" s="34"/>
      <c r="B124" s="34"/>
      <c r="C124" s="34" t="s">
        <v>470</v>
      </c>
      <c r="D124" s="34" t="s">
        <v>34</v>
      </c>
      <c r="E124" s="34">
        <v>101022011</v>
      </c>
      <c r="F124" s="34">
        <v>1</v>
      </c>
      <c r="G124" s="35" t="s">
        <v>471</v>
      </c>
      <c r="H124" s="36" t="s">
        <v>472</v>
      </c>
      <c r="I124" s="45">
        <v>82.08</v>
      </c>
      <c r="J124" s="46">
        <v>41.04</v>
      </c>
      <c r="K124" s="51">
        <v>81.1</v>
      </c>
      <c r="L124" s="46">
        <v>40.55</v>
      </c>
      <c r="M124" s="47">
        <v>81.59</v>
      </c>
      <c r="N124" s="15"/>
    </row>
    <row r="125" spans="1:14" ht="34.5" customHeight="1">
      <c r="A125" s="34"/>
      <c r="B125" s="34"/>
      <c r="C125" s="34" t="s">
        <v>473</v>
      </c>
      <c r="D125" s="34" t="s">
        <v>34</v>
      </c>
      <c r="E125" s="34">
        <v>101022012</v>
      </c>
      <c r="F125" s="34">
        <v>1</v>
      </c>
      <c r="G125" s="35" t="s">
        <v>474</v>
      </c>
      <c r="H125" s="36" t="s">
        <v>475</v>
      </c>
      <c r="I125" s="45">
        <v>77</v>
      </c>
      <c r="J125" s="46">
        <v>38.5</v>
      </c>
      <c r="K125" s="51">
        <v>76</v>
      </c>
      <c r="L125" s="46">
        <v>38</v>
      </c>
      <c r="M125" s="47">
        <v>76.5</v>
      </c>
      <c r="N125" s="15"/>
    </row>
    <row r="126" spans="1:14" ht="34.5" customHeight="1">
      <c r="A126" s="34" t="s">
        <v>476</v>
      </c>
      <c r="B126" s="34" t="s">
        <v>477</v>
      </c>
      <c r="C126" s="34" t="s">
        <v>478</v>
      </c>
      <c r="D126" s="34" t="s">
        <v>18</v>
      </c>
      <c r="E126" s="34">
        <v>201022013</v>
      </c>
      <c r="F126" s="34">
        <v>1</v>
      </c>
      <c r="G126" s="35" t="s">
        <v>479</v>
      </c>
      <c r="H126" s="36" t="s">
        <v>480</v>
      </c>
      <c r="I126" s="45">
        <v>81.14</v>
      </c>
      <c r="J126" s="46">
        <v>40.57</v>
      </c>
      <c r="K126" s="51">
        <v>80.2</v>
      </c>
      <c r="L126" s="46">
        <v>40.1</v>
      </c>
      <c r="M126" s="47">
        <v>80.67</v>
      </c>
      <c r="N126" s="15"/>
    </row>
    <row r="127" spans="1:14" ht="34.5" customHeight="1">
      <c r="A127" s="34"/>
      <c r="B127" s="34"/>
      <c r="C127" s="34" t="s">
        <v>481</v>
      </c>
      <c r="D127" s="34" t="s">
        <v>18</v>
      </c>
      <c r="E127" s="34">
        <v>201022014</v>
      </c>
      <c r="F127" s="34">
        <v>1</v>
      </c>
      <c r="G127" s="35" t="s">
        <v>482</v>
      </c>
      <c r="H127" s="36" t="s">
        <v>483</v>
      </c>
      <c r="I127" s="45">
        <v>86.46</v>
      </c>
      <c r="J127" s="46">
        <v>43.23</v>
      </c>
      <c r="K127" s="52">
        <v>81.4</v>
      </c>
      <c r="L127" s="46">
        <v>40.7</v>
      </c>
      <c r="M127" s="47">
        <v>83.93</v>
      </c>
      <c r="N127" s="15"/>
    </row>
    <row r="128" spans="1:14" ht="34.5" customHeight="1">
      <c r="A128" s="34"/>
      <c r="B128" s="34" t="s">
        <v>484</v>
      </c>
      <c r="C128" s="34" t="s">
        <v>481</v>
      </c>
      <c r="D128" s="34" t="s">
        <v>18</v>
      </c>
      <c r="E128" s="34">
        <v>201022015</v>
      </c>
      <c r="F128" s="34">
        <v>1</v>
      </c>
      <c r="G128" s="35" t="s">
        <v>485</v>
      </c>
      <c r="H128" s="36" t="s">
        <v>486</v>
      </c>
      <c r="I128" s="45">
        <v>74.14</v>
      </c>
      <c r="J128" s="46">
        <v>37.07</v>
      </c>
      <c r="K128" s="53">
        <v>76</v>
      </c>
      <c r="L128" s="46">
        <v>38</v>
      </c>
      <c r="M128" s="47">
        <v>75.07</v>
      </c>
      <c r="N128" s="15"/>
    </row>
    <row r="129" spans="1:14" ht="34.5" customHeight="1">
      <c r="A129" s="34"/>
      <c r="B129" s="34" t="s">
        <v>487</v>
      </c>
      <c r="C129" s="34" t="s">
        <v>488</v>
      </c>
      <c r="D129" s="34" t="s">
        <v>18</v>
      </c>
      <c r="E129" s="34">
        <v>201022016</v>
      </c>
      <c r="F129" s="34">
        <v>1</v>
      </c>
      <c r="G129" s="35" t="s">
        <v>489</v>
      </c>
      <c r="H129" s="36" t="s">
        <v>490</v>
      </c>
      <c r="I129" s="45">
        <v>81.92</v>
      </c>
      <c r="J129" s="46">
        <v>40.96</v>
      </c>
      <c r="K129" s="46">
        <v>78.6</v>
      </c>
      <c r="L129" s="46">
        <v>39.3</v>
      </c>
      <c r="M129" s="47">
        <v>80.26</v>
      </c>
      <c r="N129" s="15"/>
    </row>
    <row r="130" spans="1:14" ht="34.5" customHeight="1">
      <c r="A130" s="34" t="s">
        <v>491</v>
      </c>
      <c r="B130" s="34" t="s">
        <v>492</v>
      </c>
      <c r="C130" s="34" t="s">
        <v>493</v>
      </c>
      <c r="D130" s="34" t="s">
        <v>18</v>
      </c>
      <c r="E130" s="34">
        <v>201022020</v>
      </c>
      <c r="F130" s="34">
        <v>1</v>
      </c>
      <c r="G130" s="35" t="s">
        <v>494</v>
      </c>
      <c r="H130" s="36" t="s">
        <v>495</v>
      </c>
      <c r="I130" s="45">
        <v>78.6</v>
      </c>
      <c r="J130" s="46">
        <v>39.3</v>
      </c>
      <c r="K130" s="65">
        <v>73.2</v>
      </c>
      <c r="L130" s="46">
        <v>36.6</v>
      </c>
      <c r="M130" s="47">
        <v>75.9</v>
      </c>
      <c r="N130" s="15"/>
    </row>
    <row r="131" spans="1:14" ht="34.5" customHeight="1">
      <c r="A131" s="34" t="s">
        <v>496</v>
      </c>
      <c r="B131" s="34" t="s">
        <v>497</v>
      </c>
      <c r="C131" s="34" t="s">
        <v>498</v>
      </c>
      <c r="D131" s="34" t="s">
        <v>18</v>
      </c>
      <c r="E131" s="34">
        <v>201022021</v>
      </c>
      <c r="F131" s="34">
        <v>1</v>
      </c>
      <c r="G131" s="35" t="s">
        <v>499</v>
      </c>
      <c r="H131" s="36" t="s">
        <v>500</v>
      </c>
      <c r="I131" s="45">
        <v>85.7</v>
      </c>
      <c r="J131" s="46">
        <v>42.85</v>
      </c>
      <c r="K131" s="46">
        <v>78.5</v>
      </c>
      <c r="L131" s="46">
        <v>39.25</v>
      </c>
      <c r="M131" s="47">
        <v>82.1</v>
      </c>
      <c r="N131" s="15"/>
    </row>
    <row r="132" spans="1:14" ht="34.5" customHeight="1">
      <c r="A132" s="34" t="s">
        <v>501</v>
      </c>
      <c r="B132" s="34" t="s">
        <v>502</v>
      </c>
      <c r="C132" s="34" t="s">
        <v>503</v>
      </c>
      <c r="D132" s="34" t="s">
        <v>18</v>
      </c>
      <c r="E132" s="34">
        <v>201022022</v>
      </c>
      <c r="F132" s="34">
        <v>2</v>
      </c>
      <c r="G132" s="35" t="s">
        <v>504</v>
      </c>
      <c r="H132" s="36" t="s">
        <v>505</v>
      </c>
      <c r="I132" s="45">
        <v>79.3</v>
      </c>
      <c r="J132" s="46">
        <v>39.65</v>
      </c>
      <c r="K132" s="46">
        <v>80.7</v>
      </c>
      <c r="L132" s="46">
        <v>40.35</v>
      </c>
      <c r="M132" s="47">
        <v>80</v>
      </c>
      <c r="N132" s="15"/>
    </row>
    <row r="133" spans="1:14" ht="34.5" customHeight="1">
      <c r="A133" s="34" t="s">
        <v>506</v>
      </c>
      <c r="B133" s="34" t="s">
        <v>507</v>
      </c>
      <c r="C133" s="34" t="s">
        <v>508</v>
      </c>
      <c r="D133" s="34" t="s">
        <v>18</v>
      </c>
      <c r="E133" s="34">
        <v>201022024</v>
      </c>
      <c r="F133" s="34">
        <v>1</v>
      </c>
      <c r="G133" s="35" t="s">
        <v>509</v>
      </c>
      <c r="H133" s="36" t="s">
        <v>510</v>
      </c>
      <c r="I133" s="45">
        <v>76.72</v>
      </c>
      <c r="J133" s="46">
        <v>38.36</v>
      </c>
      <c r="K133" s="46">
        <v>75</v>
      </c>
      <c r="L133" s="46">
        <v>37.5</v>
      </c>
      <c r="M133" s="47">
        <v>75.86</v>
      </c>
      <c r="N133" s="15"/>
    </row>
    <row r="134" spans="1:14" ht="34.5" customHeight="1">
      <c r="A134" s="34"/>
      <c r="B134" s="34"/>
      <c r="C134" s="34" t="s">
        <v>511</v>
      </c>
      <c r="D134" s="34" t="s">
        <v>18</v>
      </c>
      <c r="E134" s="34">
        <v>201022025</v>
      </c>
      <c r="F134" s="34">
        <v>1</v>
      </c>
      <c r="G134" s="35" t="s">
        <v>512</v>
      </c>
      <c r="H134" s="36" t="s">
        <v>513</v>
      </c>
      <c r="I134" s="45">
        <v>86.8</v>
      </c>
      <c r="J134" s="46">
        <v>43.4</v>
      </c>
      <c r="K134" s="46">
        <v>81.6</v>
      </c>
      <c r="L134" s="46">
        <v>40.8</v>
      </c>
      <c r="M134" s="47">
        <v>84.2</v>
      </c>
      <c r="N134" s="15"/>
    </row>
    <row r="135" spans="1:14" ht="34.5" customHeight="1">
      <c r="A135" s="34"/>
      <c r="B135" s="34" t="s">
        <v>514</v>
      </c>
      <c r="C135" s="34" t="s">
        <v>515</v>
      </c>
      <c r="D135" s="34" t="s">
        <v>18</v>
      </c>
      <c r="E135" s="34">
        <v>201022026</v>
      </c>
      <c r="F135" s="34">
        <v>1</v>
      </c>
      <c r="G135" s="35" t="s">
        <v>516</v>
      </c>
      <c r="H135" s="36" t="s">
        <v>517</v>
      </c>
      <c r="I135" s="45">
        <v>75.08</v>
      </c>
      <c r="J135" s="46">
        <v>37.54</v>
      </c>
      <c r="K135" s="46">
        <v>73.2</v>
      </c>
      <c r="L135" s="46">
        <v>36.6</v>
      </c>
      <c r="M135" s="47">
        <v>74.14</v>
      </c>
      <c r="N135" s="15"/>
    </row>
    <row r="136" spans="1:14" ht="34.5" customHeight="1">
      <c r="A136" s="34"/>
      <c r="B136" s="54" t="s">
        <v>518</v>
      </c>
      <c r="C136" s="54" t="s">
        <v>219</v>
      </c>
      <c r="D136" s="54" t="s">
        <v>18</v>
      </c>
      <c r="E136" s="54">
        <v>201022028</v>
      </c>
      <c r="F136" s="54">
        <v>2</v>
      </c>
      <c r="G136" s="35" t="s">
        <v>519</v>
      </c>
      <c r="H136" s="36" t="s">
        <v>520</v>
      </c>
      <c r="I136" s="45">
        <v>82.5</v>
      </c>
      <c r="J136" s="46">
        <v>41.25</v>
      </c>
      <c r="K136" s="46">
        <v>80</v>
      </c>
      <c r="L136" s="46">
        <v>40</v>
      </c>
      <c r="M136" s="47">
        <v>81.25</v>
      </c>
      <c r="N136" s="15"/>
    </row>
    <row r="137" spans="1:14" ht="34.5" customHeight="1">
      <c r="A137" s="34"/>
      <c r="B137" s="55"/>
      <c r="C137" s="55"/>
      <c r="D137" s="55"/>
      <c r="E137" s="55"/>
      <c r="F137" s="55"/>
      <c r="G137" s="35" t="s">
        <v>521</v>
      </c>
      <c r="H137" s="36" t="s">
        <v>522</v>
      </c>
      <c r="I137" s="45">
        <v>82.52</v>
      </c>
      <c r="J137" s="46">
        <v>41.26</v>
      </c>
      <c r="K137" s="46">
        <v>78.2</v>
      </c>
      <c r="L137" s="46">
        <v>39.1</v>
      </c>
      <c r="M137" s="47">
        <v>80.36</v>
      </c>
      <c r="N137" s="15"/>
    </row>
    <row r="138" spans="1:14" ht="34.5" customHeight="1">
      <c r="A138" s="34"/>
      <c r="B138" s="54" t="s">
        <v>523</v>
      </c>
      <c r="C138" s="54" t="s">
        <v>524</v>
      </c>
      <c r="D138" s="54" t="s">
        <v>34</v>
      </c>
      <c r="E138" s="54">
        <v>101022029</v>
      </c>
      <c r="F138" s="54">
        <v>2</v>
      </c>
      <c r="G138" s="35" t="s">
        <v>525</v>
      </c>
      <c r="H138" s="36" t="s">
        <v>526</v>
      </c>
      <c r="I138" s="45">
        <v>85.42</v>
      </c>
      <c r="J138" s="46">
        <v>42.71</v>
      </c>
      <c r="K138" s="46">
        <v>78</v>
      </c>
      <c r="L138" s="46">
        <v>39</v>
      </c>
      <c r="M138" s="47">
        <v>81.71</v>
      </c>
      <c r="N138" s="15"/>
    </row>
    <row r="139" spans="1:14" ht="34.5" customHeight="1">
      <c r="A139" s="34"/>
      <c r="B139" s="55"/>
      <c r="C139" s="55"/>
      <c r="D139" s="55"/>
      <c r="E139" s="55"/>
      <c r="F139" s="55"/>
      <c r="G139" s="35" t="s">
        <v>527</v>
      </c>
      <c r="H139" s="36" t="s">
        <v>528</v>
      </c>
      <c r="I139" s="45">
        <v>85.6</v>
      </c>
      <c r="J139" s="46">
        <v>42.8</v>
      </c>
      <c r="K139" s="46">
        <v>75.6</v>
      </c>
      <c r="L139" s="46">
        <v>37.8</v>
      </c>
      <c r="M139" s="47">
        <v>80.6</v>
      </c>
      <c r="N139" s="15"/>
    </row>
    <row r="140" spans="1:14" ht="34.5" customHeight="1">
      <c r="A140" s="34"/>
      <c r="B140" s="34" t="s">
        <v>529</v>
      </c>
      <c r="C140" s="34" t="s">
        <v>524</v>
      </c>
      <c r="D140" s="34" t="s">
        <v>18</v>
      </c>
      <c r="E140" s="34">
        <v>201022030</v>
      </c>
      <c r="F140" s="34">
        <v>1</v>
      </c>
      <c r="G140" s="35" t="s">
        <v>530</v>
      </c>
      <c r="H140" s="11" t="s">
        <v>531</v>
      </c>
      <c r="I140" s="66">
        <v>71.74</v>
      </c>
      <c r="J140" s="66">
        <v>35.87</v>
      </c>
      <c r="K140" s="66">
        <v>71.6</v>
      </c>
      <c r="L140" s="66">
        <v>35.8</v>
      </c>
      <c r="M140" s="67">
        <v>71.67</v>
      </c>
      <c r="N140" s="42" t="s">
        <v>360</v>
      </c>
    </row>
    <row r="141" spans="1:14" ht="34.5" customHeight="1">
      <c r="A141" s="34" t="s">
        <v>532</v>
      </c>
      <c r="B141" s="34" t="s">
        <v>533</v>
      </c>
      <c r="C141" s="34" t="s">
        <v>459</v>
      </c>
      <c r="D141" s="34" t="s">
        <v>34</v>
      </c>
      <c r="E141" s="34">
        <v>101022032</v>
      </c>
      <c r="F141" s="34">
        <v>1</v>
      </c>
      <c r="G141" s="35" t="s">
        <v>534</v>
      </c>
      <c r="H141" s="36" t="s">
        <v>535</v>
      </c>
      <c r="I141" s="45">
        <v>76.34</v>
      </c>
      <c r="J141" s="46">
        <v>38.17</v>
      </c>
      <c r="K141" s="68">
        <v>80</v>
      </c>
      <c r="L141" s="46">
        <v>40</v>
      </c>
      <c r="M141" s="47">
        <v>78.17</v>
      </c>
      <c r="N141" s="15"/>
    </row>
    <row r="142" spans="1:14" ht="34.5" customHeight="1">
      <c r="A142" s="34" t="s">
        <v>536</v>
      </c>
      <c r="B142" s="34" t="s">
        <v>537</v>
      </c>
      <c r="C142" s="34" t="s">
        <v>538</v>
      </c>
      <c r="D142" s="34" t="s">
        <v>18</v>
      </c>
      <c r="E142" s="34">
        <v>201022033</v>
      </c>
      <c r="F142" s="34">
        <v>1</v>
      </c>
      <c r="G142" s="35" t="s">
        <v>539</v>
      </c>
      <c r="H142" s="36" t="s">
        <v>540</v>
      </c>
      <c r="I142" s="45">
        <v>88.66</v>
      </c>
      <c r="J142" s="46">
        <v>44.33</v>
      </c>
      <c r="K142" s="68">
        <v>76</v>
      </c>
      <c r="L142" s="46">
        <v>38</v>
      </c>
      <c r="M142" s="47">
        <v>82.33</v>
      </c>
      <c r="N142" s="15"/>
    </row>
    <row r="143" spans="1:14" ht="34.5" customHeight="1">
      <c r="A143" s="56" t="s">
        <v>541</v>
      </c>
      <c r="B143" s="57" t="s">
        <v>541</v>
      </c>
      <c r="C143" s="57" t="s">
        <v>542</v>
      </c>
      <c r="D143" s="58" t="s">
        <v>18</v>
      </c>
      <c r="E143" s="58"/>
      <c r="F143" s="59">
        <v>2</v>
      </c>
      <c r="G143" s="58" t="s">
        <v>543</v>
      </c>
      <c r="H143" s="58"/>
      <c r="I143" s="58">
        <v>79.67</v>
      </c>
      <c r="J143" s="58" t="s">
        <v>544</v>
      </c>
      <c r="K143" s="58">
        <v>82</v>
      </c>
      <c r="L143" s="58" t="s">
        <v>545</v>
      </c>
      <c r="M143" s="58">
        <v>81.07</v>
      </c>
      <c r="N143" s="15"/>
    </row>
    <row r="144" spans="1:14" ht="34.5" customHeight="1">
      <c r="A144" s="56"/>
      <c r="B144" s="57"/>
      <c r="C144" s="57"/>
      <c r="D144" s="58" t="s">
        <v>18</v>
      </c>
      <c r="E144" s="58"/>
      <c r="F144" s="60"/>
      <c r="G144" s="58" t="s">
        <v>546</v>
      </c>
      <c r="H144" s="58"/>
      <c r="I144" s="58">
        <v>70.5</v>
      </c>
      <c r="J144" s="58" t="s">
        <v>547</v>
      </c>
      <c r="K144" s="58">
        <v>81.4</v>
      </c>
      <c r="L144" s="58" t="s">
        <v>548</v>
      </c>
      <c r="M144" s="58">
        <v>77.04</v>
      </c>
      <c r="N144" s="15"/>
    </row>
    <row r="145" spans="1:14" ht="34.5" customHeight="1">
      <c r="A145" s="56"/>
      <c r="B145" s="57"/>
      <c r="C145" s="57" t="s">
        <v>549</v>
      </c>
      <c r="D145" s="58" t="s">
        <v>18</v>
      </c>
      <c r="E145" s="58"/>
      <c r="F145" s="58">
        <v>1</v>
      </c>
      <c r="G145" s="58" t="s">
        <v>550</v>
      </c>
      <c r="H145" s="58"/>
      <c r="I145" s="58">
        <v>76.5</v>
      </c>
      <c r="J145" s="58" t="s">
        <v>551</v>
      </c>
      <c r="K145" s="58">
        <v>76.8</v>
      </c>
      <c r="L145" s="58" t="s">
        <v>552</v>
      </c>
      <c r="M145" s="58">
        <v>76.68</v>
      </c>
      <c r="N145" s="15"/>
    </row>
    <row r="146" spans="1:14" ht="34.5" customHeight="1">
      <c r="A146" s="9" t="s">
        <v>553</v>
      </c>
      <c r="B146" s="9" t="s">
        <v>554</v>
      </c>
      <c r="C146" s="9" t="s">
        <v>555</v>
      </c>
      <c r="D146" s="61" t="s">
        <v>18</v>
      </c>
      <c r="E146" s="61">
        <v>201021001</v>
      </c>
      <c r="F146" s="61">
        <v>1</v>
      </c>
      <c r="G146" s="9" t="s">
        <v>556</v>
      </c>
      <c r="H146" s="4" t="s">
        <v>557</v>
      </c>
      <c r="I146" s="9">
        <v>66.62</v>
      </c>
      <c r="J146" s="9">
        <v>33.31</v>
      </c>
      <c r="K146" s="9">
        <v>70.6</v>
      </c>
      <c r="L146" s="9">
        <v>35.3</v>
      </c>
      <c r="M146" s="69">
        <v>68.61</v>
      </c>
      <c r="N146" s="15"/>
    </row>
    <row r="147" spans="1:14" ht="34.5" customHeight="1">
      <c r="A147" s="9"/>
      <c r="B147" s="9"/>
      <c r="C147" s="9" t="s">
        <v>558</v>
      </c>
      <c r="D147" s="61" t="s">
        <v>18</v>
      </c>
      <c r="E147" s="61">
        <v>201021002</v>
      </c>
      <c r="F147" s="61">
        <v>1</v>
      </c>
      <c r="G147" s="9" t="s">
        <v>559</v>
      </c>
      <c r="H147" s="4" t="s">
        <v>560</v>
      </c>
      <c r="I147" s="9">
        <v>72.82</v>
      </c>
      <c r="J147" s="9">
        <v>36.41</v>
      </c>
      <c r="K147" s="9">
        <v>70.8</v>
      </c>
      <c r="L147" s="9">
        <v>35.4</v>
      </c>
      <c r="M147" s="69">
        <v>71.81</v>
      </c>
      <c r="N147" s="15"/>
    </row>
    <row r="148" spans="1:14" ht="34.5" customHeight="1">
      <c r="A148" s="9" t="s">
        <v>561</v>
      </c>
      <c r="B148" s="9" t="s">
        <v>562</v>
      </c>
      <c r="C148" s="9" t="s">
        <v>563</v>
      </c>
      <c r="D148" s="61" t="s">
        <v>18</v>
      </c>
      <c r="E148" s="61">
        <v>201021004</v>
      </c>
      <c r="F148" s="61">
        <v>1</v>
      </c>
      <c r="G148" s="9" t="s">
        <v>564</v>
      </c>
      <c r="H148" s="4" t="s">
        <v>565</v>
      </c>
      <c r="I148" s="9">
        <v>78.68</v>
      </c>
      <c r="J148" s="9">
        <v>39.34</v>
      </c>
      <c r="K148" s="9">
        <v>76.2</v>
      </c>
      <c r="L148" s="9">
        <v>38.1</v>
      </c>
      <c r="M148" s="69">
        <v>77.44</v>
      </c>
      <c r="N148" s="15"/>
    </row>
    <row r="149" spans="1:14" ht="34.5" customHeight="1">
      <c r="A149" s="9"/>
      <c r="B149" s="9" t="s">
        <v>566</v>
      </c>
      <c r="C149" s="9" t="s">
        <v>567</v>
      </c>
      <c r="D149" s="61" t="s">
        <v>18</v>
      </c>
      <c r="E149" s="61">
        <v>201021005</v>
      </c>
      <c r="F149" s="61">
        <v>1</v>
      </c>
      <c r="G149" s="9" t="s">
        <v>568</v>
      </c>
      <c r="H149" s="4" t="s">
        <v>569</v>
      </c>
      <c r="I149" s="9">
        <v>83.02</v>
      </c>
      <c r="J149" s="9">
        <v>41.51</v>
      </c>
      <c r="K149" s="9">
        <v>79</v>
      </c>
      <c r="L149" s="9">
        <v>39.5</v>
      </c>
      <c r="M149" s="69">
        <v>81.01</v>
      </c>
      <c r="N149" s="15"/>
    </row>
    <row r="150" spans="1:14" ht="34.5" customHeight="1">
      <c r="A150" s="9" t="s">
        <v>570</v>
      </c>
      <c r="B150" s="9" t="s">
        <v>571</v>
      </c>
      <c r="C150" s="9" t="s">
        <v>555</v>
      </c>
      <c r="D150" s="61" t="s">
        <v>18</v>
      </c>
      <c r="E150" s="61">
        <v>201021006</v>
      </c>
      <c r="F150" s="61">
        <v>1</v>
      </c>
      <c r="G150" s="9" t="s">
        <v>572</v>
      </c>
      <c r="H150" s="4" t="s">
        <v>573</v>
      </c>
      <c r="I150" s="9">
        <v>79.1</v>
      </c>
      <c r="J150" s="9">
        <v>39.55</v>
      </c>
      <c r="K150" s="9">
        <v>77.4</v>
      </c>
      <c r="L150" s="9">
        <v>38.7</v>
      </c>
      <c r="M150" s="69">
        <v>78.25</v>
      </c>
      <c r="N150" s="15"/>
    </row>
    <row r="151" spans="1:14" ht="34.5" customHeight="1">
      <c r="A151" s="9" t="s">
        <v>574</v>
      </c>
      <c r="B151" s="9" t="s">
        <v>575</v>
      </c>
      <c r="C151" s="9" t="s">
        <v>33</v>
      </c>
      <c r="D151" s="61" t="s">
        <v>34</v>
      </c>
      <c r="E151" s="61">
        <v>101021008</v>
      </c>
      <c r="F151" s="61">
        <v>1</v>
      </c>
      <c r="G151" s="9" t="s">
        <v>576</v>
      </c>
      <c r="H151" s="4" t="s">
        <v>577</v>
      </c>
      <c r="I151" s="9">
        <v>86</v>
      </c>
      <c r="J151" s="9">
        <v>43</v>
      </c>
      <c r="K151" s="9">
        <v>79.6</v>
      </c>
      <c r="L151" s="9">
        <v>39.8</v>
      </c>
      <c r="M151" s="69">
        <v>82.8</v>
      </c>
      <c r="N151" s="15"/>
    </row>
    <row r="152" spans="1:14" ht="34.5" customHeight="1">
      <c r="A152" s="9"/>
      <c r="B152" s="9"/>
      <c r="C152" s="9" t="s">
        <v>427</v>
      </c>
      <c r="D152" s="61" t="s">
        <v>18</v>
      </c>
      <c r="E152" s="61">
        <v>201021009</v>
      </c>
      <c r="F152" s="61">
        <v>1</v>
      </c>
      <c r="G152" s="9" t="s">
        <v>578</v>
      </c>
      <c r="H152" s="4" t="s">
        <v>579</v>
      </c>
      <c r="I152" s="9">
        <v>84.26</v>
      </c>
      <c r="J152" s="9">
        <v>42.13</v>
      </c>
      <c r="K152" s="9">
        <v>76</v>
      </c>
      <c r="L152" s="9">
        <v>38</v>
      </c>
      <c r="M152" s="69">
        <v>80.13</v>
      </c>
      <c r="N152" s="15"/>
    </row>
    <row r="153" spans="1:14" ht="34.5" customHeight="1">
      <c r="A153" s="9" t="s">
        <v>580</v>
      </c>
      <c r="B153" s="9" t="s">
        <v>581</v>
      </c>
      <c r="C153" s="61" t="s">
        <v>582</v>
      </c>
      <c r="D153" s="61" t="s">
        <v>18</v>
      </c>
      <c r="E153" s="61">
        <v>201021010</v>
      </c>
      <c r="F153" s="61">
        <v>1</v>
      </c>
      <c r="G153" s="9" t="s">
        <v>583</v>
      </c>
      <c r="H153" s="4" t="s">
        <v>584</v>
      </c>
      <c r="I153" s="9">
        <v>78.1</v>
      </c>
      <c r="J153" s="9">
        <v>39.05</v>
      </c>
      <c r="K153" s="9">
        <v>83.6</v>
      </c>
      <c r="L153" s="9">
        <v>41.8</v>
      </c>
      <c r="M153" s="69">
        <v>80.85</v>
      </c>
      <c r="N153" s="15"/>
    </row>
    <row r="154" spans="1:14" ht="34.5" customHeight="1">
      <c r="A154" s="9" t="s">
        <v>585</v>
      </c>
      <c r="B154" s="9" t="s">
        <v>586</v>
      </c>
      <c r="C154" s="9" t="s">
        <v>555</v>
      </c>
      <c r="D154" s="61" t="s">
        <v>18</v>
      </c>
      <c r="E154" s="61">
        <v>201021011</v>
      </c>
      <c r="F154" s="61">
        <v>1</v>
      </c>
      <c r="G154" s="9" t="s">
        <v>587</v>
      </c>
      <c r="H154" s="4" t="s">
        <v>588</v>
      </c>
      <c r="I154" s="9">
        <v>69.2</v>
      </c>
      <c r="J154" s="9">
        <v>34.6</v>
      </c>
      <c r="K154" s="9">
        <v>75</v>
      </c>
      <c r="L154" s="9">
        <v>37.5</v>
      </c>
      <c r="M154" s="69">
        <v>72.1</v>
      </c>
      <c r="N154" s="15"/>
    </row>
    <row r="155" spans="1:14" ht="34.5" customHeight="1">
      <c r="A155" s="9"/>
      <c r="B155" s="9"/>
      <c r="C155" s="9" t="s">
        <v>558</v>
      </c>
      <c r="D155" s="61" t="s">
        <v>18</v>
      </c>
      <c r="E155" s="61">
        <v>201021012</v>
      </c>
      <c r="F155" s="61">
        <v>1</v>
      </c>
      <c r="G155" s="9" t="s">
        <v>589</v>
      </c>
      <c r="H155" s="11" t="s">
        <v>590</v>
      </c>
      <c r="I155" s="70">
        <v>78.94</v>
      </c>
      <c r="J155" s="70">
        <v>39.47</v>
      </c>
      <c r="K155" s="70">
        <v>73.4</v>
      </c>
      <c r="L155" s="70">
        <v>36.7</v>
      </c>
      <c r="M155" s="71">
        <v>76.17</v>
      </c>
      <c r="N155" s="42" t="s">
        <v>238</v>
      </c>
    </row>
    <row r="156" spans="1:14" ht="34.5" customHeight="1">
      <c r="A156" s="9" t="s">
        <v>591</v>
      </c>
      <c r="B156" s="9" t="s">
        <v>592</v>
      </c>
      <c r="C156" s="9" t="s">
        <v>567</v>
      </c>
      <c r="D156" s="61" t="s">
        <v>18</v>
      </c>
      <c r="E156" s="61">
        <v>201021013</v>
      </c>
      <c r="F156" s="61">
        <v>1</v>
      </c>
      <c r="G156" s="9" t="s">
        <v>593</v>
      </c>
      <c r="H156" s="4" t="s">
        <v>594</v>
      </c>
      <c r="I156" s="9">
        <v>90.46</v>
      </c>
      <c r="J156" s="9">
        <v>45.23</v>
      </c>
      <c r="K156" s="9">
        <v>73.8</v>
      </c>
      <c r="L156" s="9">
        <v>36.9</v>
      </c>
      <c r="M156" s="69">
        <v>82.13</v>
      </c>
      <c r="N156" s="15"/>
    </row>
    <row r="157" spans="1:14" ht="34.5" customHeight="1">
      <c r="A157" s="9" t="s">
        <v>595</v>
      </c>
      <c r="B157" s="9" t="s">
        <v>596</v>
      </c>
      <c r="C157" s="9" t="s">
        <v>597</v>
      </c>
      <c r="D157" s="61" t="s">
        <v>34</v>
      </c>
      <c r="E157" s="61">
        <v>101021014</v>
      </c>
      <c r="F157" s="61">
        <v>1</v>
      </c>
      <c r="G157" s="9" t="s">
        <v>598</v>
      </c>
      <c r="H157" s="4" t="s">
        <v>599</v>
      </c>
      <c r="I157" s="9">
        <v>82.44</v>
      </c>
      <c r="J157" s="9">
        <v>41.22</v>
      </c>
      <c r="K157" s="9">
        <v>73.6</v>
      </c>
      <c r="L157" s="9">
        <v>36.8</v>
      </c>
      <c r="M157" s="69">
        <v>78.02</v>
      </c>
      <c r="N157" s="15"/>
    </row>
    <row r="158" spans="1:14" ht="34.5" customHeight="1">
      <c r="A158" s="9" t="s">
        <v>600</v>
      </c>
      <c r="B158" s="9" t="s">
        <v>601</v>
      </c>
      <c r="C158" s="9" t="s">
        <v>427</v>
      </c>
      <c r="D158" s="61" t="s">
        <v>18</v>
      </c>
      <c r="E158" s="61">
        <v>201021015</v>
      </c>
      <c r="F158" s="61">
        <v>1</v>
      </c>
      <c r="G158" s="9" t="s">
        <v>602</v>
      </c>
      <c r="H158" s="4" t="s">
        <v>603</v>
      </c>
      <c r="I158" s="9">
        <v>81.66</v>
      </c>
      <c r="J158" s="9">
        <v>40.83</v>
      </c>
      <c r="K158" s="9">
        <v>76</v>
      </c>
      <c r="L158" s="9">
        <v>38</v>
      </c>
      <c r="M158" s="69">
        <v>78.83</v>
      </c>
      <c r="N158" s="15"/>
    </row>
    <row r="159" spans="1:14" ht="34.5" customHeight="1">
      <c r="A159" s="9" t="s">
        <v>604</v>
      </c>
      <c r="B159" s="9" t="s">
        <v>605</v>
      </c>
      <c r="C159" s="9" t="s">
        <v>567</v>
      </c>
      <c r="D159" s="61" t="s">
        <v>18</v>
      </c>
      <c r="E159" s="61">
        <v>201021016</v>
      </c>
      <c r="F159" s="61">
        <v>1</v>
      </c>
      <c r="G159" s="9" t="s">
        <v>606</v>
      </c>
      <c r="H159" s="4" t="s">
        <v>607</v>
      </c>
      <c r="I159" s="9">
        <v>85</v>
      </c>
      <c r="J159" s="9">
        <v>42.5</v>
      </c>
      <c r="K159" s="9">
        <v>75.6</v>
      </c>
      <c r="L159" s="9">
        <v>37.8</v>
      </c>
      <c r="M159" s="69">
        <v>80.3</v>
      </c>
      <c r="N159" s="15"/>
    </row>
    <row r="160" spans="1:14" ht="34.5" customHeight="1">
      <c r="A160" s="9"/>
      <c r="B160" s="9" t="s">
        <v>608</v>
      </c>
      <c r="C160" s="9" t="s">
        <v>567</v>
      </c>
      <c r="D160" s="61" t="s">
        <v>18</v>
      </c>
      <c r="E160" s="61">
        <v>201021017</v>
      </c>
      <c r="F160" s="61">
        <v>1</v>
      </c>
      <c r="G160" s="9" t="s">
        <v>609</v>
      </c>
      <c r="H160" s="4" t="s">
        <v>610</v>
      </c>
      <c r="I160" s="9">
        <v>81.14</v>
      </c>
      <c r="J160" s="9">
        <v>40.57</v>
      </c>
      <c r="K160" s="9">
        <v>76</v>
      </c>
      <c r="L160" s="9">
        <v>38</v>
      </c>
      <c r="M160" s="69">
        <v>78.57</v>
      </c>
      <c r="N160" s="15"/>
    </row>
    <row r="161" spans="1:14" ht="34.5" customHeight="1">
      <c r="A161" s="9" t="s">
        <v>611</v>
      </c>
      <c r="B161" s="9" t="s">
        <v>612</v>
      </c>
      <c r="C161" s="9" t="s">
        <v>567</v>
      </c>
      <c r="D161" s="61" t="s">
        <v>18</v>
      </c>
      <c r="E161" s="61">
        <v>201021018</v>
      </c>
      <c r="F161" s="61">
        <v>1</v>
      </c>
      <c r="G161" s="9" t="s">
        <v>613</v>
      </c>
      <c r="H161" s="4" t="s">
        <v>614</v>
      </c>
      <c r="I161" s="9">
        <v>82.8</v>
      </c>
      <c r="J161" s="9">
        <v>41.4</v>
      </c>
      <c r="K161" s="9">
        <v>75</v>
      </c>
      <c r="L161" s="9">
        <v>37.5</v>
      </c>
      <c r="M161" s="69">
        <v>78.9</v>
      </c>
      <c r="N161" s="15"/>
    </row>
    <row r="162" spans="1:14" ht="34.5" customHeight="1">
      <c r="A162" s="9" t="s">
        <v>615</v>
      </c>
      <c r="B162" s="9" t="s">
        <v>616</v>
      </c>
      <c r="C162" s="9" t="s">
        <v>567</v>
      </c>
      <c r="D162" s="61" t="s">
        <v>18</v>
      </c>
      <c r="E162" s="61">
        <v>201021019</v>
      </c>
      <c r="F162" s="61">
        <v>2</v>
      </c>
      <c r="G162" s="9" t="s">
        <v>617</v>
      </c>
      <c r="H162" s="4" t="s">
        <v>618</v>
      </c>
      <c r="I162" s="9">
        <v>84.68</v>
      </c>
      <c r="J162" s="9">
        <v>42.34</v>
      </c>
      <c r="K162" s="9">
        <v>80.2</v>
      </c>
      <c r="L162" s="9">
        <v>40.1</v>
      </c>
      <c r="M162" s="69">
        <v>82.44</v>
      </c>
      <c r="N162" s="15"/>
    </row>
    <row r="163" spans="1:14" ht="34.5" customHeight="1">
      <c r="A163" s="4" t="s">
        <v>619</v>
      </c>
      <c r="B163" s="4" t="s">
        <v>620</v>
      </c>
      <c r="C163" s="4" t="s">
        <v>51</v>
      </c>
      <c r="D163" s="8" t="s">
        <v>18</v>
      </c>
      <c r="E163" s="62" t="s">
        <v>621</v>
      </c>
      <c r="F163" s="8">
        <v>4</v>
      </c>
      <c r="G163" s="63" t="s">
        <v>622</v>
      </c>
      <c r="H163" s="63" t="s">
        <v>623</v>
      </c>
      <c r="I163" s="4">
        <v>90.28</v>
      </c>
      <c r="J163" s="8">
        <v>45.14</v>
      </c>
      <c r="K163" s="72">
        <v>78.3</v>
      </c>
      <c r="L163" s="72">
        <v>39.15</v>
      </c>
      <c r="M163" s="73">
        <v>84.29</v>
      </c>
      <c r="N163" s="15"/>
    </row>
    <row r="164" spans="1:14" ht="34.5" customHeight="1">
      <c r="A164" s="4"/>
      <c r="B164" s="4"/>
      <c r="C164" s="4"/>
      <c r="D164" s="8"/>
      <c r="E164" s="62"/>
      <c r="F164" s="8"/>
      <c r="G164" s="63" t="s">
        <v>624</v>
      </c>
      <c r="H164" s="63" t="s">
        <v>625</v>
      </c>
      <c r="I164" s="4">
        <v>82.58</v>
      </c>
      <c r="J164" s="8">
        <v>41.29</v>
      </c>
      <c r="K164" s="72">
        <v>81.5</v>
      </c>
      <c r="L164" s="72">
        <v>40.75</v>
      </c>
      <c r="M164" s="73">
        <v>82.04</v>
      </c>
      <c r="N164" s="15"/>
    </row>
    <row r="165" spans="1:14" ht="34.5" customHeight="1">
      <c r="A165" s="4"/>
      <c r="B165" s="4"/>
      <c r="C165" s="4"/>
      <c r="D165" s="8"/>
      <c r="E165" s="62"/>
      <c r="F165" s="8"/>
      <c r="G165" s="63" t="s">
        <v>626</v>
      </c>
      <c r="H165" s="63" t="s">
        <v>627</v>
      </c>
      <c r="I165" s="4">
        <v>82.98</v>
      </c>
      <c r="J165" s="8">
        <v>41.49</v>
      </c>
      <c r="K165" s="72">
        <v>80.22</v>
      </c>
      <c r="L165" s="72">
        <v>40.11</v>
      </c>
      <c r="M165" s="73">
        <v>81.6</v>
      </c>
      <c r="N165" s="15"/>
    </row>
    <row r="166" spans="1:14" ht="34.5" customHeight="1">
      <c r="A166" s="4"/>
      <c r="B166" s="4" t="s">
        <v>628</v>
      </c>
      <c r="C166" s="4" t="s">
        <v>413</v>
      </c>
      <c r="D166" s="8" t="s">
        <v>18</v>
      </c>
      <c r="E166" s="62" t="s">
        <v>629</v>
      </c>
      <c r="F166" s="8">
        <v>1</v>
      </c>
      <c r="G166" s="63" t="s">
        <v>630</v>
      </c>
      <c r="H166" s="63" t="s">
        <v>631</v>
      </c>
      <c r="I166" s="4">
        <v>84.5</v>
      </c>
      <c r="J166" s="8">
        <v>42.25</v>
      </c>
      <c r="K166" s="72">
        <v>74.86</v>
      </c>
      <c r="L166" s="72">
        <v>37.43</v>
      </c>
      <c r="M166" s="73">
        <v>79.68</v>
      </c>
      <c r="N166" s="15"/>
    </row>
    <row r="167" spans="1:14" ht="34.5" customHeight="1">
      <c r="A167" s="4" t="s">
        <v>632</v>
      </c>
      <c r="B167" s="4" t="s">
        <v>633</v>
      </c>
      <c r="C167" s="4" t="s">
        <v>248</v>
      </c>
      <c r="D167" s="8" t="s">
        <v>34</v>
      </c>
      <c r="E167" s="62" t="s">
        <v>634</v>
      </c>
      <c r="F167" s="8">
        <v>1</v>
      </c>
      <c r="G167" s="63" t="s">
        <v>635</v>
      </c>
      <c r="H167" s="62" t="s">
        <v>636</v>
      </c>
      <c r="I167" s="4">
        <v>78.48</v>
      </c>
      <c r="J167" s="8">
        <v>39.24</v>
      </c>
      <c r="K167" s="72">
        <v>81.5</v>
      </c>
      <c r="L167" s="72">
        <v>40.75</v>
      </c>
      <c r="M167" s="73">
        <v>79.99</v>
      </c>
      <c r="N167" s="15"/>
    </row>
    <row r="168" spans="1:14" ht="34.5" customHeight="1">
      <c r="A168" s="4"/>
      <c r="B168" s="4" t="s">
        <v>637</v>
      </c>
      <c r="C168" s="4" t="s">
        <v>638</v>
      </c>
      <c r="D168" s="8" t="s">
        <v>18</v>
      </c>
      <c r="E168" s="62" t="s">
        <v>639</v>
      </c>
      <c r="F168" s="8">
        <v>1</v>
      </c>
      <c r="G168" s="63" t="s">
        <v>640</v>
      </c>
      <c r="H168" s="63" t="s">
        <v>641</v>
      </c>
      <c r="I168" s="4">
        <v>79.66</v>
      </c>
      <c r="J168" s="8">
        <v>39.83</v>
      </c>
      <c r="K168" s="72">
        <v>68.46</v>
      </c>
      <c r="L168" s="72">
        <v>34.23</v>
      </c>
      <c r="M168" s="73">
        <v>74.06</v>
      </c>
      <c r="N168" s="15"/>
    </row>
    <row r="169" spans="1:14" ht="34.5" customHeight="1">
      <c r="A169" s="4"/>
      <c r="B169" s="4" t="s">
        <v>642</v>
      </c>
      <c r="C169" s="4" t="s">
        <v>643</v>
      </c>
      <c r="D169" s="8" t="s">
        <v>18</v>
      </c>
      <c r="E169" s="62" t="s">
        <v>644</v>
      </c>
      <c r="F169" s="8">
        <v>1</v>
      </c>
      <c r="G169" s="63" t="s">
        <v>645</v>
      </c>
      <c r="H169" s="63" t="s">
        <v>646</v>
      </c>
      <c r="I169" s="4">
        <v>82.82</v>
      </c>
      <c r="J169" s="8">
        <v>41.41</v>
      </c>
      <c r="K169" s="72">
        <v>74.8</v>
      </c>
      <c r="L169" s="72">
        <v>37.4</v>
      </c>
      <c r="M169" s="73">
        <v>78.81</v>
      </c>
      <c r="N169" s="15"/>
    </row>
    <row r="170" spans="1:14" ht="34.5" customHeight="1">
      <c r="A170" s="4" t="s">
        <v>647</v>
      </c>
      <c r="B170" s="4" t="s">
        <v>648</v>
      </c>
      <c r="C170" s="4" t="s">
        <v>649</v>
      </c>
      <c r="D170" s="8" t="s">
        <v>18</v>
      </c>
      <c r="E170" s="62" t="s">
        <v>650</v>
      </c>
      <c r="F170" s="8">
        <v>1</v>
      </c>
      <c r="G170" s="63" t="s">
        <v>651</v>
      </c>
      <c r="H170" s="11" t="s">
        <v>652</v>
      </c>
      <c r="I170" s="74">
        <v>79.3</v>
      </c>
      <c r="J170" s="75">
        <v>39.65</v>
      </c>
      <c r="K170" s="76">
        <v>79.7</v>
      </c>
      <c r="L170" s="76">
        <v>39.85</v>
      </c>
      <c r="M170" s="77">
        <v>79.5</v>
      </c>
      <c r="N170" s="15"/>
    </row>
    <row r="171" spans="1:14" ht="34.5" customHeight="1">
      <c r="A171" s="4" t="s">
        <v>653</v>
      </c>
      <c r="B171" s="4" t="s">
        <v>654</v>
      </c>
      <c r="C171" s="4" t="s">
        <v>248</v>
      </c>
      <c r="D171" s="8" t="s">
        <v>34</v>
      </c>
      <c r="E171" s="62" t="s">
        <v>655</v>
      </c>
      <c r="F171" s="8">
        <v>1</v>
      </c>
      <c r="G171" s="63" t="s">
        <v>656</v>
      </c>
      <c r="H171" s="63" t="s">
        <v>657</v>
      </c>
      <c r="I171" s="4">
        <v>85.06</v>
      </c>
      <c r="J171" s="8">
        <v>42.53</v>
      </c>
      <c r="K171" s="72">
        <v>73.6</v>
      </c>
      <c r="L171" s="72">
        <v>36.8</v>
      </c>
      <c r="M171" s="73">
        <v>79.33</v>
      </c>
      <c r="N171" s="15"/>
    </row>
    <row r="172" spans="1:14" ht="34.5" customHeight="1">
      <c r="A172" s="4"/>
      <c r="B172" s="4" t="s">
        <v>658</v>
      </c>
      <c r="C172" s="4" t="s">
        <v>567</v>
      </c>
      <c r="D172" s="8" t="s">
        <v>18</v>
      </c>
      <c r="E172" s="62" t="s">
        <v>659</v>
      </c>
      <c r="F172" s="8">
        <v>1</v>
      </c>
      <c r="G172" s="63" t="s">
        <v>660</v>
      </c>
      <c r="H172" s="63" t="s">
        <v>661</v>
      </c>
      <c r="I172" s="4">
        <v>72.26</v>
      </c>
      <c r="J172" s="8">
        <v>36.13</v>
      </c>
      <c r="K172" s="72">
        <v>75.94</v>
      </c>
      <c r="L172" s="72">
        <v>37.97</v>
      </c>
      <c r="M172" s="73">
        <v>74.1</v>
      </c>
      <c r="N172" s="15"/>
    </row>
    <row r="173" spans="1:14" ht="34.5" customHeight="1">
      <c r="A173" s="4" t="s">
        <v>662</v>
      </c>
      <c r="B173" s="4" t="s">
        <v>663</v>
      </c>
      <c r="C173" s="4" t="s">
        <v>567</v>
      </c>
      <c r="D173" s="8" t="s">
        <v>18</v>
      </c>
      <c r="E173" s="62" t="s">
        <v>664</v>
      </c>
      <c r="F173" s="8">
        <v>1</v>
      </c>
      <c r="G173" s="63" t="s">
        <v>665</v>
      </c>
      <c r="H173" s="63" t="s">
        <v>666</v>
      </c>
      <c r="I173" s="4">
        <v>81.4</v>
      </c>
      <c r="J173" s="8">
        <v>40.7</v>
      </c>
      <c r="K173" s="72">
        <v>78.1</v>
      </c>
      <c r="L173" s="72">
        <v>39.05</v>
      </c>
      <c r="M173" s="73">
        <v>79.75</v>
      </c>
      <c r="N173" s="15"/>
    </row>
    <row r="174" spans="1:14" ht="34.5" customHeight="1">
      <c r="A174" s="4"/>
      <c r="B174" s="4"/>
      <c r="C174" s="4" t="s">
        <v>667</v>
      </c>
      <c r="D174" s="8" t="s">
        <v>18</v>
      </c>
      <c r="E174" s="62" t="s">
        <v>668</v>
      </c>
      <c r="F174" s="8">
        <v>1</v>
      </c>
      <c r="G174" s="63" t="s">
        <v>669</v>
      </c>
      <c r="H174" s="63" t="s">
        <v>670</v>
      </c>
      <c r="I174" s="4">
        <v>79.42</v>
      </c>
      <c r="J174" s="8">
        <v>39.71</v>
      </c>
      <c r="K174" s="72">
        <v>71.78</v>
      </c>
      <c r="L174" s="72">
        <v>35.89</v>
      </c>
      <c r="M174" s="73">
        <v>75.6</v>
      </c>
      <c r="N174" s="15"/>
    </row>
    <row r="175" spans="1:14" ht="34.5" customHeight="1">
      <c r="A175" s="4" t="s">
        <v>671</v>
      </c>
      <c r="B175" s="4" t="s">
        <v>672</v>
      </c>
      <c r="C175" s="4" t="s">
        <v>312</v>
      </c>
      <c r="D175" s="8" t="s">
        <v>18</v>
      </c>
      <c r="E175" s="62" t="s">
        <v>673</v>
      </c>
      <c r="F175" s="8">
        <v>1</v>
      </c>
      <c r="G175" s="63" t="s">
        <v>674</v>
      </c>
      <c r="H175" s="63" t="s">
        <v>675</v>
      </c>
      <c r="I175" s="4">
        <v>86.78</v>
      </c>
      <c r="J175" s="8">
        <v>43.39</v>
      </c>
      <c r="K175" s="72">
        <v>73.22</v>
      </c>
      <c r="L175" s="72">
        <v>36.61</v>
      </c>
      <c r="M175" s="73">
        <v>80</v>
      </c>
      <c r="N175" s="15"/>
    </row>
    <row r="176" spans="1:14" ht="34.5" customHeight="1">
      <c r="A176" s="4" t="s">
        <v>676</v>
      </c>
      <c r="B176" s="4" t="s">
        <v>677</v>
      </c>
      <c r="C176" s="4" t="s">
        <v>678</v>
      </c>
      <c r="D176" s="8" t="s">
        <v>18</v>
      </c>
      <c r="E176" s="62" t="s">
        <v>679</v>
      </c>
      <c r="F176" s="8">
        <v>1</v>
      </c>
      <c r="G176" s="8" t="s">
        <v>680</v>
      </c>
      <c r="H176" s="63" t="s">
        <v>681</v>
      </c>
      <c r="I176" s="4">
        <v>82.5</v>
      </c>
      <c r="J176" s="8">
        <v>41.25</v>
      </c>
      <c r="K176" s="72">
        <v>72.3</v>
      </c>
      <c r="L176" s="72">
        <v>36.15</v>
      </c>
      <c r="M176" s="73">
        <v>77.4</v>
      </c>
      <c r="N176" s="15"/>
    </row>
    <row r="177" spans="1:14" ht="34.5" customHeight="1">
      <c r="A177" s="4" t="s">
        <v>682</v>
      </c>
      <c r="B177" s="4" t="s">
        <v>683</v>
      </c>
      <c r="C177" s="4" t="s">
        <v>248</v>
      </c>
      <c r="D177" s="8" t="s">
        <v>18</v>
      </c>
      <c r="E177" s="62" t="s">
        <v>684</v>
      </c>
      <c r="F177" s="8">
        <v>1</v>
      </c>
      <c r="G177" s="63" t="s">
        <v>685</v>
      </c>
      <c r="H177" s="63" t="s">
        <v>686</v>
      </c>
      <c r="I177" s="8">
        <v>83.64</v>
      </c>
      <c r="J177" s="8">
        <v>41.82</v>
      </c>
      <c r="K177" s="72">
        <v>75.1</v>
      </c>
      <c r="L177" s="72">
        <v>37.55</v>
      </c>
      <c r="M177" s="73">
        <v>79.37</v>
      </c>
      <c r="N177" s="15"/>
    </row>
    <row r="178" spans="1:14" ht="34.5" customHeight="1">
      <c r="A178" s="4"/>
      <c r="B178" s="4" t="s">
        <v>687</v>
      </c>
      <c r="C178" s="4" t="s">
        <v>688</v>
      </c>
      <c r="D178" s="8" t="s">
        <v>18</v>
      </c>
      <c r="E178" s="62" t="s">
        <v>689</v>
      </c>
      <c r="F178" s="8">
        <v>1</v>
      </c>
      <c r="G178" s="63" t="s">
        <v>690</v>
      </c>
      <c r="H178" s="63" t="s">
        <v>691</v>
      </c>
      <c r="I178" s="4">
        <v>83.28</v>
      </c>
      <c r="J178" s="8">
        <v>41.64</v>
      </c>
      <c r="K178" s="72">
        <v>78.4</v>
      </c>
      <c r="L178" s="72">
        <v>39.2</v>
      </c>
      <c r="M178" s="73">
        <v>80.84</v>
      </c>
      <c r="N178" s="15"/>
    </row>
    <row r="179" spans="1:14" ht="34.5" customHeight="1">
      <c r="A179" s="4"/>
      <c r="B179" s="4"/>
      <c r="C179" s="4" t="s">
        <v>692</v>
      </c>
      <c r="D179" s="8" t="s">
        <v>18</v>
      </c>
      <c r="E179" s="62" t="s">
        <v>693</v>
      </c>
      <c r="F179" s="8">
        <v>1</v>
      </c>
      <c r="G179" s="63" t="s">
        <v>694</v>
      </c>
      <c r="H179" s="4" t="s">
        <v>695</v>
      </c>
      <c r="I179" s="4">
        <v>76.66</v>
      </c>
      <c r="J179" s="8">
        <v>38.33</v>
      </c>
      <c r="K179" s="72">
        <v>74.18</v>
      </c>
      <c r="L179" s="72">
        <v>37.09</v>
      </c>
      <c r="M179" s="73">
        <v>75.42</v>
      </c>
      <c r="N179" s="15"/>
    </row>
    <row r="180" spans="1:14" ht="34.5" customHeight="1">
      <c r="A180" s="4"/>
      <c r="B180" s="4"/>
      <c r="C180" s="4" t="s">
        <v>442</v>
      </c>
      <c r="D180" s="8" t="s">
        <v>18</v>
      </c>
      <c r="E180" s="62" t="s">
        <v>696</v>
      </c>
      <c r="F180" s="8">
        <v>1</v>
      </c>
      <c r="G180" s="62" t="s">
        <v>697</v>
      </c>
      <c r="H180" s="62" t="s">
        <v>698</v>
      </c>
      <c r="I180" s="4">
        <v>82.42</v>
      </c>
      <c r="J180" s="8">
        <v>41.21</v>
      </c>
      <c r="K180" s="72">
        <v>75.9</v>
      </c>
      <c r="L180" s="72">
        <v>37.95</v>
      </c>
      <c r="M180" s="73">
        <v>79.16</v>
      </c>
      <c r="N180" s="15"/>
    </row>
    <row r="181" spans="1:14" ht="34.5" customHeight="1">
      <c r="A181" s="4"/>
      <c r="B181" s="4" t="s">
        <v>699</v>
      </c>
      <c r="C181" s="4" t="s">
        <v>248</v>
      </c>
      <c r="D181" s="8" t="s">
        <v>18</v>
      </c>
      <c r="E181" s="62" t="s">
        <v>700</v>
      </c>
      <c r="F181" s="8">
        <v>1</v>
      </c>
      <c r="G181" s="62" t="s">
        <v>701</v>
      </c>
      <c r="H181" s="62" t="s">
        <v>702</v>
      </c>
      <c r="I181" s="4">
        <v>71.46</v>
      </c>
      <c r="J181" s="8">
        <v>35.73</v>
      </c>
      <c r="K181" s="72">
        <v>77.6</v>
      </c>
      <c r="L181" s="72">
        <v>38.8</v>
      </c>
      <c r="M181" s="73">
        <v>74.53</v>
      </c>
      <c r="N181" s="15"/>
    </row>
    <row r="182" spans="1:14" ht="34.5" customHeight="1">
      <c r="A182" s="4" t="s">
        <v>703</v>
      </c>
      <c r="B182" s="4" t="s">
        <v>704</v>
      </c>
      <c r="C182" s="4" t="s">
        <v>705</v>
      </c>
      <c r="D182" s="8" t="s">
        <v>18</v>
      </c>
      <c r="E182" s="62" t="s">
        <v>706</v>
      </c>
      <c r="F182" s="8">
        <v>1</v>
      </c>
      <c r="G182" s="62" t="s">
        <v>707</v>
      </c>
      <c r="H182" s="62" t="s">
        <v>708</v>
      </c>
      <c r="I182" s="4">
        <v>83.3</v>
      </c>
      <c r="J182" s="8">
        <v>41.65</v>
      </c>
      <c r="K182" s="72">
        <v>79.12</v>
      </c>
      <c r="L182" s="72">
        <v>39.56</v>
      </c>
      <c r="M182" s="73">
        <v>81.21</v>
      </c>
      <c r="N182" s="15"/>
    </row>
    <row r="183" spans="1:14" ht="34.5" customHeight="1">
      <c r="A183" s="4" t="s">
        <v>709</v>
      </c>
      <c r="B183" s="4" t="s">
        <v>710</v>
      </c>
      <c r="C183" s="4" t="s">
        <v>711</v>
      </c>
      <c r="D183" s="8" t="s">
        <v>18</v>
      </c>
      <c r="E183" s="62" t="s">
        <v>712</v>
      </c>
      <c r="F183" s="8">
        <v>1</v>
      </c>
      <c r="G183" s="62" t="s">
        <v>713</v>
      </c>
      <c r="H183" s="62" t="s">
        <v>714</v>
      </c>
      <c r="I183" s="4">
        <v>83.5</v>
      </c>
      <c r="J183" s="8">
        <v>41.75</v>
      </c>
      <c r="K183" s="72">
        <v>83.24</v>
      </c>
      <c r="L183" s="72">
        <v>41.62</v>
      </c>
      <c r="M183" s="73">
        <v>83.37</v>
      </c>
      <c r="N183" s="15"/>
    </row>
    <row r="184" spans="1:14" ht="34.5" customHeight="1">
      <c r="A184" s="4" t="s">
        <v>715</v>
      </c>
      <c r="B184" s="4" t="s">
        <v>716</v>
      </c>
      <c r="C184" s="62" t="s">
        <v>717</v>
      </c>
      <c r="D184" s="8" t="s">
        <v>34</v>
      </c>
      <c r="E184" s="62" t="s">
        <v>718</v>
      </c>
      <c r="F184" s="8">
        <v>1</v>
      </c>
      <c r="G184" s="8" t="s">
        <v>719</v>
      </c>
      <c r="H184" s="63" t="s">
        <v>720</v>
      </c>
      <c r="I184" s="4">
        <v>86.34</v>
      </c>
      <c r="J184" s="8">
        <v>43.17</v>
      </c>
      <c r="K184" s="72">
        <v>80.36</v>
      </c>
      <c r="L184" s="72">
        <v>40.18</v>
      </c>
      <c r="M184" s="73">
        <v>83.35</v>
      </c>
      <c r="N184" s="15"/>
    </row>
    <row r="185" spans="1:14" ht="34.5" customHeight="1">
      <c r="A185" s="4"/>
      <c r="B185" s="4"/>
      <c r="C185" s="4" t="s">
        <v>51</v>
      </c>
      <c r="D185" s="8" t="s">
        <v>18</v>
      </c>
      <c r="E185" s="62" t="s">
        <v>721</v>
      </c>
      <c r="F185" s="8">
        <v>1</v>
      </c>
      <c r="G185" s="62" t="s">
        <v>722</v>
      </c>
      <c r="H185" s="62" t="s">
        <v>723</v>
      </c>
      <c r="I185" s="4">
        <v>86.36</v>
      </c>
      <c r="J185" s="8">
        <v>43.18</v>
      </c>
      <c r="K185" s="72">
        <v>79.9</v>
      </c>
      <c r="L185" s="72">
        <v>39.95</v>
      </c>
      <c r="M185" s="73">
        <v>83.13</v>
      </c>
      <c r="N185" s="15"/>
    </row>
    <row r="186" spans="1:14" ht="34.5" customHeight="1">
      <c r="A186" s="4" t="s">
        <v>724</v>
      </c>
      <c r="B186" s="4" t="s">
        <v>725</v>
      </c>
      <c r="C186" s="4" t="s">
        <v>51</v>
      </c>
      <c r="D186" s="8" t="s">
        <v>18</v>
      </c>
      <c r="E186" s="62" t="s">
        <v>726</v>
      </c>
      <c r="F186" s="8">
        <v>1</v>
      </c>
      <c r="G186" s="62" t="s">
        <v>727</v>
      </c>
      <c r="H186" s="62" t="s">
        <v>728</v>
      </c>
      <c r="I186" s="4">
        <v>85.9</v>
      </c>
      <c r="J186" s="8">
        <v>42.95</v>
      </c>
      <c r="K186" s="72">
        <v>80.62</v>
      </c>
      <c r="L186" s="72">
        <v>40.31</v>
      </c>
      <c r="M186" s="73">
        <v>83.26</v>
      </c>
      <c r="N186" s="15"/>
    </row>
    <row r="187" spans="1:14" ht="34.5" customHeight="1">
      <c r="A187" s="4"/>
      <c r="B187" s="64" t="s">
        <v>729</v>
      </c>
      <c r="C187" s="64" t="s">
        <v>730</v>
      </c>
      <c r="D187" s="8" t="s">
        <v>18</v>
      </c>
      <c r="E187" s="62" t="s">
        <v>731</v>
      </c>
      <c r="F187" s="8">
        <v>1</v>
      </c>
      <c r="G187" s="62" t="s">
        <v>732</v>
      </c>
      <c r="H187" s="62" t="s">
        <v>733</v>
      </c>
      <c r="I187" s="4">
        <v>91.32</v>
      </c>
      <c r="J187" s="8">
        <v>45.66</v>
      </c>
      <c r="K187" s="72">
        <v>79.26</v>
      </c>
      <c r="L187" s="72">
        <v>39.63</v>
      </c>
      <c r="M187" s="73">
        <v>85.29</v>
      </c>
      <c r="N187" s="15"/>
    </row>
    <row r="188" spans="1:14" ht="34.5" customHeight="1">
      <c r="A188" s="4"/>
      <c r="B188" s="64"/>
      <c r="C188" s="64" t="s">
        <v>734</v>
      </c>
      <c r="D188" s="8" t="s">
        <v>18</v>
      </c>
      <c r="E188" s="62" t="s">
        <v>735</v>
      </c>
      <c r="F188" s="8">
        <v>1</v>
      </c>
      <c r="G188" s="62" t="s">
        <v>736</v>
      </c>
      <c r="H188" s="62" t="s">
        <v>737</v>
      </c>
      <c r="I188" s="4">
        <v>73.66</v>
      </c>
      <c r="J188" s="8">
        <v>36.83</v>
      </c>
      <c r="K188" s="72">
        <v>77.8</v>
      </c>
      <c r="L188" s="72">
        <v>38.9</v>
      </c>
      <c r="M188" s="73">
        <v>75.73</v>
      </c>
      <c r="N188" s="15"/>
    </row>
  </sheetData>
  <sheetProtection/>
  <autoFilter ref="A2:M188"/>
  <mergeCells count="163">
    <mergeCell ref="A1:N1"/>
    <mergeCell ref="A6:A11"/>
    <mergeCell ref="A12:A17"/>
    <mergeCell ref="A19:A24"/>
    <mergeCell ref="A25:A27"/>
    <mergeCell ref="A28:A30"/>
    <mergeCell ref="A31:A32"/>
    <mergeCell ref="A33:A34"/>
    <mergeCell ref="A35:A51"/>
    <mergeCell ref="A56:A58"/>
    <mergeCell ref="A59:A62"/>
    <mergeCell ref="A64:A65"/>
    <mergeCell ref="A66:A70"/>
    <mergeCell ref="A71:A73"/>
    <mergeCell ref="A74:A75"/>
    <mergeCell ref="A76:A77"/>
    <mergeCell ref="A78:A84"/>
    <mergeCell ref="A87:A88"/>
    <mergeCell ref="A91:A92"/>
    <mergeCell ref="A96:A97"/>
    <mergeCell ref="A98:A99"/>
    <mergeCell ref="A103:A104"/>
    <mergeCell ref="A105:A107"/>
    <mergeCell ref="A110:A111"/>
    <mergeCell ref="A112:A113"/>
    <mergeCell ref="A114:A115"/>
    <mergeCell ref="A116:A118"/>
    <mergeCell ref="A119:A122"/>
    <mergeCell ref="A123:A125"/>
    <mergeCell ref="A126:A129"/>
    <mergeCell ref="A133:A140"/>
    <mergeCell ref="A143:A145"/>
    <mergeCell ref="A146:A147"/>
    <mergeCell ref="A148:A149"/>
    <mergeCell ref="A151:A152"/>
    <mergeCell ref="A154:A155"/>
    <mergeCell ref="A159:A160"/>
    <mergeCell ref="A163:A166"/>
    <mergeCell ref="A167:A169"/>
    <mergeCell ref="A171:A172"/>
    <mergeCell ref="A173:A174"/>
    <mergeCell ref="A177:A181"/>
    <mergeCell ref="A184:A185"/>
    <mergeCell ref="A186:A188"/>
    <mergeCell ref="B8:B9"/>
    <mergeCell ref="B12:B17"/>
    <mergeCell ref="B19:B21"/>
    <mergeCell ref="B22:B23"/>
    <mergeCell ref="B28:B30"/>
    <mergeCell ref="B31:B32"/>
    <mergeCell ref="B39:B40"/>
    <mergeCell ref="B41:B42"/>
    <mergeCell ref="B43:B45"/>
    <mergeCell ref="B46:B47"/>
    <mergeCell ref="B48:B49"/>
    <mergeCell ref="B50:B51"/>
    <mergeCell ref="B59:B60"/>
    <mergeCell ref="B61:B62"/>
    <mergeCell ref="B64:B65"/>
    <mergeCell ref="B66:B70"/>
    <mergeCell ref="B72:B73"/>
    <mergeCell ref="B74:B75"/>
    <mergeCell ref="B78:B82"/>
    <mergeCell ref="B83:B84"/>
    <mergeCell ref="B87:B88"/>
    <mergeCell ref="B96:B97"/>
    <mergeCell ref="B103:B104"/>
    <mergeCell ref="B105:B107"/>
    <mergeCell ref="B112:B113"/>
    <mergeCell ref="B114:B115"/>
    <mergeCell ref="B120:B122"/>
    <mergeCell ref="B123:B125"/>
    <mergeCell ref="B126:B127"/>
    <mergeCell ref="B133:B134"/>
    <mergeCell ref="B136:B137"/>
    <mergeCell ref="B138:B139"/>
    <mergeCell ref="B143:B145"/>
    <mergeCell ref="B146:B147"/>
    <mergeCell ref="B151:B152"/>
    <mergeCell ref="B154:B155"/>
    <mergeCell ref="B163:B165"/>
    <mergeCell ref="B173:B174"/>
    <mergeCell ref="B178:B180"/>
    <mergeCell ref="B184:B185"/>
    <mergeCell ref="B187:B188"/>
    <mergeCell ref="C12:C15"/>
    <mergeCell ref="C16:C17"/>
    <mergeCell ref="C29:C30"/>
    <mergeCell ref="C41:C42"/>
    <mergeCell ref="C43:C44"/>
    <mergeCell ref="C48:C49"/>
    <mergeCell ref="C59:C60"/>
    <mergeCell ref="C61:C62"/>
    <mergeCell ref="C67:C70"/>
    <mergeCell ref="C72:C73"/>
    <mergeCell ref="C78:C82"/>
    <mergeCell ref="C83:C84"/>
    <mergeCell ref="C87:C88"/>
    <mergeCell ref="C96:C97"/>
    <mergeCell ref="C112:C113"/>
    <mergeCell ref="C114:C115"/>
    <mergeCell ref="C136:C137"/>
    <mergeCell ref="C138:C139"/>
    <mergeCell ref="C143:C144"/>
    <mergeCell ref="C163:C165"/>
    <mergeCell ref="D12:D15"/>
    <mergeCell ref="D16:D17"/>
    <mergeCell ref="D29:D30"/>
    <mergeCell ref="D41:D42"/>
    <mergeCell ref="D43:D44"/>
    <mergeCell ref="D48:D49"/>
    <mergeCell ref="D59:D60"/>
    <mergeCell ref="D61:D62"/>
    <mergeCell ref="D67:D70"/>
    <mergeCell ref="D72:D73"/>
    <mergeCell ref="D78:D82"/>
    <mergeCell ref="D83:D84"/>
    <mergeCell ref="D87:D88"/>
    <mergeCell ref="D96:D97"/>
    <mergeCell ref="D112:D113"/>
    <mergeCell ref="D114:D115"/>
    <mergeCell ref="D136:D137"/>
    <mergeCell ref="D138:D139"/>
    <mergeCell ref="D163:D165"/>
    <mergeCell ref="E12:E15"/>
    <mergeCell ref="E16:E17"/>
    <mergeCell ref="E29:E30"/>
    <mergeCell ref="E41:E42"/>
    <mergeCell ref="E43:E44"/>
    <mergeCell ref="E48:E49"/>
    <mergeCell ref="E59:E60"/>
    <mergeCell ref="E61:E62"/>
    <mergeCell ref="E67:E70"/>
    <mergeCell ref="E72:E73"/>
    <mergeCell ref="E78:E82"/>
    <mergeCell ref="E83:E84"/>
    <mergeCell ref="E87:E88"/>
    <mergeCell ref="E96:E97"/>
    <mergeCell ref="E112:E113"/>
    <mergeCell ref="E114:E115"/>
    <mergeCell ref="E136:E137"/>
    <mergeCell ref="E138:E139"/>
    <mergeCell ref="E163:E165"/>
    <mergeCell ref="F12:F15"/>
    <mergeCell ref="F16:F17"/>
    <mergeCell ref="F29:F30"/>
    <mergeCell ref="F41:F42"/>
    <mergeCell ref="F43:F44"/>
    <mergeCell ref="F48:F49"/>
    <mergeCell ref="F59:F60"/>
    <mergeCell ref="F61:F62"/>
    <mergeCell ref="F67:F70"/>
    <mergeCell ref="F72:F73"/>
    <mergeCell ref="F78:F82"/>
    <mergeCell ref="F83:F84"/>
    <mergeCell ref="F87:F88"/>
    <mergeCell ref="F96:F97"/>
    <mergeCell ref="F112:F113"/>
    <mergeCell ref="F114:F115"/>
    <mergeCell ref="F136:F137"/>
    <mergeCell ref="F138:F139"/>
    <mergeCell ref="F143:F144"/>
    <mergeCell ref="F163:F165"/>
  </mergeCells>
  <printOptions/>
  <pageMargins left="0.75" right="0.75" top="0.59" bottom="0.59" header="0.51" footer="0.51"/>
  <pageSetup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nobody</cp:lastModifiedBy>
  <cp:lastPrinted>2016-11-07T03:32:29Z</cp:lastPrinted>
  <dcterms:created xsi:type="dcterms:W3CDTF">1996-12-17T01:32:42Z</dcterms:created>
  <dcterms:modified xsi:type="dcterms:W3CDTF">2016-12-23T08:27:27Z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2052-10.1.0.6135</vt:lpwstr>
  </property>
</Properties>
</file>