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24120" windowHeight="12330"/>
  </bookViews>
  <sheets>
    <sheet name="特岗小学" sheetId="2" r:id="rId1"/>
    <sheet name="生源地" sheetId="8" r:id="rId2"/>
    <sheet name="定向培养" sheetId="4" r:id="rId3"/>
  </sheets>
  <definedNames>
    <definedName name="_xlnm._FilterDatabase" localSheetId="2" hidden="1">定向培养!$A$2:$M$112</definedName>
    <definedName name="_xlnm._FilterDatabase" localSheetId="1" hidden="1">生源地!$A$2:$N$47</definedName>
    <definedName name="_xlnm._FilterDatabase" localSheetId="0" hidden="1">特岗小学!$A$2:$K$246</definedName>
    <definedName name="_xlnm.Print_Titles" localSheetId="2">定向培养!$2:$2</definedName>
    <definedName name="_xlnm.Print_Titles" localSheetId="1">生源地!$2:$2</definedName>
    <definedName name="_xlnm.Print_Titles" localSheetId="0">特岗小学!$2:$2</definedName>
  </definedNames>
  <calcPr calcId="114210" fullCalcOnLoad="1"/>
</workbook>
</file>

<file path=xl/calcChain.xml><?xml version="1.0" encoding="utf-8"?>
<calcChain xmlns="http://schemas.openxmlformats.org/spreadsheetml/2006/main">
  <c r="I7" i="4"/>
  <c r="J7"/>
  <c r="I17"/>
  <c r="J17"/>
  <c r="I19"/>
  <c r="J19"/>
  <c r="I20"/>
  <c r="J20"/>
  <c r="I25"/>
  <c r="J25"/>
  <c r="I27"/>
  <c r="J27"/>
  <c r="I30"/>
  <c r="J30"/>
  <c r="I33"/>
  <c r="J33"/>
  <c r="I32"/>
  <c r="J32"/>
  <c r="I35"/>
  <c r="J35"/>
  <c r="I37"/>
  <c r="J37"/>
  <c r="I46"/>
  <c r="J46"/>
  <c r="I45"/>
  <c r="J45"/>
  <c r="I47"/>
  <c r="J47"/>
  <c r="I49"/>
  <c r="J49"/>
  <c r="I50"/>
  <c r="J50"/>
  <c r="I57"/>
  <c r="J57"/>
  <c r="I72"/>
  <c r="J72"/>
  <c r="I70"/>
  <c r="J70"/>
  <c r="I71"/>
  <c r="J71"/>
  <c r="I73"/>
  <c r="J73"/>
  <c r="I79"/>
  <c r="J79"/>
  <c r="I83"/>
  <c r="J83"/>
  <c r="I85"/>
  <c r="J85"/>
  <c r="I95"/>
  <c r="J95"/>
  <c r="I96"/>
  <c r="J96"/>
  <c r="I97"/>
  <c r="J97"/>
  <c r="I100"/>
  <c r="J100"/>
  <c r="I110"/>
  <c r="J110"/>
  <c r="I41"/>
  <c r="J41"/>
  <c r="I8"/>
  <c r="J8"/>
  <c r="I11"/>
  <c r="J11"/>
  <c r="I13"/>
  <c r="J13"/>
  <c r="I14"/>
  <c r="J14"/>
  <c r="I18"/>
  <c r="J18"/>
  <c r="I21"/>
  <c r="J21"/>
  <c r="I24"/>
  <c r="J24"/>
  <c r="I29"/>
  <c r="J29"/>
  <c r="I31"/>
  <c r="J31"/>
  <c r="I43"/>
  <c r="J43"/>
  <c r="I52"/>
  <c r="J52"/>
  <c r="I55"/>
  <c r="J55"/>
  <c r="I59"/>
  <c r="J59"/>
  <c r="I65"/>
  <c r="J65"/>
  <c r="I62"/>
  <c r="J62"/>
  <c r="I67"/>
  <c r="J67"/>
  <c r="I75"/>
  <c r="J75"/>
  <c r="I74"/>
  <c r="J74"/>
  <c r="I77"/>
  <c r="J77"/>
  <c r="I76"/>
  <c r="J76"/>
  <c r="I80"/>
  <c r="J80"/>
  <c r="I82"/>
  <c r="J82"/>
  <c r="I84"/>
  <c r="J84"/>
  <c r="I86"/>
  <c r="J86"/>
  <c r="I92"/>
  <c r="J92"/>
  <c r="I89"/>
  <c r="J89"/>
  <c r="I90"/>
  <c r="J90"/>
  <c r="I94"/>
  <c r="J94"/>
  <c r="I93"/>
  <c r="J93"/>
  <c r="I98"/>
  <c r="J98"/>
  <c r="I102"/>
  <c r="J102"/>
  <c r="I104"/>
  <c r="J104"/>
  <c r="I103"/>
  <c r="J103"/>
  <c r="I106"/>
  <c r="J106"/>
  <c r="I105"/>
  <c r="J105"/>
  <c r="I108"/>
  <c r="J108"/>
  <c r="I112"/>
  <c r="J112"/>
  <c r="I87"/>
  <c r="J87"/>
  <c r="I3"/>
  <c r="J3"/>
  <c r="I4"/>
  <c r="J4"/>
  <c r="I5"/>
  <c r="J5"/>
  <c r="I9"/>
  <c r="J9"/>
  <c r="I10"/>
  <c r="J10"/>
  <c r="I12"/>
  <c r="J12"/>
  <c r="I16"/>
  <c r="J16"/>
  <c r="I15"/>
  <c r="J15"/>
  <c r="I22"/>
  <c r="J22"/>
  <c r="I23"/>
  <c r="J23"/>
  <c r="I26"/>
  <c r="J26"/>
  <c r="I28"/>
  <c r="J28"/>
  <c r="I34"/>
  <c r="J34"/>
  <c r="I36"/>
  <c r="J36"/>
  <c r="I39"/>
  <c r="J39"/>
  <c r="I38"/>
  <c r="J38"/>
  <c r="I44"/>
  <c r="J44"/>
  <c r="I42"/>
  <c r="J42"/>
  <c r="I40"/>
  <c r="J40"/>
  <c r="I48"/>
  <c r="J48"/>
  <c r="I51"/>
  <c r="J51"/>
  <c r="I54"/>
  <c r="J54"/>
  <c r="I53"/>
  <c r="J53"/>
  <c r="I60"/>
  <c r="J60"/>
  <c r="I56"/>
  <c r="J56"/>
  <c r="I58"/>
  <c r="J58"/>
  <c r="I61"/>
  <c r="J61"/>
  <c r="I64"/>
  <c r="J64"/>
  <c r="I66"/>
  <c r="J66"/>
  <c r="I63"/>
  <c r="J63"/>
  <c r="I68"/>
  <c r="J68"/>
  <c r="I69"/>
  <c r="J69"/>
  <c r="I78"/>
  <c r="J78"/>
  <c r="I81"/>
  <c r="J81"/>
  <c r="I88"/>
  <c r="J88"/>
  <c r="I91"/>
  <c r="J91"/>
  <c r="I99"/>
  <c r="J99"/>
  <c r="I101"/>
  <c r="J101"/>
  <c r="I107"/>
  <c r="J107"/>
  <c r="I109"/>
  <c r="J109"/>
  <c r="I111"/>
  <c r="J111"/>
  <c r="I6"/>
  <c r="J6"/>
  <c r="J20" i="8"/>
  <c r="K20"/>
  <c r="J13"/>
  <c r="K13"/>
  <c r="J14"/>
  <c r="K14"/>
  <c r="J25"/>
  <c r="K25"/>
  <c r="J30"/>
  <c r="K30"/>
  <c r="J17"/>
  <c r="K17"/>
  <c r="J34"/>
  <c r="K34"/>
  <c r="J35"/>
  <c r="K35"/>
  <c r="J37"/>
  <c r="K37"/>
  <c r="J38"/>
  <c r="K38"/>
  <c r="J39"/>
  <c r="K39"/>
  <c r="J41"/>
  <c r="K41"/>
  <c r="J45"/>
  <c r="K45"/>
  <c r="J6"/>
  <c r="K6"/>
  <c r="J9"/>
  <c r="K9"/>
  <c r="J24"/>
  <c r="K24"/>
  <c r="J11"/>
  <c r="K11"/>
  <c r="J29"/>
  <c r="K29"/>
  <c r="J32"/>
  <c r="K32"/>
  <c r="J40"/>
  <c r="K40"/>
  <c r="J19"/>
  <c r="K19"/>
  <c r="J46"/>
  <c r="K46"/>
  <c r="J3"/>
  <c r="K3"/>
  <c r="J4"/>
  <c r="K4"/>
  <c r="J12"/>
  <c r="K12"/>
  <c r="J15"/>
  <c r="K15"/>
  <c r="J7"/>
  <c r="K7"/>
  <c r="J21"/>
  <c r="K21"/>
  <c r="J8"/>
  <c r="K8"/>
  <c r="J22"/>
  <c r="K22"/>
  <c r="J23"/>
  <c r="K23"/>
  <c r="J10"/>
  <c r="K10"/>
  <c r="J5"/>
  <c r="K5"/>
  <c r="J16"/>
  <c r="K16"/>
  <c r="J26"/>
  <c r="K26"/>
  <c r="J27"/>
  <c r="K27"/>
  <c r="J28"/>
  <c r="K28"/>
  <c r="J31"/>
  <c r="K31"/>
  <c r="J33"/>
  <c r="K33"/>
  <c r="J36"/>
  <c r="K36"/>
  <c r="J42"/>
  <c r="K42"/>
  <c r="J43"/>
  <c r="K43"/>
  <c r="J44"/>
  <c r="K44"/>
  <c r="J18"/>
  <c r="K18"/>
</calcChain>
</file>

<file path=xl/sharedStrings.xml><?xml version="1.0" encoding="utf-8"?>
<sst xmlns="http://schemas.openxmlformats.org/spreadsheetml/2006/main" count="3521" uniqueCount="1230">
  <si>
    <t>肖莉</t>
  </si>
  <si>
    <t>社富乡九山小学</t>
  </si>
  <si>
    <t>崇贤乡均竹教学点</t>
  </si>
  <si>
    <t>南坑乡双坑教学点</t>
  </si>
  <si>
    <t>良村镇蕉坑林场小学</t>
  </si>
  <si>
    <t>高兴镇龙山教学点</t>
  </si>
  <si>
    <t>城岗乡凌陈教学点</t>
  </si>
  <si>
    <t>均村乡隘洋教学点</t>
  </si>
  <si>
    <t>东村乡小溪教学点</t>
  </si>
  <si>
    <t>兴江乡桐林下迳教学点</t>
  </si>
  <si>
    <t>茶园乡龙背教学点</t>
  </si>
  <si>
    <t>欧阳婷</t>
  </si>
  <si>
    <t>84.5</t>
  </si>
  <si>
    <t>周瑜</t>
  </si>
  <si>
    <t>361216111003</t>
  </si>
  <si>
    <t>136211102722</t>
  </si>
  <si>
    <t>曾令平</t>
  </si>
  <si>
    <t>136211102710</t>
  </si>
  <si>
    <t>邱杨秀</t>
  </si>
  <si>
    <t>136211102717</t>
  </si>
  <si>
    <t>陈清</t>
  </si>
  <si>
    <t>136211102706</t>
  </si>
  <si>
    <t>潘叶叶</t>
  </si>
  <si>
    <t>136211102719</t>
  </si>
  <si>
    <t>钟生阳</t>
  </si>
  <si>
    <t>136211102721</t>
  </si>
  <si>
    <t>卢泳</t>
  </si>
  <si>
    <t>361216110007</t>
  </si>
  <si>
    <t>136211102404</t>
  </si>
  <si>
    <t>刘芬</t>
  </si>
  <si>
    <t>136211102215</t>
  </si>
  <si>
    <t>江灵娟</t>
  </si>
  <si>
    <t>136211102417</t>
  </si>
  <si>
    <t>肖青</t>
  </si>
  <si>
    <t>136211101923</t>
  </si>
  <si>
    <t>127.5</t>
  </si>
  <si>
    <t>刘燕</t>
  </si>
  <si>
    <t>136211102128</t>
  </si>
  <si>
    <t>林悦</t>
  </si>
  <si>
    <t>136211102011</t>
  </si>
  <si>
    <t>赵玲</t>
  </si>
  <si>
    <t>136211102228</t>
  </si>
  <si>
    <t>钟瑞</t>
  </si>
  <si>
    <t>136211102210</t>
  </si>
  <si>
    <t>李瑶</t>
  </si>
  <si>
    <t>136211102501</t>
  </si>
  <si>
    <t>林毅</t>
  </si>
  <si>
    <t>136211101822</t>
  </si>
  <si>
    <t>谢嘟嘟</t>
  </si>
  <si>
    <t>136211102415</t>
  </si>
  <si>
    <t>谢霖</t>
  </si>
  <si>
    <t>136211102506</t>
  </si>
  <si>
    <t>余科蓉</t>
  </si>
  <si>
    <t>136211101830</t>
  </si>
  <si>
    <t>钟梓赟</t>
  </si>
  <si>
    <t>136211101926</t>
  </si>
  <si>
    <t>汪峰</t>
  </si>
  <si>
    <t>136211102518</t>
  </si>
  <si>
    <t>陈琳</t>
  </si>
  <si>
    <t>136211102008</t>
  </si>
  <si>
    <t>刘佩羚</t>
  </si>
  <si>
    <t>136211102108</t>
  </si>
  <si>
    <t>郭彦均</t>
  </si>
  <si>
    <t>136211102214</t>
  </si>
  <si>
    <t>谢宇</t>
  </si>
  <si>
    <t>136211102110</t>
  </si>
  <si>
    <t>邝红艳</t>
  </si>
  <si>
    <t>136211101828</t>
  </si>
  <si>
    <t>黄勤</t>
  </si>
  <si>
    <t>136211102001</t>
  </si>
  <si>
    <t>高小燕</t>
  </si>
  <si>
    <t>136211101902</t>
  </si>
  <si>
    <t>马志强</t>
  </si>
  <si>
    <t>136211102508</t>
  </si>
  <si>
    <t>钟亮</t>
  </si>
  <si>
    <t>136211101803</t>
  </si>
  <si>
    <t>陈卉</t>
  </si>
  <si>
    <t>136211102104</t>
  </si>
  <si>
    <t>蒋琨</t>
  </si>
  <si>
    <t>136211102613</t>
  </si>
  <si>
    <t>陈威</t>
  </si>
  <si>
    <t>136211102414</t>
  </si>
  <si>
    <t>万玮</t>
  </si>
  <si>
    <t>136211102306</t>
  </si>
  <si>
    <t>饶学华</t>
  </si>
  <si>
    <t>136211102024</t>
  </si>
  <si>
    <t>刘静</t>
  </si>
  <si>
    <t>136211102408</t>
  </si>
  <si>
    <t>赵悦</t>
  </si>
  <si>
    <t>136211101825</t>
  </si>
  <si>
    <t>谢惠惠</t>
  </si>
  <si>
    <t>361216104002</t>
  </si>
  <si>
    <t>136211103817</t>
  </si>
  <si>
    <t>刘传红</t>
  </si>
  <si>
    <t>136211103812</t>
  </si>
  <si>
    <t>朱巧涟</t>
  </si>
  <si>
    <t>136211103823</t>
  </si>
  <si>
    <t>彭思颖</t>
  </si>
  <si>
    <t>136211103822</t>
  </si>
  <si>
    <t>谢敏霞</t>
  </si>
  <si>
    <t>136211103805</t>
  </si>
  <si>
    <t>郭水秀</t>
  </si>
  <si>
    <t>136211103807</t>
  </si>
  <si>
    <t>刘小燕</t>
  </si>
  <si>
    <t>136211103801</t>
  </si>
  <si>
    <t>刘艺</t>
  </si>
  <si>
    <t>136211103816</t>
  </si>
  <si>
    <t>许琳香</t>
  </si>
  <si>
    <t>361216102003</t>
  </si>
  <si>
    <t>136211901407</t>
  </si>
  <si>
    <t>136211903515</t>
  </si>
  <si>
    <t>谢兴福</t>
  </si>
  <si>
    <t>136211900623</t>
  </si>
  <si>
    <t>余平</t>
  </si>
  <si>
    <t>136211903106</t>
  </si>
  <si>
    <t>王世森</t>
  </si>
  <si>
    <t>136210400606</t>
  </si>
  <si>
    <t>刘艳</t>
  </si>
  <si>
    <t>136211901411</t>
  </si>
  <si>
    <t>曾凤</t>
  </si>
  <si>
    <t>136211903211</t>
  </si>
  <si>
    <t>廖奕宝</t>
  </si>
  <si>
    <t>136211902210</t>
  </si>
  <si>
    <t>刘金清</t>
  </si>
  <si>
    <t>136210400604</t>
  </si>
  <si>
    <t>李露露</t>
  </si>
  <si>
    <t>136211903403</t>
  </si>
  <si>
    <t>温金芳</t>
  </si>
  <si>
    <t>136211900313</t>
  </si>
  <si>
    <t>林文丽</t>
  </si>
  <si>
    <t>136211901910</t>
  </si>
  <si>
    <t>赖桂英</t>
  </si>
  <si>
    <t>136211900408</t>
  </si>
  <si>
    <t>李秀根</t>
  </si>
  <si>
    <t>136210400710</t>
  </si>
  <si>
    <t>谢崇泰</t>
  </si>
  <si>
    <t>136211901814</t>
  </si>
  <si>
    <t>沈成秀</t>
  </si>
  <si>
    <t>136211902027</t>
  </si>
  <si>
    <t>谢祥圣</t>
  </si>
  <si>
    <t>136211900702</t>
  </si>
  <si>
    <t>曾素琴</t>
  </si>
  <si>
    <t>136211900626</t>
  </si>
  <si>
    <t>李建</t>
  </si>
  <si>
    <t>136211901720</t>
  </si>
  <si>
    <t>曾庆囡</t>
  </si>
  <si>
    <t>136210401116</t>
  </si>
  <si>
    <t>夏聪聪</t>
  </si>
  <si>
    <t>136211900707</t>
  </si>
  <si>
    <t>凌亮甜</t>
  </si>
  <si>
    <t>136211900114</t>
  </si>
  <si>
    <t>钟汉文</t>
  </si>
  <si>
    <t>136211900113</t>
  </si>
  <si>
    <t>赖晓飞</t>
  </si>
  <si>
    <t>136211900608</t>
  </si>
  <si>
    <t>李招发</t>
  </si>
  <si>
    <t>136211902724</t>
  </si>
  <si>
    <t>小学数学</t>
  </si>
  <si>
    <t>肖含宇</t>
  </si>
  <si>
    <t>136211902919</t>
  </si>
  <si>
    <t>刘冬梅</t>
  </si>
  <si>
    <t>136211903001</t>
  </si>
  <si>
    <t>胡香兰</t>
  </si>
  <si>
    <t>136211902720</t>
  </si>
  <si>
    <t>吴国华</t>
  </si>
  <si>
    <t>136211900407</t>
  </si>
  <si>
    <t>赖晓廉</t>
  </si>
  <si>
    <t>136211902204</t>
  </si>
  <si>
    <t>谢财明</t>
  </si>
  <si>
    <t>136211900505</t>
  </si>
  <si>
    <t>廖石红</t>
  </si>
  <si>
    <t>136211900605</t>
  </si>
  <si>
    <t>肖学玲</t>
  </si>
  <si>
    <t>136211901524</t>
  </si>
  <si>
    <t>刘柯良</t>
  </si>
  <si>
    <t>136211900512</t>
  </si>
  <si>
    <t>古豪</t>
  </si>
  <si>
    <t>136210400404</t>
  </si>
  <si>
    <t>陈宁</t>
  </si>
  <si>
    <t>136210400725</t>
  </si>
  <si>
    <t>林凤珠</t>
  </si>
  <si>
    <t>136211901815</t>
  </si>
  <si>
    <t>邓晓艳</t>
  </si>
  <si>
    <t>136211901110</t>
  </si>
  <si>
    <t>曾祥辉</t>
  </si>
  <si>
    <t>136211901015</t>
  </si>
  <si>
    <t>赖忠光</t>
  </si>
  <si>
    <t>136211901611</t>
  </si>
  <si>
    <t>何承娟</t>
  </si>
  <si>
    <t>136211900216</t>
  </si>
  <si>
    <t>廖圻</t>
  </si>
  <si>
    <t>136211900902</t>
  </si>
  <si>
    <t>钟滮</t>
  </si>
  <si>
    <t>136210400303</t>
  </si>
  <si>
    <t>丁宝华</t>
  </si>
  <si>
    <t>136211903525</t>
  </si>
  <si>
    <t>刘新勇</t>
  </si>
  <si>
    <t>136211903222</t>
  </si>
  <si>
    <t>吴红梅</t>
  </si>
  <si>
    <t>136210400614</t>
  </si>
  <si>
    <t>杨根文</t>
  </si>
  <si>
    <t>136211901001</t>
  </si>
  <si>
    <t>刘佛亮</t>
  </si>
  <si>
    <t>136211900929</t>
  </si>
  <si>
    <t>朱福香</t>
  </si>
  <si>
    <t>136211900917</t>
  </si>
  <si>
    <t>赖家英</t>
  </si>
  <si>
    <t>136211900202</t>
  </si>
  <si>
    <t>曾祥海</t>
  </si>
  <si>
    <t>136211902925</t>
  </si>
  <si>
    <t>凌敏</t>
  </si>
  <si>
    <t>136211902508</t>
  </si>
  <si>
    <t>邱小云</t>
  </si>
  <si>
    <t>136210400527</t>
  </si>
  <si>
    <t>李群</t>
  </si>
  <si>
    <t>136211900925</t>
  </si>
  <si>
    <t>凌振</t>
  </si>
  <si>
    <t>136211901128</t>
  </si>
  <si>
    <t>肖昌伟</t>
  </si>
  <si>
    <t>136211902521</t>
  </si>
  <si>
    <t>王良模</t>
  </si>
  <si>
    <t>136211901419</t>
  </si>
  <si>
    <t>谢荣</t>
  </si>
  <si>
    <t>136211901122</t>
  </si>
  <si>
    <t>钟南南</t>
  </si>
  <si>
    <t>136211900630</t>
  </si>
  <si>
    <t>曾素芬</t>
  </si>
  <si>
    <t>136211903512</t>
  </si>
  <si>
    <t>陈怀顺</t>
  </si>
  <si>
    <t>备注</t>
    <phoneticPr fontId="4" type="noConversion"/>
  </si>
  <si>
    <t>小学语文</t>
    <phoneticPr fontId="4" type="noConversion"/>
  </si>
  <si>
    <t>小学科学</t>
    <phoneticPr fontId="4" type="noConversion"/>
  </si>
  <si>
    <t>小学美术</t>
    <phoneticPr fontId="4" type="noConversion"/>
  </si>
  <si>
    <t>小学品德与生活（社会）</t>
    <phoneticPr fontId="4" type="noConversion"/>
  </si>
  <si>
    <t>小学数学</t>
    <phoneticPr fontId="4" type="noConversion"/>
  </si>
  <si>
    <t>小学体育</t>
    <phoneticPr fontId="4" type="noConversion"/>
  </si>
  <si>
    <t>小学音乐</t>
    <phoneticPr fontId="4" type="noConversion"/>
  </si>
  <si>
    <t>小学英语</t>
    <phoneticPr fontId="4" type="noConversion"/>
  </si>
  <si>
    <t>小学综合实践活动（含信息技术）</t>
    <phoneticPr fontId="4" type="noConversion"/>
  </si>
  <si>
    <t>备注</t>
    <phoneticPr fontId="4" type="noConversion"/>
  </si>
  <si>
    <t>“生源地定向教师”考生笔试成绩及入闱面试人员名单</t>
    <phoneticPr fontId="4" type="noConversion"/>
  </si>
  <si>
    <t>“定向培养农村小学教师”考生笔试成绩及入闱面试人员名单</t>
    <phoneticPr fontId="4" type="noConversion"/>
  </si>
  <si>
    <t>小学英语</t>
    <phoneticPr fontId="4" type="noConversion"/>
  </si>
  <si>
    <t>小学数学</t>
    <phoneticPr fontId="4" type="noConversion"/>
  </si>
  <si>
    <t>小学美术</t>
    <phoneticPr fontId="4" type="noConversion"/>
  </si>
  <si>
    <t>备注</t>
    <phoneticPr fontId="4" type="noConversion"/>
  </si>
  <si>
    <t>是否入闱</t>
    <phoneticPr fontId="4" type="noConversion"/>
  </si>
  <si>
    <t>是</t>
    <phoneticPr fontId="4" type="noConversion"/>
  </si>
  <si>
    <t>136211901715</t>
  </si>
  <si>
    <t>王桃</t>
  </si>
  <si>
    <t>136211903002</t>
  </si>
  <si>
    <t>邱日炜</t>
  </si>
  <si>
    <t>136211901713</t>
  </si>
  <si>
    <t>陈艳芳</t>
  </si>
  <si>
    <t>136210400930</t>
  </si>
  <si>
    <t>19.5</t>
  </si>
  <si>
    <t>吴德金</t>
  </si>
  <si>
    <t>136211901530</t>
  </si>
  <si>
    <t>巫玉平</t>
  </si>
  <si>
    <t>136211902314</t>
  </si>
  <si>
    <t>肖涌澎</t>
  </si>
  <si>
    <t>361216112007</t>
  </si>
  <si>
    <t>136211103427</t>
  </si>
  <si>
    <t>136211103426</t>
  </si>
  <si>
    <t>黄琳</t>
  </si>
  <si>
    <t>136211103127</t>
  </si>
  <si>
    <t>王日智</t>
  </si>
  <si>
    <t>136211103314</t>
  </si>
  <si>
    <t>刘辉</t>
  </si>
  <si>
    <t>136211103120</t>
  </si>
  <si>
    <t>曾峰</t>
  </si>
  <si>
    <t>136211103301</t>
  </si>
  <si>
    <t>黄丽红</t>
  </si>
  <si>
    <t>136211103625</t>
  </si>
  <si>
    <t>李霖</t>
  </si>
  <si>
    <t>136211102902</t>
  </si>
  <si>
    <t>徐平</t>
  </si>
  <si>
    <t>折算后专业分</t>
    <phoneticPr fontId="4" type="noConversion"/>
  </si>
  <si>
    <t>折算后总分</t>
    <phoneticPr fontId="4" type="noConversion"/>
  </si>
  <si>
    <t>136211103610</t>
  </si>
  <si>
    <t>陈智</t>
  </si>
  <si>
    <t>136211103122</t>
  </si>
  <si>
    <t>刘荣</t>
  </si>
  <si>
    <t>136211103703</t>
  </si>
  <si>
    <t>王侣</t>
  </si>
  <si>
    <t>136211103420</t>
  </si>
  <si>
    <t>李官福</t>
  </si>
  <si>
    <t>136211103715</t>
  </si>
  <si>
    <t>钟文健</t>
  </si>
  <si>
    <t>136211103019</t>
  </si>
  <si>
    <t>刘丽梅</t>
  </si>
  <si>
    <t>136211102919</t>
  </si>
  <si>
    <t>罗国京</t>
  </si>
  <si>
    <t>136211103125</t>
  </si>
  <si>
    <t>谢力</t>
  </si>
  <si>
    <t>136211103104</t>
  </si>
  <si>
    <t>廖菁菁</t>
  </si>
  <si>
    <t>136211103027</t>
  </si>
  <si>
    <t>刘中玲</t>
  </si>
  <si>
    <t>136211103219</t>
  </si>
  <si>
    <t>杨圣林</t>
  </si>
  <si>
    <t>136211103109</t>
  </si>
  <si>
    <t>刘顺</t>
  </si>
  <si>
    <t>136211103004</t>
  </si>
  <si>
    <t>钟丹</t>
  </si>
  <si>
    <t>136211103621</t>
  </si>
  <si>
    <t>方胜</t>
  </si>
  <si>
    <t>136211102817</t>
  </si>
  <si>
    <t>谢芸芬</t>
  </si>
  <si>
    <t>136211103522</t>
  </si>
  <si>
    <t>罗智富</t>
  </si>
  <si>
    <t>136211103218</t>
  </si>
  <si>
    <t>李聪</t>
  </si>
  <si>
    <t>136211103513</t>
  </si>
  <si>
    <t>胡家祥</t>
  </si>
  <si>
    <t>136211103024</t>
  </si>
  <si>
    <t>周玮</t>
  </si>
  <si>
    <t>136211103028</t>
  </si>
  <si>
    <t>彭举明</t>
  </si>
  <si>
    <t>136211103520</t>
  </si>
  <si>
    <t>谢艳萍</t>
  </si>
  <si>
    <t>136211103718</t>
  </si>
  <si>
    <t>肖英全</t>
  </si>
  <si>
    <t>136211103719</t>
  </si>
  <si>
    <t>李海燕</t>
  </si>
  <si>
    <t>136211103601</t>
  </si>
  <si>
    <t>罗康</t>
  </si>
  <si>
    <t>136211103508</t>
  </si>
  <si>
    <t>钟丽丽</t>
  </si>
  <si>
    <t>136211103505</t>
  </si>
  <si>
    <t>侯勇</t>
  </si>
  <si>
    <t>136211103014</t>
  </si>
  <si>
    <t>曾蔚</t>
  </si>
  <si>
    <t>136211103029</t>
  </si>
  <si>
    <t>肖峰</t>
  </si>
  <si>
    <t>136211103315</t>
  </si>
  <si>
    <t>廖婷</t>
  </si>
  <si>
    <t>136211103607</t>
  </si>
  <si>
    <t>钟豪斌</t>
  </si>
  <si>
    <t>136211103708</t>
  </si>
  <si>
    <t>28.5</t>
  </si>
  <si>
    <t>刘君</t>
  </si>
  <si>
    <t>136211103328</t>
  </si>
  <si>
    <t>邱泽君</t>
  </si>
  <si>
    <t>136211103113</t>
  </si>
  <si>
    <t>林乐</t>
  </si>
  <si>
    <t>136211103413</t>
  </si>
  <si>
    <t>李嘉豪</t>
  </si>
  <si>
    <t>136211103111</t>
  </si>
  <si>
    <t>杨观福</t>
  </si>
  <si>
    <t>136211103612</t>
  </si>
  <si>
    <t>庄财圣</t>
  </si>
  <si>
    <t>136211103119</t>
  </si>
  <si>
    <t>361216109005</t>
  </si>
  <si>
    <t>136211101316</t>
  </si>
  <si>
    <t>谢丽芳</t>
  </si>
  <si>
    <t>136211101402</t>
  </si>
  <si>
    <t>肖倩玮</t>
  </si>
  <si>
    <t>136211101302</t>
  </si>
  <si>
    <t>王璐</t>
  </si>
  <si>
    <t>136211101522</t>
  </si>
  <si>
    <t>夏永沅</t>
  </si>
  <si>
    <t>136211101616</t>
  </si>
  <si>
    <t>邱欣荣</t>
  </si>
  <si>
    <t>136211101605</t>
  </si>
  <si>
    <t>钟熠</t>
  </si>
  <si>
    <t>136211101426</t>
  </si>
  <si>
    <t>曾淑芬</t>
  </si>
  <si>
    <t>136211101415</t>
  </si>
  <si>
    <t>陈芸</t>
  </si>
  <si>
    <t>136211101405</t>
  </si>
  <si>
    <t>熊青</t>
  </si>
  <si>
    <t>136211101611</t>
  </si>
  <si>
    <t>黄晓慧</t>
  </si>
  <si>
    <t>136211101618</t>
  </si>
  <si>
    <t>钟梓匀</t>
  </si>
  <si>
    <t>136211101610</t>
  </si>
  <si>
    <t>肖惠虹</t>
  </si>
  <si>
    <t>136211101621</t>
  </si>
  <si>
    <t>邓文婷</t>
  </si>
  <si>
    <t>136211101709</t>
  </si>
  <si>
    <t>小学音乐</t>
  </si>
  <si>
    <t>李芳</t>
  </si>
  <si>
    <t>136211101329</t>
  </si>
  <si>
    <t>杨琳</t>
  </si>
  <si>
    <t>136211101319</t>
  </si>
  <si>
    <t>李勇</t>
  </si>
  <si>
    <t>136211101502</t>
  </si>
  <si>
    <t>周菲菲</t>
  </si>
  <si>
    <t>136211101409</t>
  </si>
  <si>
    <t>雷滨</t>
  </si>
  <si>
    <t>136211101624</t>
  </si>
  <si>
    <t>周善海</t>
  </si>
  <si>
    <t>136211101406</t>
  </si>
  <si>
    <t>林悦强</t>
  </si>
  <si>
    <t>136211101629</t>
  </si>
  <si>
    <t>23.5</t>
  </si>
  <si>
    <t>钟红梅</t>
  </si>
  <si>
    <t>361216103003</t>
  </si>
  <si>
    <t>136210402723</t>
  </si>
  <si>
    <t>136210405013</t>
  </si>
  <si>
    <t>小学英语</t>
  </si>
  <si>
    <t>张京华</t>
  </si>
  <si>
    <t>136210403829</t>
  </si>
  <si>
    <t>136210401713</t>
  </si>
  <si>
    <t>雷玲</t>
  </si>
  <si>
    <t>136210403727</t>
  </si>
  <si>
    <t>谢芳媛</t>
  </si>
  <si>
    <t>136210404416</t>
  </si>
  <si>
    <t>136210403813</t>
  </si>
  <si>
    <t>李金兰</t>
  </si>
  <si>
    <t>136210404307</t>
  </si>
  <si>
    <t>张健萍</t>
  </si>
  <si>
    <t>136210404410</t>
  </si>
  <si>
    <t>135.5</t>
  </si>
  <si>
    <t>刘荟</t>
  </si>
  <si>
    <t>136210401727</t>
  </si>
  <si>
    <t>李檬</t>
  </si>
  <si>
    <t>136210401604</t>
  </si>
  <si>
    <t>钟艳青</t>
  </si>
  <si>
    <t>136210404426</t>
  </si>
  <si>
    <t>赵青华</t>
  </si>
  <si>
    <t>136210404821</t>
  </si>
  <si>
    <t>刘逸云</t>
  </si>
  <si>
    <t>136210404018</t>
  </si>
  <si>
    <t>李芳淑</t>
  </si>
  <si>
    <t>136210404214</t>
  </si>
  <si>
    <t>邓清</t>
  </si>
  <si>
    <t>136210404315</t>
  </si>
  <si>
    <t>张成玉</t>
  </si>
  <si>
    <t>136210403411</t>
  </si>
  <si>
    <t>江艳玫</t>
  </si>
  <si>
    <t>136210403524</t>
  </si>
  <si>
    <t>廖桂香</t>
  </si>
  <si>
    <t>136210402828</t>
  </si>
  <si>
    <t>谢金君</t>
  </si>
  <si>
    <t>136210404223</t>
  </si>
  <si>
    <t>李慧</t>
  </si>
  <si>
    <t>136210403918</t>
  </si>
  <si>
    <t>肖艺平</t>
  </si>
  <si>
    <t>136210403723</t>
  </si>
  <si>
    <t>李惠</t>
  </si>
  <si>
    <t>136210402917</t>
  </si>
  <si>
    <t>曾燕妹</t>
  </si>
  <si>
    <t>136210402722</t>
  </si>
  <si>
    <t>刘依春</t>
  </si>
  <si>
    <t>136210401708</t>
  </si>
  <si>
    <t>肖桂美</t>
  </si>
  <si>
    <t>136210405003</t>
  </si>
  <si>
    <t>邱承昌</t>
  </si>
  <si>
    <t>136210402618</t>
  </si>
  <si>
    <t>李祚艳</t>
  </si>
  <si>
    <t>136210404326</t>
  </si>
  <si>
    <t>136210401516</t>
  </si>
  <si>
    <t>刘丽娟</t>
  </si>
  <si>
    <t>136210401523</t>
  </si>
  <si>
    <t>钟贞娥</t>
  </si>
  <si>
    <t>136210403118</t>
  </si>
  <si>
    <t>朱胜兰</t>
  </si>
  <si>
    <t>136210404628</t>
  </si>
  <si>
    <t>古小春</t>
  </si>
  <si>
    <t>136210401619</t>
  </si>
  <si>
    <t>曹红梅</t>
  </si>
  <si>
    <t>136210401710</t>
  </si>
  <si>
    <t>雷见秀</t>
  </si>
  <si>
    <t>136210403719</t>
  </si>
  <si>
    <t>王康秀</t>
  </si>
  <si>
    <t>136210404601</t>
  </si>
  <si>
    <t>肖含娟</t>
  </si>
  <si>
    <t>136210403917</t>
  </si>
  <si>
    <t>肖金辉</t>
  </si>
  <si>
    <t>136210404715</t>
  </si>
  <si>
    <t>蔡丽萍</t>
  </si>
  <si>
    <t>136210402405</t>
  </si>
  <si>
    <t>刘丽君</t>
  </si>
  <si>
    <t>136210404920</t>
  </si>
  <si>
    <t>宋喻红</t>
  </si>
  <si>
    <t>136210402912</t>
  </si>
  <si>
    <t>陈芳芳</t>
  </si>
  <si>
    <t>136210402417</t>
  </si>
  <si>
    <t>张美芳</t>
  </si>
  <si>
    <t>136210404225</t>
  </si>
  <si>
    <t>卢娟</t>
  </si>
  <si>
    <t>136210403930</t>
  </si>
  <si>
    <t>凌素萍</t>
  </si>
  <si>
    <t>136210405011</t>
  </si>
  <si>
    <t>张迎春</t>
  </si>
  <si>
    <t>136210404826</t>
  </si>
  <si>
    <t>136210401518</t>
  </si>
  <si>
    <t>傅玉芳</t>
  </si>
  <si>
    <t>136210402510</t>
  </si>
  <si>
    <t>136210401628</t>
  </si>
  <si>
    <t>吕静</t>
  </si>
  <si>
    <t>136210404013</t>
  </si>
  <si>
    <t>余春柳</t>
  </si>
  <si>
    <t>136210404808</t>
  </si>
  <si>
    <t>刘晓芬</t>
  </si>
  <si>
    <t>136210404226</t>
  </si>
  <si>
    <t>黄芳连</t>
  </si>
  <si>
    <t>136210402706</t>
  </si>
  <si>
    <t>胡路香</t>
  </si>
  <si>
    <t>136210403105</t>
  </si>
  <si>
    <t>刘金香</t>
  </si>
  <si>
    <t>136210401610</t>
  </si>
  <si>
    <t>潘飞连</t>
  </si>
  <si>
    <t>136210403722</t>
  </si>
  <si>
    <t>肖美琳</t>
  </si>
  <si>
    <t>136210401804</t>
  </si>
  <si>
    <t>罗小艳</t>
  </si>
  <si>
    <t>136210403418</t>
  </si>
  <si>
    <t>李娟</t>
  </si>
  <si>
    <t>136210403308</t>
  </si>
  <si>
    <t>曾萍</t>
  </si>
  <si>
    <t>136210403818</t>
  </si>
  <si>
    <t>钟林霞</t>
  </si>
  <si>
    <t>136210402412</t>
  </si>
  <si>
    <t>罗小红</t>
  </si>
  <si>
    <t>136210402304</t>
  </si>
  <si>
    <t>谢裕华</t>
  </si>
  <si>
    <t>136210403902</t>
  </si>
  <si>
    <t>雷颖慧</t>
  </si>
  <si>
    <t>136210402215</t>
  </si>
  <si>
    <t>潘丽</t>
  </si>
  <si>
    <t>136210402707</t>
  </si>
  <si>
    <t>胡运思</t>
  </si>
  <si>
    <t>136210403329</t>
  </si>
  <si>
    <t>陈春艳</t>
  </si>
  <si>
    <t>136210402614</t>
  </si>
  <si>
    <t>谢小芳</t>
  </si>
  <si>
    <t>136210402430</t>
  </si>
  <si>
    <t>朱云</t>
  </si>
  <si>
    <t>136210404016</t>
  </si>
  <si>
    <t>王玲玲</t>
  </si>
  <si>
    <t>136210404915</t>
  </si>
  <si>
    <t>刘丹</t>
  </si>
  <si>
    <t>136210404519</t>
  </si>
  <si>
    <t>肖丽</t>
  </si>
  <si>
    <t>136210402015</t>
  </si>
  <si>
    <t>肖新梅</t>
  </si>
  <si>
    <t>136210404121</t>
  </si>
  <si>
    <t>肖文倩</t>
  </si>
  <si>
    <t>136210402415</t>
  </si>
  <si>
    <t>戴礼艳</t>
  </si>
  <si>
    <t>136210402804</t>
  </si>
  <si>
    <t>136210403122</t>
  </si>
  <si>
    <t>胡桂华</t>
  </si>
  <si>
    <t>136210402925</t>
  </si>
  <si>
    <t>方小燕</t>
  </si>
  <si>
    <t>136210404713</t>
  </si>
  <si>
    <t>林玲</t>
  </si>
  <si>
    <t>136210401705</t>
  </si>
  <si>
    <t>林小艺</t>
  </si>
  <si>
    <t>136210402428</t>
  </si>
  <si>
    <t>肖龙雨</t>
  </si>
  <si>
    <t>136210403424</t>
  </si>
  <si>
    <t>136210403820</t>
  </si>
  <si>
    <t>曾玲</t>
  </si>
  <si>
    <t>136210403012</t>
  </si>
  <si>
    <t>练春香</t>
  </si>
  <si>
    <t>136210402811</t>
  </si>
  <si>
    <t>蔡昭平</t>
  </si>
  <si>
    <t>136210403304</t>
  </si>
  <si>
    <t>张丽平</t>
  </si>
  <si>
    <t>136210403409</t>
  </si>
  <si>
    <t>王丽华</t>
  </si>
  <si>
    <t>136210402704</t>
  </si>
  <si>
    <t>蔡晨</t>
  </si>
  <si>
    <t>136210404505</t>
  </si>
  <si>
    <t>吴凤英</t>
  </si>
  <si>
    <t>岗位排名</t>
    <phoneticPr fontId="4" type="noConversion"/>
  </si>
  <si>
    <t>是否入闱</t>
    <phoneticPr fontId="4" type="noConversion"/>
  </si>
  <si>
    <t>是</t>
    <phoneticPr fontId="4" type="noConversion"/>
  </si>
  <si>
    <t>否</t>
    <phoneticPr fontId="4" type="noConversion"/>
  </si>
  <si>
    <t>小学英语</t>
    <phoneticPr fontId="4" type="noConversion"/>
  </si>
  <si>
    <t>小学数学</t>
    <phoneticPr fontId="4" type="noConversion"/>
  </si>
  <si>
    <t>小学语文</t>
    <phoneticPr fontId="4" type="noConversion"/>
  </si>
  <si>
    <t>136210402930</t>
  </si>
  <si>
    <t>万扬华</t>
  </si>
  <si>
    <t>136210404206</t>
  </si>
  <si>
    <t>钟梅美</t>
  </si>
  <si>
    <t>136210403708</t>
  </si>
  <si>
    <t>蔡勤芳</t>
  </si>
  <si>
    <t>136210403504</t>
  </si>
  <si>
    <t>杨建华</t>
  </si>
  <si>
    <t>136210404827</t>
  </si>
  <si>
    <t>刘慧兰</t>
  </si>
  <si>
    <t>136210404903</t>
  </si>
  <si>
    <t>吕凤</t>
  </si>
  <si>
    <t>136210404006</t>
  </si>
  <si>
    <t>赖厚勇</t>
  </si>
  <si>
    <t>136210403306</t>
  </si>
  <si>
    <t>刘雪梅</t>
  </si>
  <si>
    <t>136210402625</t>
  </si>
  <si>
    <t>钟文梅</t>
  </si>
  <si>
    <t>136210401427</t>
  </si>
  <si>
    <t>曾繁美</t>
  </si>
  <si>
    <t>136210403111</t>
  </si>
  <si>
    <t>朱年香</t>
  </si>
  <si>
    <t>136210401928</t>
  </si>
  <si>
    <t>赖慕莹</t>
  </si>
  <si>
    <t>136210402728</t>
  </si>
  <si>
    <t>张红</t>
  </si>
  <si>
    <t>136210401611</t>
  </si>
  <si>
    <t>报考岗位</t>
    <phoneticPr fontId="4" type="noConversion"/>
  </si>
  <si>
    <t>报考学科</t>
    <phoneticPr fontId="4" type="noConversion"/>
  </si>
  <si>
    <t>蔡文静</t>
  </si>
  <si>
    <t>136210403204</t>
  </si>
  <si>
    <t>136210402426</t>
  </si>
  <si>
    <t>刘海燕</t>
  </si>
  <si>
    <t>136210402727</t>
  </si>
  <si>
    <t>钟海蓝</t>
  </si>
  <si>
    <t>136210402514</t>
  </si>
  <si>
    <t>李章华</t>
  </si>
  <si>
    <t>361216118004</t>
  </si>
  <si>
    <t>136211103905</t>
  </si>
  <si>
    <t>钟小冰</t>
  </si>
  <si>
    <t>136211103917</t>
  </si>
  <si>
    <t>张美青</t>
  </si>
  <si>
    <t>136211104018</t>
  </si>
  <si>
    <t>张雪艳</t>
  </si>
  <si>
    <t>136211104006</t>
  </si>
  <si>
    <t>序号</t>
  </si>
  <si>
    <t>报考人姓名</t>
  </si>
  <si>
    <t>岗位名称</t>
  </si>
  <si>
    <t>岗位代码</t>
  </si>
  <si>
    <t>准考证号</t>
  </si>
  <si>
    <t>综合分</t>
  </si>
  <si>
    <t>专业分</t>
  </si>
  <si>
    <t>总分</t>
  </si>
  <si>
    <t>排名</t>
  </si>
  <si>
    <t>1</t>
  </si>
  <si>
    <t>钟瑶</t>
  </si>
  <si>
    <t>361216101003</t>
  </si>
  <si>
    <t>136211303724</t>
  </si>
  <si>
    <t>75.5</t>
  </si>
  <si>
    <t>59</t>
  </si>
  <si>
    <t>134.5</t>
  </si>
  <si>
    <t>2</t>
  </si>
  <si>
    <t>邹粤梅</t>
  </si>
  <si>
    <t>136212600218</t>
  </si>
  <si>
    <t>小学语文</t>
  </si>
  <si>
    <t>69</t>
  </si>
  <si>
    <t>61.5</t>
  </si>
  <si>
    <t>130.5</t>
  </si>
  <si>
    <t>3</t>
  </si>
  <si>
    <t>邱丹</t>
  </si>
  <si>
    <t>136211100819</t>
  </si>
  <si>
    <t>71.5</t>
  </si>
  <si>
    <t>58.5</t>
  </si>
  <si>
    <t>130</t>
  </si>
  <si>
    <t>4</t>
  </si>
  <si>
    <t>叶冰心</t>
  </si>
  <si>
    <t>136212601114</t>
  </si>
  <si>
    <t>62</t>
  </si>
  <si>
    <t>66.5</t>
  </si>
  <si>
    <t>128.5</t>
  </si>
  <si>
    <t>5</t>
  </si>
  <si>
    <t>张莉</t>
  </si>
  <si>
    <t>136212602211</t>
  </si>
  <si>
    <t>125</t>
  </si>
  <si>
    <t>6</t>
  </si>
  <si>
    <t>廖小成</t>
  </si>
  <si>
    <t>136211304821</t>
  </si>
  <si>
    <t>64</t>
  </si>
  <si>
    <t>60.5</t>
  </si>
  <si>
    <t>124.5</t>
  </si>
  <si>
    <t>7</t>
  </si>
  <si>
    <t>李军</t>
  </si>
  <si>
    <t>136211304928</t>
  </si>
  <si>
    <t>69.5</t>
  </si>
  <si>
    <t>54.5</t>
  </si>
  <si>
    <t>124</t>
  </si>
  <si>
    <t>8</t>
  </si>
  <si>
    <t>阙露</t>
  </si>
  <si>
    <t>136211302230</t>
  </si>
  <si>
    <t>66</t>
  </si>
  <si>
    <t>58</t>
  </si>
  <si>
    <t>9</t>
  </si>
  <si>
    <t>欧阳兰</t>
  </si>
  <si>
    <t>136211302029</t>
  </si>
  <si>
    <t>70</t>
  </si>
  <si>
    <t>53</t>
  </si>
  <si>
    <t>123</t>
  </si>
  <si>
    <t>10</t>
  </si>
  <si>
    <t>汪香香</t>
  </si>
  <si>
    <t>136211101212</t>
  </si>
  <si>
    <t>72.5</t>
  </si>
  <si>
    <t>50.5</t>
  </si>
  <si>
    <t>11</t>
  </si>
  <si>
    <t>邓云</t>
  </si>
  <si>
    <t>136212601604</t>
  </si>
  <si>
    <t>63</t>
  </si>
  <si>
    <t>12</t>
  </si>
  <si>
    <t>136211303710</t>
  </si>
  <si>
    <t>119.5</t>
  </si>
  <si>
    <t>13</t>
  </si>
  <si>
    <t>张燕</t>
  </si>
  <si>
    <t>136212603027</t>
  </si>
  <si>
    <t>57.5</t>
  </si>
  <si>
    <t>119</t>
  </si>
  <si>
    <t>14</t>
  </si>
  <si>
    <t>吕文慧</t>
  </si>
  <si>
    <t>136211304124</t>
  </si>
  <si>
    <t>117</t>
  </si>
  <si>
    <t>15</t>
  </si>
  <si>
    <t>郑莹</t>
  </si>
  <si>
    <t>136212603216</t>
  </si>
  <si>
    <t>52.5</t>
  </si>
  <si>
    <t>116.5</t>
  </si>
  <si>
    <t>16</t>
  </si>
  <si>
    <t>刘巧云</t>
  </si>
  <si>
    <t>136211100508</t>
  </si>
  <si>
    <t>48</t>
  </si>
  <si>
    <t>17</t>
  </si>
  <si>
    <t>王桂平</t>
  </si>
  <si>
    <t>136212600605</t>
  </si>
  <si>
    <t>54</t>
  </si>
  <si>
    <t>59.5</t>
  </si>
  <si>
    <t>113.5</t>
  </si>
  <si>
    <t>18</t>
  </si>
  <si>
    <t>何林</t>
  </si>
  <si>
    <t>136212601427</t>
  </si>
  <si>
    <t>61</t>
  </si>
  <si>
    <t>19</t>
  </si>
  <si>
    <t>余玉珍</t>
  </si>
  <si>
    <t>136211301216</t>
  </si>
  <si>
    <t>60</t>
  </si>
  <si>
    <t>113</t>
  </si>
  <si>
    <t>20</t>
  </si>
  <si>
    <t>周诚华</t>
  </si>
  <si>
    <t>136211302020</t>
  </si>
  <si>
    <t>21</t>
  </si>
  <si>
    <t>梁慧</t>
  </si>
  <si>
    <t>136211301329</t>
  </si>
  <si>
    <t>51</t>
  </si>
  <si>
    <t>109.5</t>
  </si>
  <si>
    <t>22</t>
  </si>
  <si>
    <t>刘欢</t>
  </si>
  <si>
    <t>136211300303</t>
  </si>
  <si>
    <t>55.5</t>
  </si>
  <si>
    <t>53.5</t>
  </si>
  <si>
    <t>109</t>
  </si>
  <si>
    <t>23</t>
  </si>
  <si>
    <t>陈亚男</t>
  </si>
  <si>
    <t>136211303018</t>
  </si>
  <si>
    <t>24</t>
  </si>
  <si>
    <t>刘相云</t>
  </si>
  <si>
    <t>136211304411</t>
  </si>
  <si>
    <t>48.5</t>
  </si>
  <si>
    <t>108.5</t>
  </si>
  <si>
    <t>25</t>
  </si>
  <si>
    <t>周梦云</t>
  </si>
  <si>
    <t>136211303303</t>
  </si>
  <si>
    <t>55</t>
  </si>
  <si>
    <t>108</t>
  </si>
  <si>
    <t>26</t>
  </si>
  <si>
    <t>曾丽华</t>
  </si>
  <si>
    <t>136211304606</t>
  </si>
  <si>
    <t>107</t>
  </si>
  <si>
    <t>27</t>
  </si>
  <si>
    <t>刘迪</t>
  </si>
  <si>
    <t>136211100403</t>
  </si>
  <si>
    <t>106.5</t>
  </si>
  <si>
    <t>28</t>
  </si>
  <si>
    <t>黄正根</t>
  </si>
  <si>
    <t>136211303711</t>
  </si>
  <si>
    <t>106</t>
  </si>
  <si>
    <t>29</t>
  </si>
  <si>
    <t>杨瑞娟</t>
  </si>
  <si>
    <t>136211304624</t>
  </si>
  <si>
    <t>30</t>
  </si>
  <si>
    <t>郑香</t>
  </si>
  <si>
    <t>136211304920</t>
  </si>
  <si>
    <t>49.5</t>
  </si>
  <si>
    <t>56.5</t>
  </si>
  <si>
    <t>31</t>
  </si>
  <si>
    <t>钟浩田</t>
  </si>
  <si>
    <t>136211304825</t>
  </si>
  <si>
    <t>57</t>
  </si>
  <si>
    <t>49</t>
  </si>
  <si>
    <t>32</t>
  </si>
  <si>
    <t>谢霏</t>
  </si>
  <si>
    <t>136211301104</t>
  </si>
  <si>
    <t>105.5</t>
  </si>
  <si>
    <t>33</t>
  </si>
  <si>
    <t>李启慧</t>
  </si>
  <si>
    <t>136211100624</t>
  </si>
  <si>
    <t>46.5</t>
  </si>
  <si>
    <t>34</t>
  </si>
  <si>
    <t>钟友东</t>
  </si>
  <si>
    <t>136211101202</t>
  </si>
  <si>
    <t>51.5</t>
  </si>
  <si>
    <t>35</t>
  </si>
  <si>
    <t>刘福辉</t>
  </si>
  <si>
    <t>136211100626</t>
  </si>
  <si>
    <t>46</t>
  </si>
  <si>
    <t>105</t>
  </si>
  <si>
    <t>36</t>
  </si>
  <si>
    <t>宋丽平</t>
  </si>
  <si>
    <t>136211301727</t>
  </si>
  <si>
    <t>37</t>
  </si>
  <si>
    <t>傅莲莲</t>
  </si>
  <si>
    <t>136211304128</t>
  </si>
  <si>
    <t>104</t>
  </si>
  <si>
    <t>38</t>
  </si>
  <si>
    <t>宋宇</t>
  </si>
  <si>
    <t>136211304210</t>
  </si>
  <si>
    <t>63.5</t>
  </si>
  <si>
    <t>39.5</t>
  </si>
  <si>
    <t>103</t>
  </si>
  <si>
    <t>39</t>
  </si>
  <si>
    <t>罗日翠</t>
  </si>
  <si>
    <t>136211302427</t>
  </si>
  <si>
    <t>45</t>
  </si>
  <si>
    <t>40</t>
  </si>
  <si>
    <t>肖悦</t>
  </si>
  <si>
    <t>136211301422</t>
  </si>
  <si>
    <t>47.5</t>
  </si>
  <si>
    <t>41</t>
  </si>
  <si>
    <t>胡燕芹</t>
  </si>
  <si>
    <t>136211304730</t>
  </si>
  <si>
    <t>42</t>
  </si>
  <si>
    <t>邓小莉</t>
  </si>
  <si>
    <t>136212601429</t>
  </si>
  <si>
    <t>43</t>
  </si>
  <si>
    <t>刘圆圆</t>
  </si>
  <si>
    <t>136211304213</t>
  </si>
  <si>
    <t>52</t>
  </si>
  <si>
    <t>44</t>
  </si>
  <si>
    <t>康英英</t>
  </si>
  <si>
    <t>136211303129</t>
  </si>
  <si>
    <t>刘青</t>
  </si>
  <si>
    <t>136211303026</t>
  </si>
  <si>
    <t>102.5</t>
  </si>
  <si>
    <t>钟悦</t>
  </si>
  <si>
    <t>136211304509</t>
  </si>
  <si>
    <t>50</t>
  </si>
  <si>
    <t>102</t>
  </si>
  <si>
    <t>47</t>
  </si>
  <si>
    <t>曾春香</t>
  </si>
  <si>
    <t>136211301903</t>
  </si>
  <si>
    <t>黄玉华</t>
  </si>
  <si>
    <t>136212601809</t>
  </si>
  <si>
    <t>刘琦</t>
  </si>
  <si>
    <t>136212601007</t>
  </si>
  <si>
    <t>谢美燕</t>
  </si>
  <si>
    <t>136212602703</t>
  </si>
  <si>
    <t>曾莉春</t>
  </si>
  <si>
    <t>136211100510</t>
  </si>
  <si>
    <t>101.5</t>
  </si>
  <si>
    <t>马万婷</t>
  </si>
  <si>
    <t>136211304030</t>
  </si>
  <si>
    <t>56</t>
  </si>
  <si>
    <t>101</t>
  </si>
  <si>
    <t>邱露清</t>
  </si>
  <si>
    <t>136212601112</t>
  </si>
  <si>
    <t>100.5</t>
  </si>
  <si>
    <t>熊水金</t>
  </si>
  <si>
    <t>136211100801</t>
  </si>
  <si>
    <t>45.5</t>
  </si>
  <si>
    <t>100</t>
  </si>
  <si>
    <t>余淑芳</t>
  </si>
  <si>
    <t>136212601120</t>
  </si>
  <si>
    <t>钟琴</t>
  </si>
  <si>
    <t>136211100911</t>
  </si>
  <si>
    <t>44.5</t>
  </si>
  <si>
    <t>98</t>
  </si>
  <si>
    <t>肖学良</t>
  </si>
  <si>
    <t>136211305004</t>
  </si>
  <si>
    <t>97</t>
  </si>
  <si>
    <t>杨素珍</t>
  </si>
  <si>
    <t>136211101204</t>
  </si>
  <si>
    <t>96.5</t>
  </si>
  <si>
    <t>谢荣荣</t>
  </si>
  <si>
    <t>136211100523</t>
  </si>
  <si>
    <t>刘欣</t>
  </si>
  <si>
    <t>136212600215</t>
  </si>
  <si>
    <t>巫明娣</t>
  </si>
  <si>
    <t>136211101006</t>
  </si>
  <si>
    <t>蓝丽芳</t>
  </si>
  <si>
    <t>136212602517</t>
  </si>
  <si>
    <t>张根</t>
  </si>
  <si>
    <t>136211303530</t>
  </si>
  <si>
    <t>41.5</t>
  </si>
  <si>
    <t>96</t>
  </si>
  <si>
    <t>郑婷</t>
  </si>
  <si>
    <t>136211300528</t>
  </si>
  <si>
    <t>94.5</t>
  </si>
  <si>
    <t>65</t>
  </si>
  <si>
    <t>杨海凤</t>
  </si>
  <si>
    <t>136211300403</t>
  </si>
  <si>
    <t>94</t>
  </si>
  <si>
    <t>傅小芳</t>
  </si>
  <si>
    <t>136211303008</t>
  </si>
  <si>
    <t>67</t>
  </si>
  <si>
    <t>曾艳平</t>
  </si>
  <si>
    <t>136211300102</t>
  </si>
  <si>
    <t>68</t>
  </si>
  <si>
    <t>张真珍</t>
  </si>
  <si>
    <t>136211100526</t>
  </si>
  <si>
    <t>43.5</t>
  </si>
  <si>
    <t>93.5</t>
  </si>
  <si>
    <t>曾连花</t>
  </si>
  <si>
    <t>136212602605</t>
  </si>
  <si>
    <t>92</t>
  </si>
  <si>
    <t>刘芳铭</t>
  </si>
  <si>
    <t>136211302916</t>
  </si>
  <si>
    <t>71</t>
  </si>
  <si>
    <t>曾琦</t>
  </si>
  <si>
    <t>136211301924</t>
  </si>
  <si>
    <t>91</t>
  </si>
  <si>
    <t>72</t>
  </si>
  <si>
    <t>刘敏</t>
  </si>
  <si>
    <t>136211301705</t>
  </si>
  <si>
    <t>73</t>
  </si>
  <si>
    <t>钟方红</t>
  </si>
  <si>
    <t>136211100402</t>
  </si>
  <si>
    <t>42.5</t>
  </si>
  <si>
    <t>74</t>
  </si>
  <si>
    <t>邓灵</t>
  </si>
  <si>
    <t>136212601909</t>
  </si>
  <si>
    <t>90.5</t>
  </si>
  <si>
    <t>75</t>
  </si>
  <si>
    <t>钟慧</t>
  </si>
  <si>
    <t>136211302925</t>
  </si>
  <si>
    <t>76</t>
  </si>
  <si>
    <t>谢林香</t>
  </si>
  <si>
    <t>136211302005</t>
  </si>
  <si>
    <t>40.5</t>
  </si>
  <si>
    <t>89.5</t>
  </si>
  <si>
    <t>77</t>
  </si>
  <si>
    <t>钟倩</t>
  </si>
  <si>
    <t>136212601919</t>
  </si>
  <si>
    <t>89</t>
  </si>
  <si>
    <t>78</t>
  </si>
  <si>
    <t>刘珊</t>
  </si>
  <si>
    <t>136211304719</t>
  </si>
  <si>
    <t>88.5</t>
  </si>
  <si>
    <t>79</t>
  </si>
  <si>
    <t>肖艳</t>
  </si>
  <si>
    <t>136212601615</t>
  </si>
  <si>
    <t>80</t>
  </si>
  <si>
    <t>张美兰</t>
  </si>
  <si>
    <t>136212601817</t>
  </si>
  <si>
    <t>88</t>
  </si>
  <si>
    <t>81</t>
  </si>
  <si>
    <t>胡晟瑶</t>
  </si>
  <si>
    <t>136212602711</t>
  </si>
  <si>
    <t>82</t>
  </si>
  <si>
    <t>胡采葑</t>
  </si>
  <si>
    <t>136212601906</t>
  </si>
  <si>
    <t>83</t>
  </si>
  <si>
    <t>邹青</t>
  </si>
  <si>
    <t>136212601002</t>
  </si>
  <si>
    <t>84</t>
  </si>
  <si>
    <t>彭丽</t>
  </si>
  <si>
    <t>136211300402</t>
  </si>
  <si>
    <t>85</t>
  </si>
  <si>
    <t>卢婧</t>
  </si>
  <si>
    <t>136211302524</t>
  </si>
  <si>
    <t>85.5</t>
  </si>
  <si>
    <t>86</t>
  </si>
  <si>
    <t>谢金花</t>
  </si>
  <si>
    <t>136211302525</t>
  </si>
  <si>
    <t>87</t>
  </si>
  <si>
    <t>温梓鹏</t>
  </si>
  <si>
    <t>136211303319</t>
  </si>
  <si>
    <t>夏欣</t>
  </si>
  <si>
    <t>136212601623</t>
  </si>
  <si>
    <t>王子铃</t>
  </si>
  <si>
    <t>136211301003</t>
  </si>
  <si>
    <t>90</t>
  </si>
  <si>
    <t>杨彩玲</t>
  </si>
  <si>
    <t>136211100515</t>
  </si>
  <si>
    <t>廖桂萍</t>
  </si>
  <si>
    <t>136211304514</t>
  </si>
  <si>
    <t>35.5</t>
  </si>
  <si>
    <t>郑秀文</t>
  </si>
  <si>
    <t>136211304230</t>
  </si>
  <si>
    <t>81.5</t>
  </si>
  <si>
    <t>93</t>
  </si>
  <si>
    <t>谢宁楠</t>
  </si>
  <si>
    <t>136212601323</t>
  </si>
  <si>
    <t>刘春平</t>
  </si>
  <si>
    <t>136212600601</t>
  </si>
  <si>
    <t>95</t>
  </si>
  <si>
    <t>黄宗源</t>
  </si>
  <si>
    <t>136212602504</t>
  </si>
  <si>
    <t>谢甜</t>
  </si>
  <si>
    <t>136211300427</t>
  </si>
  <si>
    <t>29.5</t>
  </si>
  <si>
    <t>陈慧</t>
  </si>
  <si>
    <t>136211304220</t>
  </si>
  <si>
    <t>31.5</t>
  </si>
  <si>
    <t>74.5</t>
  </si>
  <si>
    <t>李文科</t>
  </si>
  <si>
    <t>136211302215</t>
  </si>
  <si>
    <t>32.5</t>
  </si>
  <si>
    <t>73.5</t>
  </si>
  <si>
    <t>99</t>
  </si>
  <si>
    <t>何玮</t>
  </si>
  <si>
    <t>136211101027</t>
  </si>
  <si>
    <t>33.5</t>
  </si>
  <si>
    <t>龚德玉</t>
  </si>
  <si>
    <t>136212602011</t>
  </si>
  <si>
    <t>38.5</t>
  </si>
  <si>
    <t>刘瑞辉</t>
  </si>
  <si>
    <t>136212602910</t>
  </si>
  <si>
    <t>36.5</t>
  </si>
  <si>
    <t>徐艳</t>
  </si>
  <si>
    <t>136211100316</t>
  </si>
  <si>
    <t>陈玉婷</t>
  </si>
  <si>
    <t>136212602509</t>
  </si>
  <si>
    <t>62.5</t>
  </si>
  <si>
    <t>钟晓红</t>
  </si>
  <si>
    <t>136212602127</t>
  </si>
  <si>
    <t>王文清</t>
  </si>
  <si>
    <t>136211302118</t>
  </si>
  <si>
    <t>肖麟</t>
  </si>
  <si>
    <t>136212601414</t>
  </si>
  <si>
    <t>12.5</t>
  </si>
  <si>
    <t>26.5</t>
  </si>
  <si>
    <t>李欢欢</t>
  </si>
  <si>
    <t>136212602204</t>
  </si>
  <si>
    <t>-1</t>
  </si>
  <si>
    <t>杨蕾</t>
  </si>
  <si>
    <t>136211101127</t>
  </si>
  <si>
    <t>-2</t>
  </si>
  <si>
    <t>江珠珠</t>
  </si>
  <si>
    <t>136211304113</t>
  </si>
  <si>
    <t>110</t>
  </si>
  <si>
    <t>刘东明</t>
  </si>
  <si>
    <t>136211100713</t>
  </si>
  <si>
    <t>111</t>
  </si>
  <si>
    <t>钟永芳</t>
  </si>
  <si>
    <t>136212603114</t>
  </si>
  <si>
    <t>112</t>
  </si>
  <si>
    <t>陈欢</t>
  </si>
  <si>
    <t>136212602320</t>
  </si>
  <si>
    <t>114</t>
  </si>
  <si>
    <t>黄欣</t>
  </si>
  <si>
    <t>115</t>
  </si>
  <si>
    <t>122</t>
  </si>
  <si>
    <t>116</t>
  </si>
  <si>
    <t>121</t>
  </si>
  <si>
    <t>120.5</t>
  </si>
  <si>
    <t>118</t>
  </si>
  <si>
    <t>64.5</t>
  </si>
  <si>
    <t>120</t>
  </si>
  <si>
    <t>150</t>
  </si>
  <si>
    <t>143</t>
  </si>
  <si>
    <t>折算后专业分</t>
    <phoneticPr fontId="4" type="noConversion"/>
  </si>
  <si>
    <t>折算后总分</t>
    <phoneticPr fontId="4" type="noConversion"/>
  </si>
  <si>
    <t>1</t>
    <phoneticPr fontId="4" type="noConversion"/>
  </si>
  <si>
    <t>2</t>
    <phoneticPr fontId="4" type="noConversion"/>
  </si>
  <si>
    <t>55</t>
    <phoneticPr fontId="4" type="noConversion"/>
  </si>
  <si>
    <t>61</t>
    <phoneticPr fontId="4" type="noConversion"/>
  </si>
  <si>
    <t>126</t>
  </si>
  <si>
    <t>127</t>
  </si>
  <si>
    <t>79.5</t>
  </si>
  <si>
    <t>128</t>
  </si>
  <si>
    <t>129</t>
  </si>
  <si>
    <t>131</t>
  </si>
  <si>
    <t>132</t>
  </si>
  <si>
    <t>133</t>
  </si>
  <si>
    <t>134</t>
  </si>
  <si>
    <t>135</t>
  </si>
  <si>
    <t>67.5</t>
  </si>
  <si>
    <t>136</t>
  </si>
  <si>
    <t>137</t>
  </si>
  <si>
    <t>138</t>
  </si>
  <si>
    <t>139</t>
  </si>
  <si>
    <t>115.5</t>
  </si>
  <si>
    <t>140</t>
  </si>
  <si>
    <t>110.5</t>
  </si>
  <si>
    <t>141</t>
  </si>
  <si>
    <t>142</t>
  </si>
  <si>
    <t>104.5</t>
  </si>
  <si>
    <t>144</t>
  </si>
  <si>
    <t>145</t>
  </si>
  <si>
    <t>91.5</t>
  </si>
  <si>
    <t>146</t>
  </si>
  <si>
    <t>147</t>
  </si>
  <si>
    <t>148</t>
  </si>
  <si>
    <t>149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</si>
  <si>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</si>
  <si>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</si>
  <si>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</si>
  <si>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</si>
  <si>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</si>
  <si>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</si>
  <si>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</si>
  <si>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</si>
  <si>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</si>
  <si>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</si>
  <si>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</si>
  <si>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</si>
  <si>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</si>
  <si>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</si>
  <si>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</si>
  <si>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</si>
  <si>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</si>
  <si>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</si>
  <si>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37.5</t>
  </si>
  <si>
    <t>169</t>
  </si>
  <si>
    <t>170</t>
  </si>
  <si>
    <t>34.5</t>
  </si>
  <si>
    <t>80.5</t>
  </si>
  <si>
    <t>171</t>
  </si>
  <si>
    <t>172</t>
  </si>
  <si>
    <t>173</t>
  </si>
  <si>
    <t>174</t>
  </si>
  <si>
    <t>175</t>
  </si>
  <si>
    <t>176</t>
  </si>
  <si>
    <t>141.5</t>
  </si>
  <si>
    <t>177</t>
  </si>
  <si>
    <t>178</t>
  </si>
  <si>
    <t>118.5</t>
  </si>
  <si>
    <t>179</t>
  </si>
  <si>
    <t>180</t>
  </si>
  <si>
    <t>181</t>
  </si>
  <si>
    <t>182</t>
  </si>
  <si>
    <t>183</t>
  </si>
  <si>
    <t>184</t>
  </si>
  <si>
    <t>65.5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</si>
  <si>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</si>
  <si>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</si>
  <si>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</si>
  <si>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</si>
  <si>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</si>
  <si>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</si>
  <si>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</si>
  <si>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</si>
  <si>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</si>
  <si>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</si>
  <si>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</si>
  <si>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</si>
  <si>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</si>
  <si>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</si>
  <si>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</si>
  <si>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</si>
  <si>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</si>
  <si>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</si>
  <si>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</si>
  <si>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</si>
  <si>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</si>
  <si>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77.5</t>
  </si>
  <si>
    <t>206</t>
  </si>
  <si>
    <t>207</t>
  </si>
  <si>
    <t>208</t>
  </si>
  <si>
    <t>209</t>
  </si>
  <si>
    <t>210</t>
  </si>
  <si>
    <t>211</t>
  </si>
  <si>
    <t>212</t>
  </si>
  <si>
    <t>213</t>
  </si>
  <si>
    <t>76.5</t>
  </si>
  <si>
    <t>214</t>
  </si>
  <si>
    <t>215</t>
  </si>
  <si>
    <t>216</t>
  </si>
  <si>
    <t>217</t>
  </si>
  <si>
    <t>218</t>
  </si>
  <si>
    <t>219</t>
  </si>
  <si>
    <t>131.5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</si>
  <si>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</si>
  <si>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</si>
  <si>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</si>
  <si>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</si>
  <si>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</si>
  <si>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</si>
  <si>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</si>
  <si>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</si>
  <si>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</si>
  <si>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</si>
  <si>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</si>
  <si>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</si>
  <si>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</si>
  <si>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</si>
  <si>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</si>
  <si>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</si>
  <si>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</si>
  <si>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</si>
  <si>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</si>
  <si>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</si>
  <si>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</si>
  <si>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</si>
  <si>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</si>
  <si>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95.5</t>
  </si>
  <si>
    <t>243</t>
  </si>
  <si>
    <t>244</t>
  </si>
  <si>
    <t>是否入闱</t>
    <phoneticPr fontId="4" type="noConversion"/>
  </si>
  <si>
    <t>是</t>
    <phoneticPr fontId="4" type="noConversion"/>
  </si>
  <si>
    <t>否</t>
    <phoneticPr fontId="4" type="noConversion"/>
  </si>
  <si>
    <t>是</t>
    <phoneticPr fontId="4" type="noConversion"/>
  </si>
  <si>
    <t>是</t>
    <phoneticPr fontId="4" type="noConversion"/>
  </si>
  <si>
    <t>否</t>
    <phoneticPr fontId="4" type="noConversion"/>
  </si>
  <si>
    <t>否</t>
    <phoneticPr fontId="4" type="noConversion"/>
  </si>
  <si>
    <t>27.5</t>
  </si>
  <si>
    <t>22.5</t>
  </si>
  <si>
    <t>钟青</t>
  </si>
  <si>
    <t>146.5</t>
  </si>
  <si>
    <t>5</t>
    <phoneticPr fontId="4" type="noConversion"/>
  </si>
  <si>
    <t>13</t>
    <phoneticPr fontId="4" type="noConversion"/>
  </si>
  <si>
    <t>18</t>
    <phoneticPr fontId="4" type="noConversion"/>
  </si>
  <si>
    <t>22</t>
    <phoneticPr fontId="4" type="noConversion"/>
  </si>
  <si>
    <t>26</t>
    <phoneticPr fontId="4" type="noConversion"/>
  </si>
  <si>
    <t>26</t>
    <phoneticPr fontId="4" type="noConversion"/>
  </si>
  <si>
    <t>35</t>
    <phoneticPr fontId="4" type="noConversion"/>
  </si>
  <si>
    <t>40</t>
    <phoneticPr fontId="4" type="noConversion"/>
  </si>
  <si>
    <t>44</t>
    <phoneticPr fontId="4" type="noConversion"/>
  </si>
  <si>
    <t>64</t>
    <phoneticPr fontId="4" type="noConversion"/>
  </si>
  <si>
    <t>1</t>
    <phoneticPr fontId="4" type="noConversion"/>
  </si>
  <si>
    <t>2</t>
    <phoneticPr fontId="4" type="noConversion"/>
  </si>
  <si>
    <t>16</t>
    <phoneticPr fontId="4" type="noConversion"/>
  </si>
  <si>
    <t>6</t>
    <phoneticPr fontId="4" type="noConversion"/>
  </si>
  <si>
    <t>10</t>
    <phoneticPr fontId="4" type="noConversion"/>
  </si>
  <si>
    <t>12</t>
    <phoneticPr fontId="4" type="noConversion"/>
  </si>
  <si>
    <t>23</t>
    <phoneticPr fontId="4" type="noConversion"/>
  </si>
  <si>
    <t>37</t>
    <phoneticPr fontId="4" type="noConversion"/>
  </si>
  <si>
    <t>42</t>
    <phoneticPr fontId="4" type="noConversion"/>
  </si>
  <si>
    <t>123.5</t>
  </si>
  <si>
    <t>杨琴</t>
  </si>
  <si>
    <t>112.5</t>
  </si>
  <si>
    <t>111.5</t>
  </si>
  <si>
    <t>刘娟</t>
  </si>
  <si>
    <t>王婷</t>
  </si>
  <si>
    <t>黄娟</t>
  </si>
  <si>
    <t>78.5</t>
  </si>
  <si>
    <t>27</t>
    <phoneticPr fontId="4" type="noConversion"/>
  </si>
  <si>
    <t>“特岗小学教师”考生笔试成绩及入闱面试人员名单</t>
    <phoneticPr fontId="4" type="noConversion"/>
  </si>
  <si>
    <t>17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</si>
</sst>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23">
    <font>
      <sz val="11"/>
      <color rgb="FF000000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b/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2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11" fillId="0" borderId="1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5" fillId="22" borderId="21" applyNumberFormat="0" applyAlignment="0" applyProtection="0">
      <alignment vertical="center"/>
    </xf>
    <xf numFmtId="0" fontId="16" fillId="23" borderId="22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22" borderId="24" applyNumberFormat="0" applyAlignment="0" applyProtection="0">
      <alignment vertical="center"/>
    </xf>
    <xf numFmtId="0" fontId="22" fillId="31" borderId="21" applyNumberFormat="0" applyAlignment="0" applyProtection="0">
      <alignment vertical="center"/>
    </xf>
    <xf numFmtId="0" fontId="3" fillId="32" borderId="25" applyNumberFormat="0" applyFont="0" applyAlignment="0" applyProtection="0">
      <alignment vertical="center"/>
    </xf>
  </cellStyleXfs>
  <cellXfs count="50">
    <xf numFmtId="0" fontId="0" fillId="0" borderId="0" xfId="0" applyFont="1">
      <alignment vertical="center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1" fillId="0" borderId="0" xfId="0" applyNumberFormat="1" applyFont="1" applyAlignment="1">
      <alignment vertical="center" wrapText="1"/>
    </xf>
    <xf numFmtId="0" fontId="0" fillId="0" borderId="6" xfId="0" applyNumberFormat="1" applyBorder="1" applyAlignment="1">
      <alignment horizontal="center" vertical="center" wrapText="1"/>
    </xf>
    <xf numFmtId="176" fontId="0" fillId="0" borderId="3" xfId="0" applyNumberFormat="1" applyFont="1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wrapText="1"/>
    </xf>
    <xf numFmtId="176" fontId="1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8" xfId="0" applyNumberFormat="1" applyBorder="1" applyAlignment="1">
      <alignment horizontal="center" vertical="center" wrapText="1"/>
    </xf>
    <xf numFmtId="0" fontId="0" fillId="0" borderId="8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176" fontId="0" fillId="0" borderId="12" xfId="0" applyNumberFormat="1" applyFont="1" applyBorder="1" applyAlignment="1">
      <alignment horizontal="center" vertical="center" wrapText="1"/>
    </xf>
    <xf numFmtId="176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2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6"/>
  <sheetViews>
    <sheetView showGridLines="0" tabSelected="1" topLeftCell="A73" workbookViewId="0">
      <selection activeCell="I93" sqref="I93"/>
    </sheetView>
  </sheetViews>
  <sheetFormatPr defaultRowHeight="14.25" customHeight="1"/>
  <cols>
    <col min="1" max="1" width="4.75" style="4" customWidth="1"/>
    <col min="2" max="2" width="7.5" style="4" customWidth="1"/>
    <col min="3" max="3" width="16.125" style="4" customWidth="1"/>
    <col min="4" max="4" width="13.375" style="4" customWidth="1"/>
    <col min="5" max="5" width="13.25" style="4" customWidth="1"/>
    <col min="6" max="6" width="6.5" style="4" customWidth="1"/>
    <col min="7" max="7" width="6.375" style="4" customWidth="1"/>
    <col min="8" max="8" width="6.5" style="4" customWidth="1"/>
    <col min="9" max="9" width="5.25" style="4" customWidth="1"/>
    <col min="10" max="10" width="5.75" style="4" customWidth="1"/>
    <col min="11" max="11" width="7" style="4" customWidth="1"/>
    <col min="12" max="16384" width="9" style="4"/>
  </cols>
  <sheetData>
    <row r="1" spans="1:11" ht="21.75" customHeight="1">
      <c r="A1" s="47" t="s">
        <v>1228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24.75" customHeight="1">
      <c r="A2" s="3" t="s">
        <v>621</v>
      </c>
      <c r="B2" s="3" t="s">
        <v>622</v>
      </c>
      <c r="C2" s="3" t="s">
        <v>623</v>
      </c>
      <c r="D2" s="3" t="s">
        <v>624</v>
      </c>
      <c r="E2" s="3" t="s">
        <v>625</v>
      </c>
      <c r="F2" s="3" t="s">
        <v>626</v>
      </c>
      <c r="G2" s="3" t="s">
        <v>627</v>
      </c>
      <c r="H2" s="3" t="s">
        <v>628</v>
      </c>
      <c r="I2" s="3" t="s">
        <v>629</v>
      </c>
      <c r="J2" s="10" t="s">
        <v>1189</v>
      </c>
      <c r="K2" s="10" t="s">
        <v>229</v>
      </c>
    </row>
    <row r="3" spans="1:11" ht="14.25" customHeight="1">
      <c r="A3" s="5" t="s">
        <v>630</v>
      </c>
      <c r="B3" s="6" t="s">
        <v>631</v>
      </c>
      <c r="C3" s="42" t="s">
        <v>230</v>
      </c>
      <c r="D3" s="6" t="s">
        <v>632</v>
      </c>
      <c r="E3" s="6" t="s">
        <v>633</v>
      </c>
      <c r="F3" s="6" t="s">
        <v>634</v>
      </c>
      <c r="G3" s="6" t="s">
        <v>635</v>
      </c>
      <c r="H3" s="6" t="s">
        <v>636</v>
      </c>
      <c r="I3" s="7" t="s">
        <v>630</v>
      </c>
      <c r="J3" s="43" t="s">
        <v>1190</v>
      </c>
      <c r="K3" s="44"/>
    </row>
    <row r="4" spans="1:11" ht="14.25" customHeight="1">
      <c r="A4" s="5" t="s">
        <v>637</v>
      </c>
      <c r="B4" s="6" t="s">
        <v>638</v>
      </c>
      <c r="C4" s="42" t="s">
        <v>230</v>
      </c>
      <c r="D4" s="6" t="s">
        <v>632</v>
      </c>
      <c r="E4" s="6" t="s">
        <v>639</v>
      </c>
      <c r="F4" s="6" t="s">
        <v>641</v>
      </c>
      <c r="G4" s="6" t="s">
        <v>642</v>
      </c>
      <c r="H4" s="6" t="s">
        <v>643</v>
      </c>
      <c r="I4" s="7" t="s">
        <v>637</v>
      </c>
      <c r="J4" s="10" t="s">
        <v>1190</v>
      </c>
      <c r="K4" s="3"/>
    </row>
    <row r="5" spans="1:11" ht="14.25" customHeight="1">
      <c r="A5" s="5" t="s">
        <v>644</v>
      </c>
      <c r="B5" s="6" t="s">
        <v>645</v>
      </c>
      <c r="C5" s="42" t="s">
        <v>230</v>
      </c>
      <c r="D5" s="6" t="s">
        <v>632</v>
      </c>
      <c r="E5" s="6" t="s">
        <v>646</v>
      </c>
      <c r="F5" s="6" t="s">
        <v>647</v>
      </c>
      <c r="G5" s="6" t="s">
        <v>648</v>
      </c>
      <c r="H5" s="6" t="s">
        <v>649</v>
      </c>
      <c r="I5" s="7" t="s">
        <v>644</v>
      </c>
      <c r="J5" s="10" t="s">
        <v>1190</v>
      </c>
      <c r="K5" s="3"/>
    </row>
    <row r="6" spans="1:11" ht="14.25" customHeight="1">
      <c r="A6" s="5" t="s">
        <v>650</v>
      </c>
      <c r="B6" s="6" t="s">
        <v>651</v>
      </c>
      <c r="C6" s="42" t="s">
        <v>230</v>
      </c>
      <c r="D6" s="6" t="s">
        <v>632</v>
      </c>
      <c r="E6" s="6" t="s">
        <v>652</v>
      </c>
      <c r="F6" s="6" t="s">
        <v>653</v>
      </c>
      <c r="G6" s="6" t="s">
        <v>654</v>
      </c>
      <c r="H6" s="6" t="s">
        <v>655</v>
      </c>
      <c r="I6" s="7" t="s">
        <v>650</v>
      </c>
      <c r="J6" s="10" t="s">
        <v>1190</v>
      </c>
      <c r="K6" s="3"/>
    </row>
    <row r="7" spans="1:11" ht="14.25" customHeight="1">
      <c r="A7" s="5" t="s">
        <v>656</v>
      </c>
      <c r="B7" s="6" t="s">
        <v>667</v>
      </c>
      <c r="C7" s="42" t="s">
        <v>230</v>
      </c>
      <c r="D7" s="6" t="s">
        <v>632</v>
      </c>
      <c r="E7" s="6" t="s">
        <v>668</v>
      </c>
      <c r="F7" s="6" t="s">
        <v>669</v>
      </c>
      <c r="G7" s="6" t="s">
        <v>670</v>
      </c>
      <c r="H7" s="6" t="s">
        <v>671</v>
      </c>
      <c r="I7" s="7" t="s">
        <v>656</v>
      </c>
      <c r="J7" s="10" t="s">
        <v>1190</v>
      </c>
      <c r="K7" s="3"/>
    </row>
    <row r="8" spans="1:11" ht="14.25" customHeight="1">
      <c r="A8" s="5" t="s">
        <v>660</v>
      </c>
      <c r="B8" s="6" t="s">
        <v>673</v>
      </c>
      <c r="C8" s="42" t="s">
        <v>230</v>
      </c>
      <c r="D8" s="6" t="s">
        <v>632</v>
      </c>
      <c r="E8" s="6" t="s">
        <v>674</v>
      </c>
      <c r="F8" s="6" t="s">
        <v>675</v>
      </c>
      <c r="G8" s="6" t="s">
        <v>676</v>
      </c>
      <c r="H8" s="6" t="s">
        <v>671</v>
      </c>
      <c r="I8" s="9" t="s">
        <v>1200</v>
      </c>
      <c r="J8" s="10" t="s">
        <v>1190</v>
      </c>
      <c r="K8" s="3"/>
    </row>
    <row r="9" spans="1:11" ht="14.25" customHeight="1">
      <c r="A9" s="5" t="s">
        <v>666</v>
      </c>
      <c r="B9" s="6" t="s">
        <v>678</v>
      </c>
      <c r="C9" s="42" t="s">
        <v>230</v>
      </c>
      <c r="D9" s="6" t="s">
        <v>632</v>
      </c>
      <c r="E9" s="6" t="s">
        <v>679</v>
      </c>
      <c r="F9" s="6" t="s">
        <v>680</v>
      </c>
      <c r="G9" s="6" t="s">
        <v>681</v>
      </c>
      <c r="H9" s="6" t="s">
        <v>682</v>
      </c>
      <c r="I9" s="7" t="s">
        <v>666</v>
      </c>
      <c r="J9" s="10" t="s">
        <v>1190</v>
      </c>
      <c r="K9" s="3"/>
    </row>
    <row r="10" spans="1:11" ht="14.25" customHeight="1">
      <c r="A10" s="5" t="s">
        <v>672</v>
      </c>
      <c r="B10" s="6" t="s">
        <v>657</v>
      </c>
      <c r="C10" s="42" t="s">
        <v>230</v>
      </c>
      <c r="D10" s="6" t="s">
        <v>632</v>
      </c>
      <c r="E10" s="6" t="s">
        <v>693</v>
      </c>
      <c r="F10" s="6" t="s">
        <v>635</v>
      </c>
      <c r="G10" s="6" t="s">
        <v>664</v>
      </c>
      <c r="H10" s="6" t="s">
        <v>694</v>
      </c>
      <c r="I10" s="7" t="s">
        <v>672</v>
      </c>
      <c r="J10" s="10" t="s">
        <v>1190</v>
      </c>
      <c r="K10" s="3"/>
    </row>
    <row r="11" spans="1:11" ht="14.25" customHeight="1">
      <c r="A11" s="5" t="s">
        <v>677</v>
      </c>
      <c r="B11" s="6" t="s">
        <v>696</v>
      </c>
      <c r="C11" s="42" t="s">
        <v>230</v>
      </c>
      <c r="D11" s="6" t="s">
        <v>632</v>
      </c>
      <c r="E11" s="6" t="s">
        <v>697</v>
      </c>
      <c r="F11" s="6" t="s">
        <v>642</v>
      </c>
      <c r="G11" s="6" t="s">
        <v>698</v>
      </c>
      <c r="H11" s="6" t="s">
        <v>699</v>
      </c>
      <c r="I11" s="7" t="s">
        <v>677</v>
      </c>
      <c r="J11" s="10" t="s">
        <v>1190</v>
      </c>
      <c r="K11" s="3"/>
    </row>
    <row r="12" spans="1:11" ht="14.25" customHeight="1">
      <c r="A12" s="5" t="s">
        <v>683</v>
      </c>
      <c r="B12" s="6" t="s">
        <v>701</v>
      </c>
      <c r="C12" s="42" t="s">
        <v>230</v>
      </c>
      <c r="D12" s="6" t="s">
        <v>632</v>
      </c>
      <c r="E12" s="6" t="s">
        <v>702</v>
      </c>
      <c r="F12" s="6" t="s">
        <v>663</v>
      </c>
      <c r="G12" s="6" t="s">
        <v>681</v>
      </c>
      <c r="H12" s="6" t="s">
        <v>703</v>
      </c>
      <c r="I12" s="7" t="s">
        <v>683</v>
      </c>
      <c r="J12" s="10" t="s">
        <v>1191</v>
      </c>
      <c r="K12" s="3"/>
    </row>
    <row r="13" spans="1:11" ht="14.25" customHeight="1">
      <c r="A13" s="5" t="s">
        <v>688</v>
      </c>
      <c r="B13" s="6" t="s">
        <v>705</v>
      </c>
      <c r="C13" s="42" t="s">
        <v>230</v>
      </c>
      <c r="D13" s="6" t="s">
        <v>632</v>
      </c>
      <c r="E13" s="6" t="s">
        <v>706</v>
      </c>
      <c r="F13" s="6" t="s">
        <v>663</v>
      </c>
      <c r="G13" s="6" t="s">
        <v>707</v>
      </c>
      <c r="H13" s="6" t="s">
        <v>708</v>
      </c>
      <c r="I13" s="7" t="s">
        <v>688</v>
      </c>
      <c r="J13" s="10" t="s">
        <v>1191</v>
      </c>
      <c r="K13" s="3"/>
    </row>
    <row r="14" spans="1:11" ht="14.25" customHeight="1">
      <c r="A14" s="5" t="s">
        <v>692</v>
      </c>
      <c r="B14" s="6" t="s">
        <v>714</v>
      </c>
      <c r="C14" s="42" t="s">
        <v>230</v>
      </c>
      <c r="D14" s="6" t="s">
        <v>632</v>
      </c>
      <c r="E14" s="6" t="s">
        <v>715</v>
      </c>
      <c r="F14" s="6" t="s">
        <v>716</v>
      </c>
      <c r="G14" s="6" t="s">
        <v>717</v>
      </c>
      <c r="H14" s="6" t="s">
        <v>718</v>
      </c>
      <c r="I14" s="7" t="s">
        <v>692</v>
      </c>
      <c r="J14" s="10" t="s">
        <v>1191</v>
      </c>
      <c r="K14" s="3"/>
    </row>
    <row r="15" spans="1:11" ht="14.25" customHeight="1">
      <c r="A15" s="5" t="s">
        <v>695</v>
      </c>
      <c r="B15" s="6" t="s">
        <v>737</v>
      </c>
      <c r="C15" s="42" t="s">
        <v>230</v>
      </c>
      <c r="D15" s="6" t="s">
        <v>632</v>
      </c>
      <c r="E15" s="6" t="s">
        <v>738</v>
      </c>
      <c r="F15" s="6" t="s">
        <v>739</v>
      </c>
      <c r="G15" s="6" t="s">
        <v>740</v>
      </c>
      <c r="H15" s="6" t="s">
        <v>741</v>
      </c>
      <c r="I15" s="7" t="s">
        <v>695</v>
      </c>
      <c r="J15" s="10" t="s">
        <v>1191</v>
      </c>
      <c r="K15" s="3"/>
    </row>
    <row r="16" spans="1:11" ht="14.25" customHeight="1">
      <c r="A16" s="5" t="s">
        <v>700</v>
      </c>
      <c r="B16" s="6" t="s">
        <v>743</v>
      </c>
      <c r="C16" s="42" t="s">
        <v>230</v>
      </c>
      <c r="D16" s="6" t="s">
        <v>632</v>
      </c>
      <c r="E16" s="6" t="s">
        <v>744</v>
      </c>
      <c r="F16" s="6" t="s">
        <v>648</v>
      </c>
      <c r="G16" s="6" t="s">
        <v>687</v>
      </c>
      <c r="H16" s="6" t="s">
        <v>741</v>
      </c>
      <c r="I16" s="9" t="s">
        <v>1201</v>
      </c>
      <c r="J16" s="10" t="s">
        <v>1191</v>
      </c>
      <c r="K16" s="3"/>
    </row>
    <row r="17" spans="1:11" ht="14.25" customHeight="1">
      <c r="A17" s="5" t="s">
        <v>704</v>
      </c>
      <c r="B17" s="6" t="s">
        <v>746</v>
      </c>
      <c r="C17" s="42" t="s">
        <v>230</v>
      </c>
      <c r="D17" s="6" t="s">
        <v>632</v>
      </c>
      <c r="E17" s="6" t="s">
        <v>747</v>
      </c>
      <c r="F17" s="6" t="s">
        <v>726</v>
      </c>
      <c r="G17" s="6" t="s">
        <v>748</v>
      </c>
      <c r="H17" s="6" t="s">
        <v>749</v>
      </c>
      <c r="I17" s="7" t="s">
        <v>704</v>
      </c>
      <c r="J17" s="10" t="s">
        <v>1191</v>
      </c>
      <c r="K17" s="3"/>
    </row>
    <row r="18" spans="1:11" ht="14.25" customHeight="1">
      <c r="A18" s="5" t="s">
        <v>709</v>
      </c>
      <c r="B18" s="6" t="s">
        <v>760</v>
      </c>
      <c r="C18" s="42" t="s">
        <v>230</v>
      </c>
      <c r="D18" s="6" t="s">
        <v>632</v>
      </c>
      <c r="E18" s="6" t="s">
        <v>761</v>
      </c>
      <c r="F18" s="6" t="s">
        <v>739</v>
      </c>
      <c r="G18" s="6" t="s">
        <v>734</v>
      </c>
      <c r="H18" s="6" t="s">
        <v>762</v>
      </c>
      <c r="I18" s="7" t="s">
        <v>709</v>
      </c>
      <c r="J18" s="10" t="s">
        <v>1191</v>
      </c>
      <c r="K18" s="3"/>
    </row>
    <row r="19" spans="1:11" ht="14.25" customHeight="1">
      <c r="A19" s="5" t="s">
        <v>713</v>
      </c>
      <c r="B19" s="6" t="s">
        <v>764</v>
      </c>
      <c r="C19" s="42" t="s">
        <v>230</v>
      </c>
      <c r="D19" s="6" t="s">
        <v>632</v>
      </c>
      <c r="E19" s="6" t="s">
        <v>765</v>
      </c>
      <c r="F19" s="6" t="s">
        <v>681</v>
      </c>
      <c r="G19" s="6" t="s">
        <v>681</v>
      </c>
      <c r="H19" s="6" t="s">
        <v>766</v>
      </c>
      <c r="I19" s="7" t="s">
        <v>713</v>
      </c>
      <c r="J19" s="10" t="s">
        <v>1191</v>
      </c>
      <c r="K19" s="3"/>
    </row>
    <row r="20" spans="1:11" ht="14.25" customHeight="1">
      <c r="A20" s="5" t="s">
        <v>719</v>
      </c>
      <c r="B20" s="6" t="s">
        <v>785</v>
      </c>
      <c r="C20" s="42" t="s">
        <v>230</v>
      </c>
      <c r="D20" s="6" t="s">
        <v>632</v>
      </c>
      <c r="E20" s="6" t="s">
        <v>786</v>
      </c>
      <c r="F20" s="6" t="s">
        <v>635</v>
      </c>
      <c r="G20" s="6" t="s">
        <v>787</v>
      </c>
      <c r="H20" s="6" t="s">
        <v>783</v>
      </c>
      <c r="I20" s="7" t="s">
        <v>719</v>
      </c>
      <c r="J20" s="10" t="s">
        <v>1191</v>
      </c>
      <c r="K20" s="3"/>
    </row>
    <row r="21" spans="1:11" ht="14.25" customHeight="1">
      <c r="A21" s="5" t="s">
        <v>723</v>
      </c>
      <c r="B21" s="6" t="s">
        <v>789</v>
      </c>
      <c r="C21" s="42" t="s">
        <v>230</v>
      </c>
      <c r="D21" s="6" t="s">
        <v>632</v>
      </c>
      <c r="E21" s="6" t="s">
        <v>790</v>
      </c>
      <c r="F21" s="6" t="s">
        <v>791</v>
      </c>
      <c r="G21" s="6" t="s">
        <v>716</v>
      </c>
      <c r="H21" s="6" t="s">
        <v>783</v>
      </c>
      <c r="I21" s="9" t="s">
        <v>1202</v>
      </c>
      <c r="J21" s="10" t="s">
        <v>1191</v>
      </c>
      <c r="K21" s="3"/>
    </row>
    <row r="22" spans="1:11" ht="14.25" customHeight="1">
      <c r="A22" s="5" t="s">
        <v>728</v>
      </c>
      <c r="B22" s="6" t="s">
        <v>798</v>
      </c>
      <c r="C22" s="42" t="s">
        <v>230</v>
      </c>
      <c r="D22" s="6" t="s">
        <v>632</v>
      </c>
      <c r="E22" s="6" t="s">
        <v>799</v>
      </c>
      <c r="F22" s="6" t="s">
        <v>739</v>
      </c>
      <c r="G22" s="6" t="s">
        <v>773</v>
      </c>
      <c r="H22" s="6" t="s">
        <v>796</v>
      </c>
      <c r="I22" s="7" t="s">
        <v>728</v>
      </c>
      <c r="J22" s="10" t="s">
        <v>1191</v>
      </c>
      <c r="K22" s="3"/>
    </row>
    <row r="23" spans="1:11" ht="14.25" customHeight="1">
      <c r="A23" s="5" t="s">
        <v>731</v>
      </c>
      <c r="B23" s="6" t="s">
        <v>801</v>
      </c>
      <c r="C23" s="42" t="s">
        <v>230</v>
      </c>
      <c r="D23" s="6" t="s">
        <v>632</v>
      </c>
      <c r="E23" s="6" t="s">
        <v>802</v>
      </c>
      <c r="F23" s="6" t="s">
        <v>773</v>
      </c>
      <c r="G23" s="6" t="s">
        <v>670</v>
      </c>
      <c r="H23" s="6" t="s">
        <v>803</v>
      </c>
      <c r="I23" s="7" t="s">
        <v>731</v>
      </c>
      <c r="J23" s="10" t="s">
        <v>1191</v>
      </c>
      <c r="K23" s="3"/>
    </row>
    <row r="24" spans="1:11" ht="14.25" customHeight="1">
      <c r="A24" s="5" t="s">
        <v>736</v>
      </c>
      <c r="B24" s="6" t="s">
        <v>815</v>
      </c>
      <c r="C24" s="42" t="s">
        <v>230</v>
      </c>
      <c r="D24" s="6" t="s">
        <v>632</v>
      </c>
      <c r="E24" s="6" t="s">
        <v>816</v>
      </c>
      <c r="F24" s="6" t="s">
        <v>739</v>
      </c>
      <c r="G24" s="6" t="s">
        <v>817</v>
      </c>
      <c r="H24" s="6" t="s">
        <v>809</v>
      </c>
      <c r="I24" s="7" t="s">
        <v>736</v>
      </c>
      <c r="J24" s="10" t="s">
        <v>1191</v>
      </c>
      <c r="K24" s="3"/>
    </row>
    <row r="25" spans="1:11" ht="14.25" customHeight="1">
      <c r="A25" s="5" t="s">
        <v>742</v>
      </c>
      <c r="B25" s="6" t="s">
        <v>819</v>
      </c>
      <c r="C25" s="42" t="s">
        <v>230</v>
      </c>
      <c r="D25" s="6" t="s">
        <v>632</v>
      </c>
      <c r="E25" s="6" t="s">
        <v>820</v>
      </c>
      <c r="F25" s="6" t="s">
        <v>774</v>
      </c>
      <c r="G25" s="6" t="s">
        <v>787</v>
      </c>
      <c r="H25" s="6" t="s">
        <v>809</v>
      </c>
      <c r="I25" s="9" t="s">
        <v>1203</v>
      </c>
      <c r="J25" s="10" t="s">
        <v>1191</v>
      </c>
      <c r="K25" s="3"/>
    </row>
    <row r="26" spans="1:11" ht="14.25" customHeight="1">
      <c r="A26" s="5" t="s">
        <v>745</v>
      </c>
      <c r="B26" s="6" t="s">
        <v>822</v>
      </c>
      <c r="C26" s="42" t="s">
        <v>230</v>
      </c>
      <c r="D26" s="6" t="s">
        <v>632</v>
      </c>
      <c r="E26" s="6" t="s">
        <v>823</v>
      </c>
      <c r="F26" s="6" t="s">
        <v>707</v>
      </c>
      <c r="G26" s="6" t="s">
        <v>687</v>
      </c>
      <c r="H26" s="6" t="s">
        <v>809</v>
      </c>
      <c r="I26" s="7" t="s">
        <v>736</v>
      </c>
      <c r="J26" s="10" t="s">
        <v>1191</v>
      </c>
      <c r="K26" s="3"/>
    </row>
    <row r="27" spans="1:11" ht="14.25" customHeight="1">
      <c r="A27" s="5" t="s">
        <v>750</v>
      </c>
      <c r="B27" s="6" t="s">
        <v>825</v>
      </c>
      <c r="C27" s="42" t="s">
        <v>230</v>
      </c>
      <c r="D27" s="6" t="s">
        <v>632</v>
      </c>
      <c r="E27" s="6" t="s">
        <v>826</v>
      </c>
      <c r="F27" s="6" t="s">
        <v>734</v>
      </c>
      <c r="G27" s="6" t="s">
        <v>827</v>
      </c>
      <c r="H27" s="6" t="s">
        <v>809</v>
      </c>
      <c r="I27" s="9" t="s">
        <v>736</v>
      </c>
      <c r="J27" s="10" t="s">
        <v>1191</v>
      </c>
      <c r="K27" s="3"/>
    </row>
    <row r="28" spans="1:11" ht="14.25" customHeight="1">
      <c r="A28" s="5" t="s">
        <v>755</v>
      </c>
      <c r="B28" s="6" t="s">
        <v>834</v>
      </c>
      <c r="C28" s="42" t="s">
        <v>230</v>
      </c>
      <c r="D28" s="6" t="s">
        <v>632</v>
      </c>
      <c r="E28" s="6" t="s">
        <v>835</v>
      </c>
      <c r="F28" s="6" t="s">
        <v>827</v>
      </c>
      <c r="G28" s="6" t="s">
        <v>836</v>
      </c>
      <c r="H28" s="6" t="s">
        <v>837</v>
      </c>
      <c r="I28" s="7" t="s">
        <v>755</v>
      </c>
      <c r="J28" s="10" t="s">
        <v>1191</v>
      </c>
      <c r="K28" s="3"/>
    </row>
    <row r="29" spans="1:11" ht="14.25" customHeight="1">
      <c r="A29" s="5" t="s">
        <v>759</v>
      </c>
      <c r="B29" s="6" t="s">
        <v>839</v>
      </c>
      <c r="C29" s="42" t="s">
        <v>230</v>
      </c>
      <c r="D29" s="6" t="s">
        <v>632</v>
      </c>
      <c r="E29" s="6" t="s">
        <v>840</v>
      </c>
      <c r="F29" s="6" t="s">
        <v>827</v>
      </c>
      <c r="G29" s="6" t="s">
        <v>836</v>
      </c>
      <c r="H29" s="6" t="s">
        <v>837</v>
      </c>
      <c r="I29" s="9" t="s">
        <v>1204</v>
      </c>
      <c r="J29" s="10" t="s">
        <v>1191</v>
      </c>
      <c r="K29" s="3"/>
    </row>
    <row r="30" spans="1:11" ht="14.25" customHeight="1">
      <c r="A30" s="5" t="s">
        <v>763</v>
      </c>
      <c r="B30" s="6" t="s">
        <v>843</v>
      </c>
      <c r="C30" s="42" t="s">
        <v>230</v>
      </c>
      <c r="D30" s="6" t="s">
        <v>632</v>
      </c>
      <c r="E30" s="6" t="s">
        <v>844</v>
      </c>
      <c r="F30" s="6" t="s">
        <v>778</v>
      </c>
      <c r="G30" s="6" t="s">
        <v>813</v>
      </c>
      <c r="H30" s="6" t="s">
        <v>837</v>
      </c>
      <c r="I30" s="9" t="s">
        <v>1205</v>
      </c>
      <c r="J30" s="10" t="s">
        <v>1191</v>
      </c>
      <c r="K30" s="3"/>
    </row>
    <row r="31" spans="1:11" ht="14.25" customHeight="1">
      <c r="A31" s="5" t="s">
        <v>767</v>
      </c>
      <c r="B31" s="6" t="s">
        <v>847</v>
      </c>
      <c r="C31" s="42" t="s">
        <v>230</v>
      </c>
      <c r="D31" s="6" t="s">
        <v>632</v>
      </c>
      <c r="E31" s="6" t="s">
        <v>848</v>
      </c>
      <c r="F31" s="6" t="s">
        <v>698</v>
      </c>
      <c r="G31" s="6" t="s">
        <v>828</v>
      </c>
      <c r="H31" s="6" t="s">
        <v>849</v>
      </c>
      <c r="I31" s="7" t="s">
        <v>767</v>
      </c>
      <c r="J31" s="10" t="s">
        <v>1191</v>
      </c>
      <c r="K31" s="3"/>
    </row>
    <row r="32" spans="1:11" ht="14.25" customHeight="1">
      <c r="A32" s="5" t="s">
        <v>770</v>
      </c>
      <c r="B32" s="6" t="s">
        <v>850</v>
      </c>
      <c r="C32" s="42" t="s">
        <v>230</v>
      </c>
      <c r="D32" s="6" t="s">
        <v>632</v>
      </c>
      <c r="E32" s="6" t="s">
        <v>851</v>
      </c>
      <c r="F32" s="6" t="s">
        <v>813</v>
      </c>
      <c r="G32" s="6" t="s">
        <v>852</v>
      </c>
      <c r="H32" s="6" t="s">
        <v>853</v>
      </c>
      <c r="I32" s="7" t="s">
        <v>770</v>
      </c>
      <c r="J32" s="10" t="s">
        <v>1191</v>
      </c>
      <c r="K32" s="3"/>
    </row>
    <row r="33" spans="1:11" ht="14.25" customHeight="1">
      <c r="A33" s="5" t="s">
        <v>775</v>
      </c>
      <c r="B33" s="6" t="s">
        <v>854</v>
      </c>
      <c r="C33" s="42" t="s">
        <v>230</v>
      </c>
      <c r="D33" s="6" t="s">
        <v>632</v>
      </c>
      <c r="E33" s="6" t="s">
        <v>855</v>
      </c>
      <c r="F33" s="6" t="s">
        <v>734</v>
      </c>
      <c r="G33" s="6" t="s">
        <v>773</v>
      </c>
      <c r="H33" s="6" t="s">
        <v>856</v>
      </c>
      <c r="I33" s="7" t="s">
        <v>775</v>
      </c>
      <c r="J33" s="10" t="s">
        <v>1191</v>
      </c>
      <c r="K33" s="3"/>
    </row>
    <row r="34" spans="1:11" ht="14.25" customHeight="1">
      <c r="A34" s="5" t="s">
        <v>780</v>
      </c>
      <c r="B34" s="6" t="s">
        <v>857</v>
      </c>
      <c r="C34" s="42" t="s">
        <v>230</v>
      </c>
      <c r="D34" s="6" t="s">
        <v>632</v>
      </c>
      <c r="E34" s="6" t="s">
        <v>858</v>
      </c>
      <c r="F34" s="6" t="s">
        <v>670</v>
      </c>
      <c r="G34" s="6" t="s">
        <v>859</v>
      </c>
      <c r="H34" s="6" t="s">
        <v>860</v>
      </c>
      <c r="I34" s="7" t="s">
        <v>780</v>
      </c>
      <c r="J34" s="10" t="s">
        <v>1191</v>
      </c>
      <c r="K34" s="3"/>
    </row>
    <row r="35" spans="1:11" ht="14.25" customHeight="1">
      <c r="A35" s="5" t="s">
        <v>784</v>
      </c>
      <c r="B35" s="6" t="s">
        <v>863</v>
      </c>
      <c r="C35" s="42" t="s">
        <v>230</v>
      </c>
      <c r="D35" s="6" t="s">
        <v>632</v>
      </c>
      <c r="E35" s="6" t="s">
        <v>864</v>
      </c>
      <c r="F35" s="6" t="s">
        <v>740</v>
      </c>
      <c r="G35" s="6" t="s">
        <v>865</v>
      </c>
      <c r="H35" s="6" t="s">
        <v>866</v>
      </c>
      <c r="I35" s="7" t="s">
        <v>784</v>
      </c>
      <c r="J35" s="10" t="s">
        <v>1191</v>
      </c>
      <c r="K35" s="3"/>
    </row>
    <row r="36" spans="1:11" ht="14.25" customHeight="1">
      <c r="A36" s="5" t="s">
        <v>788</v>
      </c>
      <c r="B36" s="6" t="s">
        <v>867</v>
      </c>
      <c r="C36" s="42" t="s">
        <v>230</v>
      </c>
      <c r="D36" s="6" t="s">
        <v>632</v>
      </c>
      <c r="E36" s="6" t="s">
        <v>868</v>
      </c>
      <c r="F36" s="6" t="s">
        <v>836</v>
      </c>
      <c r="G36" s="6" t="s">
        <v>838</v>
      </c>
      <c r="H36" s="6" t="s">
        <v>869</v>
      </c>
      <c r="I36" s="7" t="s">
        <v>788</v>
      </c>
      <c r="J36" s="10" t="s">
        <v>1191</v>
      </c>
      <c r="K36" s="3"/>
    </row>
    <row r="37" spans="1:11" ht="14.25" customHeight="1">
      <c r="A37" s="5" t="s">
        <v>792</v>
      </c>
      <c r="B37" s="6" t="s">
        <v>875</v>
      </c>
      <c r="C37" s="42" t="s">
        <v>230</v>
      </c>
      <c r="D37" s="6" t="s">
        <v>632</v>
      </c>
      <c r="E37" s="6" t="s">
        <v>876</v>
      </c>
      <c r="F37" s="6" t="s">
        <v>779</v>
      </c>
      <c r="G37" s="6" t="s">
        <v>817</v>
      </c>
      <c r="H37" s="6" t="s">
        <v>872</v>
      </c>
      <c r="I37" s="7" t="s">
        <v>792</v>
      </c>
      <c r="J37" s="10" t="s">
        <v>1191</v>
      </c>
      <c r="K37" s="3"/>
    </row>
    <row r="38" spans="1:11" ht="14.25" customHeight="1">
      <c r="A38" s="5" t="s">
        <v>797</v>
      </c>
      <c r="B38" s="6" t="s">
        <v>879</v>
      </c>
      <c r="C38" s="42" t="s">
        <v>230</v>
      </c>
      <c r="D38" s="6" t="s">
        <v>632</v>
      </c>
      <c r="E38" s="6" t="s">
        <v>880</v>
      </c>
      <c r="F38" s="6" t="s">
        <v>827</v>
      </c>
      <c r="G38" s="6" t="s">
        <v>865</v>
      </c>
      <c r="H38" s="6" t="s">
        <v>872</v>
      </c>
      <c r="I38" s="9" t="s">
        <v>1206</v>
      </c>
      <c r="J38" s="10" t="s">
        <v>1191</v>
      </c>
      <c r="K38" s="3"/>
    </row>
    <row r="39" spans="1:11" ht="14.25" customHeight="1">
      <c r="A39" s="5" t="s">
        <v>800</v>
      </c>
      <c r="B39" s="6" t="s">
        <v>885</v>
      </c>
      <c r="C39" s="42" t="s">
        <v>230</v>
      </c>
      <c r="D39" s="6" t="s">
        <v>632</v>
      </c>
      <c r="E39" s="6" t="s">
        <v>886</v>
      </c>
      <c r="F39" s="6" t="s">
        <v>838</v>
      </c>
      <c r="G39" s="6" t="s">
        <v>817</v>
      </c>
      <c r="H39" s="6" t="s">
        <v>887</v>
      </c>
      <c r="I39" s="7" t="s">
        <v>800</v>
      </c>
      <c r="J39" s="10" t="s">
        <v>1191</v>
      </c>
      <c r="K39" s="3"/>
    </row>
    <row r="40" spans="1:11" ht="14.25" customHeight="1">
      <c r="A40" s="5" t="s">
        <v>804</v>
      </c>
      <c r="B40" s="6" t="s">
        <v>892</v>
      </c>
      <c r="C40" s="42" t="s">
        <v>230</v>
      </c>
      <c r="D40" s="6" t="s">
        <v>632</v>
      </c>
      <c r="E40" s="6" t="s">
        <v>893</v>
      </c>
      <c r="F40" s="6" t="s">
        <v>817</v>
      </c>
      <c r="G40" s="6" t="s">
        <v>787</v>
      </c>
      <c r="H40" s="6" t="s">
        <v>891</v>
      </c>
      <c r="I40" s="7" t="s">
        <v>804</v>
      </c>
      <c r="J40" s="10" t="s">
        <v>1191</v>
      </c>
      <c r="K40" s="3"/>
    </row>
    <row r="41" spans="1:11" ht="14.25" customHeight="1">
      <c r="A41" s="5" t="s">
        <v>810</v>
      </c>
      <c r="B41" s="6" t="s">
        <v>898</v>
      </c>
      <c r="C41" s="42" t="s">
        <v>230</v>
      </c>
      <c r="D41" s="6" t="s">
        <v>632</v>
      </c>
      <c r="E41" s="6" t="s">
        <v>899</v>
      </c>
      <c r="F41" s="6" t="s">
        <v>836</v>
      </c>
      <c r="G41" s="6" t="s">
        <v>900</v>
      </c>
      <c r="H41" s="6" t="s">
        <v>901</v>
      </c>
      <c r="I41" s="7" t="s">
        <v>810</v>
      </c>
      <c r="J41" s="10" t="s">
        <v>1191</v>
      </c>
      <c r="K41" s="3"/>
    </row>
    <row r="42" spans="1:11" ht="14.25" customHeight="1">
      <c r="A42" s="5" t="s">
        <v>814</v>
      </c>
      <c r="B42" s="6" t="s">
        <v>912</v>
      </c>
      <c r="C42" s="42" t="s">
        <v>230</v>
      </c>
      <c r="D42" s="6" t="s">
        <v>632</v>
      </c>
      <c r="E42" s="6" t="s">
        <v>913</v>
      </c>
      <c r="F42" s="6" t="s">
        <v>828</v>
      </c>
      <c r="G42" s="6" t="s">
        <v>838</v>
      </c>
      <c r="H42" s="6" t="s">
        <v>910</v>
      </c>
      <c r="I42" s="7" t="s">
        <v>814</v>
      </c>
      <c r="J42" s="10" t="s">
        <v>1191</v>
      </c>
      <c r="K42" s="3"/>
    </row>
    <row r="43" spans="1:11" ht="14.25" customHeight="1">
      <c r="A43" s="5" t="s">
        <v>818</v>
      </c>
      <c r="B43" s="6" t="s">
        <v>915</v>
      </c>
      <c r="C43" s="42" t="s">
        <v>230</v>
      </c>
      <c r="D43" s="6" t="s">
        <v>632</v>
      </c>
      <c r="E43" s="6" t="s">
        <v>916</v>
      </c>
      <c r="F43" s="6" t="s">
        <v>748</v>
      </c>
      <c r="G43" s="6" t="s">
        <v>917</v>
      </c>
      <c r="H43" s="6" t="s">
        <v>910</v>
      </c>
      <c r="I43" s="9" t="s">
        <v>1207</v>
      </c>
      <c r="J43" s="10" t="s">
        <v>1191</v>
      </c>
      <c r="K43" s="3"/>
    </row>
    <row r="44" spans="1:11" ht="14.25" customHeight="1">
      <c r="A44" s="5" t="s">
        <v>821</v>
      </c>
      <c r="B44" s="6" t="s">
        <v>923</v>
      </c>
      <c r="C44" s="42" t="s">
        <v>230</v>
      </c>
      <c r="D44" s="6" t="s">
        <v>632</v>
      </c>
      <c r="E44" s="6" t="s">
        <v>924</v>
      </c>
      <c r="F44" s="6" t="s">
        <v>748</v>
      </c>
      <c r="G44" s="6" t="s">
        <v>821</v>
      </c>
      <c r="H44" s="6" t="s">
        <v>921</v>
      </c>
      <c r="I44" s="7" t="s">
        <v>821</v>
      </c>
      <c r="J44" s="10" t="s">
        <v>1191</v>
      </c>
      <c r="K44" s="3"/>
    </row>
    <row r="45" spans="1:11" ht="14.25" customHeight="1">
      <c r="A45" s="5" t="s">
        <v>824</v>
      </c>
      <c r="B45" s="6" t="s">
        <v>926</v>
      </c>
      <c r="C45" s="42" t="s">
        <v>230</v>
      </c>
      <c r="D45" s="6" t="s">
        <v>632</v>
      </c>
      <c r="E45" s="6" t="s">
        <v>927</v>
      </c>
      <c r="F45" s="6" t="s">
        <v>928</v>
      </c>
      <c r="G45" s="6" t="s">
        <v>779</v>
      </c>
      <c r="H45" s="6" t="s">
        <v>929</v>
      </c>
      <c r="I45" s="7" t="s">
        <v>824</v>
      </c>
      <c r="J45" s="10" t="s">
        <v>1191</v>
      </c>
      <c r="K45" s="3"/>
    </row>
    <row r="46" spans="1:11" ht="14.25" customHeight="1">
      <c r="A46" s="5" t="s">
        <v>828</v>
      </c>
      <c r="B46" s="6" t="s">
        <v>935</v>
      </c>
      <c r="C46" s="42" t="s">
        <v>230</v>
      </c>
      <c r="D46" s="6" t="s">
        <v>632</v>
      </c>
      <c r="E46" s="6" t="s">
        <v>936</v>
      </c>
      <c r="F46" s="6" t="s">
        <v>883</v>
      </c>
      <c r="G46" s="6" t="s">
        <v>838</v>
      </c>
      <c r="H46" s="6" t="s">
        <v>937</v>
      </c>
      <c r="I46" s="7" t="s">
        <v>828</v>
      </c>
      <c r="J46" s="10" t="s">
        <v>1191</v>
      </c>
      <c r="K46" s="3"/>
    </row>
    <row r="47" spans="1:11" ht="14.25" customHeight="1">
      <c r="A47" s="5" t="s">
        <v>813</v>
      </c>
      <c r="B47" s="6" t="s">
        <v>939</v>
      </c>
      <c r="C47" s="42" t="s">
        <v>230</v>
      </c>
      <c r="D47" s="6" t="s">
        <v>632</v>
      </c>
      <c r="E47" s="6" t="s">
        <v>940</v>
      </c>
      <c r="F47" s="6" t="s">
        <v>712</v>
      </c>
      <c r="G47" s="6" t="s">
        <v>928</v>
      </c>
      <c r="H47" s="6" t="s">
        <v>937</v>
      </c>
      <c r="I47" s="9" t="s">
        <v>1208</v>
      </c>
      <c r="J47" s="10" t="s">
        <v>1191</v>
      </c>
      <c r="K47" s="3"/>
    </row>
    <row r="48" spans="1:11" ht="14.25" customHeight="1">
      <c r="A48" s="5" t="s">
        <v>795</v>
      </c>
      <c r="B48" s="6" t="s">
        <v>946</v>
      </c>
      <c r="C48" s="42" t="s">
        <v>230</v>
      </c>
      <c r="D48" s="6" t="s">
        <v>632</v>
      </c>
      <c r="E48" s="6" t="s">
        <v>947</v>
      </c>
      <c r="F48" s="6" t="s">
        <v>814</v>
      </c>
      <c r="G48" s="6" t="s">
        <v>712</v>
      </c>
      <c r="H48" s="6" t="s">
        <v>944</v>
      </c>
      <c r="I48" s="7" t="s">
        <v>795</v>
      </c>
      <c r="J48" s="10" t="s">
        <v>1191</v>
      </c>
      <c r="K48" s="3"/>
    </row>
    <row r="49" spans="1:11" ht="14.25" customHeight="1">
      <c r="A49" s="5" t="s">
        <v>838</v>
      </c>
      <c r="B49" s="6" t="s">
        <v>962</v>
      </c>
      <c r="C49" s="42" t="s">
        <v>230</v>
      </c>
      <c r="D49" s="6" t="s">
        <v>632</v>
      </c>
      <c r="E49" s="6" t="s">
        <v>963</v>
      </c>
      <c r="F49" s="6" t="s">
        <v>800</v>
      </c>
      <c r="G49" s="6" t="s">
        <v>748</v>
      </c>
      <c r="H49" s="6" t="s">
        <v>960</v>
      </c>
      <c r="I49" s="7" t="s">
        <v>838</v>
      </c>
      <c r="J49" s="10" t="s">
        <v>1191</v>
      </c>
      <c r="K49" s="3"/>
    </row>
    <row r="50" spans="1:11" ht="14.25" customHeight="1">
      <c r="A50" s="5" t="s">
        <v>712</v>
      </c>
      <c r="B50" s="6" t="s">
        <v>965</v>
      </c>
      <c r="C50" s="42" t="s">
        <v>230</v>
      </c>
      <c r="D50" s="6" t="s">
        <v>632</v>
      </c>
      <c r="E50" s="6" t="s">
        <v>966</v>
      </c>
      <c r="F50" s="6" t="s">
        <v>792</v>
      </c>
      <c r="G50" s="6" t="s">
        <v>836</v>
      </c>
      <c r="H50" s="6" t="s">
        <v>957</v>
      </c>
      <c r="I50" s="7" t="s">
        <v>712</v>
      </c>
      <c r="J50" s="10" t="s">
        <v>1191</v>
      </c>
      <c r="K50" s="3"/>
    </row>
    <row r="51" spans="1:11" ht="14.25" customHeight="1">
      <c r="A51" s="5" t="s">
        <v>779</v>
      </c>
      <c r="B51" s="6" t="s">
        <v>972</v>
      </c>
      <c r="C51" s="42" t="s">
        <v>230</v>
      </c>
      <c r="D51" s="6" t="s">
        <v>632</v>
      </c>
      <c r="E51" s="6" t="s">
        <v>973</v>
      </c>
      <c r="F51" s="6" t="s">
        <v>810</v>
      </c>
      <c r="G51" s="6" t="s">
        <v>828</v>
      </c>
      <c r="H51" s="6" t="s">
        <v>951</v>
      </c>
      <c r="I51" s="7" t="s">
        <v>779</v>
      </c>
      <c r="J51" s="10" t="s">
        <v>1191</v>
      </c>
      <c r="K51" s="3"/>
    </row>
    <row r="52" spans="1:11" ht="14.25" customHeight="1">
      <c r="A52" s="5" t="s">
        <v>836</v>
      </c>
      <c r="B52" s="6" t="s">
        <v>974</v>
      </c>
      <c r="C52" s="42" t="s">
        <v>230</v>
      </c>
      <c r="D52" s="6" t="s">
        <v>632</v>
      </c>
      <c r="E52" s="6" t="s">
        <v>975</v>
      </c>
      <c r="F52" s="6" t="s">
        <v>976</v>
      </c>
      <c r="G52" s="6" t="s">
        <v>787</v>
      </c>
      <c r="H52" s="6" t="s">
        <v>948</v>
      </c>
      <c r="I52" s="7" t="s">
        <v>836</v>
      </c>
      <c r="J52" s="10" t="s">
        <v>1191</v>
      </c>
      <c r="K52" s="3"/>
    </row>
    <row r="53" spans="1:11" ht="14.25" customHeight="1">
      <c r="A53" s="5" t="s">
        <v>734</v>
      </c>
      <c r="B53" s="6" t="s">
        <v>977</v>
      </c>
      <c r="C53" s="42" t="s">
        <v>230</v>
      </c>
      <c r="D53" s="6" t="s">
        <v>632</v>
      </c>
      <c r="E53" s="6" t="s">
        <v>978</v>
      </c>
      <c r="F53" s="6" t="s">
        <v>900</v>
      </c>
      <c r="G53" s="6" t="s">
        <v>804</v>
      </c>
      <c r="H53" s="6" t="s">
        <v>979</v>
      </c>
      <c r="I53" s="7" t="s">
        <v>734</v>
      </c>
      <c r="J53" s="10" t="s">
        <v>1191</v>
      </c>
      <c r="K53" s="3"/>
    </row>
    <row r="54" spans="1:11" ht="14.25" customHeight="1">
      <c r="A54" s="5" t="s">
        <v>827</v>
      </c>
      <c r="B54" s="6" t="s">
        <v>983</v>
      </c>
      <c r="C54" s="42" t="s">
        <v>230</v>
      </c>
      <c r="D54" s="6" t="s">
        <v>632</v>
      </c>
      <c r="E54" s="6" t="s">
        <v>984</v>
      </c>
      <c r="F54" s="6" t="s">
        <v>838</v>
      </c>
      <c r="G54" s="6" t="s">
        <v>788</v>
      </c>
      <c r="H54" s="6" t="s">
        <v>945</v>
      </c>
      <c r="I54" s="7" t="s">
        <v>827</v>
      </c>
      <c r="J54" s="10" t="s">
        <v>1191</v>
      </c>
      <c r="K54" s="3"/>
    </row>
    <row r="55" spans="1:11" ht="14.25" customHeight="1">
      <c r="A55" s="5" t="s">
        <v>681</v>
      </c>
      <c r="B55" s="6" t="s">
        <v>986</v>
      </c>
      <c r="C55" s="42" t="s">
        <v>230</v>
      </c>
      <c r="D55" s="6" t="s">
        <v>632</v>
      </c>
      <c r="E55" s="6" t="s">
        <v>987</v>
      </c>
      <c r="F55" s="6" t="s">
        <v>810</v>
      </c>
      <c r="G55" s="6" t="s">
        <v>814</v>
      </c>
      <c r="H55" s="6" t="s">
        <v>938</v>
      </c>
      <c r="I55" s="7" t="s">
        <v>681</v>
      </c>
      <c r="J55" s="10" t="s">
        <v>1191</v>
      </c>
      <c r="K55" s="3"/>
    </row>
    <row r="56" spans="1:11" ht="14.25" customHeight="1">
      <c r="A56" s="5" t="s">
        <v>716</v>
      </c>
      <c r="B56" s="6" t="s">
        <v>988</v>
      </c>
      <c r="C56" s="42" t="s">
        <v>230</v>
      </c>
      <c r="D56" s="6" t="s">
        <v>632</v>
      </c>
      <c r="E56" s="6" t="s">
        <v>989</v>
      </c>
      <c r="F56" s="6" t="s">
        <v>990</v>
      </c>
      <c r="G56" s="6" t="s">
        <v>859</v>
      </c>
      <c r="H56" s="6" t="s">
        <v>922</v>
      </c>
      <c r="I56" s="7" t="s">
        <v>716</v>
      </c>
      <c r="J56" s="10" t="s">
        <v>1191</v>
      </c>
      <c r="K56" s="3"/>
    </row>
    <row r="57" spans="1:11" ht="14.25" customHeight="1">
      <c r="A57" s="5" t="s">
        <v>753</v>
      </c>
      <c r="B57" s="6" t="s">
        <v>991</v>
      </c>
      <c r="C57" s="42" t="s">
        <v>230</v>
      </c>
      <c r="D57" s="6" t="s">
        <v>632</v>
      </c>
      <c r="E57" s="6" t="s">
        <v>992</v>
      </c>
      <c r="F57" s="6" t="s">
        <v>993</v>
      </c>
      <c r="G57" s="6" t="s">
        <v>824</v>
      </c>
      <c r="H57" s="6" t="s">
        <v>994</v>
      </c>
      <c r="I57" s="7" t="s">
        <v>753</v>
      </c>
      <c r="J57" s="10" t="s">
        <v>1191</v>
      </c>
      <c r="K57" s="3"/>
    </row>
    <row r="58" spans="1:11" ht="14.25" customHeight="1">
      <c r="A58" s="5" t="s">
        <v>852</v>
      </c>
      <c r="B58" s="6" t="s">
        <v>995</v>
      </c>
      <c r="C58" s="42" t="s">
        <v>230</v>
      </c>
      <c r="D58" s="6" t="s">
        <v>632</v>
      </c>
      <c r="E58" s="6" t="s">
        <v>996</v>
      </c>
      <c r="F58" s="6" t="s">
        <v>818</v>
      </c>
      <c r="G58" s="6" t="s">
        <v>997</v>
      </c>
      <c r="H58" s="6" t="s">
        <v>998</v>
      </c>
      <c r="I58" s="7" t="s">
        <v>852</v>
      </c>
      <c r="J58" s="10" t="s">
        <v>1191</v>
      </c>
      <c r="K58" s="3"/>
    </row>
    <row r="59" spans="1:11" ht="14.25" customHeight="1">
      <c r="A59" s="5" t="s">
        <v>778</v>
      </c>
      <c r="B59" s="6" t="s">
        <v>1000</v>
      </c>
      <c r="C59" s="42" t="s">
        <v>230</v>
      </c>
      <c r="D59" s="6" t="s">
        <v>632</v>
      </c>
      <c r="E59" s="6" t="s">
        <v>1001</v>
      </c>
      <c r="F59" s="6" t="s">
        <v>808</v>
      </c>
      <c r="G59" s="6" t="s">
        <v>1002</v>
      </c>
      <c r="H59" s="6" t="s">
        <v>914</v>
      </c>
      <c r="I59" s="7" t="s">
        <v>778</v>
      </c>
      <c r="J59" s="10" t="s">
        <v>1191</v>
      </c>
      <c r="K59" s="3"/>
    </row>
    <row r="60" spans="1:11" ht="14.25" customHeight="1">
      <c r="A60" s="5" t="s">
        <v>676</v>
      </c>
      <c r="B60" s="6" t="s">
        <v>1003</v>
      </c>
      <c r="C60" s="42" t="s">
        <v>230</v>
      </c>
      <c r="D60" s="6" t="s">
        <v>632</v>
      </c>
      <c r="E60" s="6" t="s">
        <v>1004</v>
      </c>
      <c r="F60" s="6" t="s">
        <v>1005</v>
      </c>
      <c r="G60" s="6" t="s">
        <v>788</v>
      </c>
      <c r="H60" s="6" t="s">
        <v>686</v>
      </c>
      <c r="I60" s="7" t="s">
        <v>676</v>
      </c>
      <c r="J60" s="10" t="s">
        <v>1191</v>
      </c>
      <c r="K60" s="3"/>
    </row>
    <row r="61" spans="1:11" ht="14.25" customHeight="1">
      <c r="A61" s="5" t="s">
        <v>635</v>
      </c>
      <c r="B61" s="6" t="s">
        <v>1009</v>
      </c>
      <c r="C61" s="42" t="s">
        <v>230</v>
      </c>
      <c r="D61" s="6" t="s">
        <v>632</v>
      </c>
      <c r="E61" s="6" t="s">
        <v>1010</v>
      </c>
      <c r="F61" s="6" t="s">
        <v>780</v>
      </c>
      <c r="G61" s="6" t="s">
        <v>804</v>
      </c>
      <c r="H61" s="6" t="s">
        <v>680</v>
      </c>
      <c r="I61" s="7" t="s">
        <v>635</v>
      </c>
      <c r="J61" s="10" t="s">
        <v>1191</v>
      </c>
      <c r="K61" s="3"/>
    </row>
    <row r="62" spans="1:11" ht="14.25" customHeight="1">
      <c r="A62" s="5" t="s">
        <v>726</v>
      </c>
      <c r="B62" s="6" t="s">
        <v>1011</v>
      </c>
      <c r="C62" s="42" t="s">
        <v>230</v>
      </c>
      <c r="D62" s="6" t="s">
        <v>632</v>
      </c>
      <c r="E62" s="6" t="s">
        <v>1012</v>
      </c>
      <c r="F62" s="6" t="s">
        <v>775</v>
      </c>
      <c r="G62" s="6" t="s">
        <v>993</v>
      </c>
      <c r="H62" s="6" t="s">
        <v>1013</v>
      </c>
      <c r="I62" s="7" t="s">
        <v>726</v>
      </c>
      <c r="J62" s="10" t="s">
        <v>1191</v>
      </c>
      <c r="K62" s="3"/>
    </row>
    <row r="63" spans="1:11" ht="14.25" customHeight="1">
      <c r="A63" s="5" t="s">
        <v>722</v>
      </c>
      <c r="B63" s="6" t="s">
        <v>1014</v>
      </c>
      <c r="C63" s="42" t="s">
        <v>230</v>
      </c>
      <c r="D63" s="6" t="s">
        <v>632</v>
      </c>
      <c r="E63" s="6" t="s">
        <v>1015</v>
      </c>
      <c r="F63" s="6" t="s">
        <v>792</v>
      </c>
      <c r="G63" s="6" t="s">
        <v>750</v>
      </c>
      <c r="H63" s="6" t="s">
        <v>726</v>
      </c>
      <c r="I63" s="7" t="s">
        <v>722</v>
      </c>
      <c r="J63" s="10" t="s">
        <v>1191</v>
      </c>
      <c r="K63" s="3"/>
    </row>
    <row r="64" spans="1:11" ht="14.25" customHeight="1">
      <c r="A64" s="5" t="s">
        <v>653</v>
      </c>
      <c r="B64" s="6" t="s">
        <v>1018</v>
      </c>
      <c r="C64" s="42" t="s">
        <v>230</v>
      </c>
      <c r="D64" s="6" t="s">
        <v>632</v>
      </c>
      <c r="E64" s="6" t="s">
        <v>1019</v>
      </c>
      <c r="F64" s="6" t="s">
        <v>1020</v>
      </c>
      <c r="G64" s="6" t="s">
        <v>700</v>
      </c>
      <c r="H64" s="6" t="s">
        <v>1021</v>
      </c>
      <c r="I64" s="7" t="s">
        <v>653</v>
      </c>
      <c r="J64" s="10" t="s">
        <v>1191</v>
      </c>
      <c r="K64" s="3"/>
    </row>
    <row r="65" spans="1:11" ht="14.25" customHeight="1">
      <c r="A65" s="5" t="s">
        <v>691</v>
      </c>
      <c r="B65" s="6" t="s">
        <v>1022</v>
      </c>
      <c r="C65" s="42" t="s">
        <v>230</v>
      </c>
      <c r="D65" s="6" t="s">
        <v>632</v>
      </c>
      <c r="E65" s="6" t="s">
        <v>1023</v>
      </c>
      <c r="F65" s="6" t="s">
        <v>731</v>
      </c>
      <c r="G65" s="6" t="s">
        <v>1024</v>
      </c>
      <c r="H65" s="6" t="s">
        <v>728</v>
      </c>
      <c r="I65" s="7" t="s">
        <v>691</v>
      </c>
      <c r="J65" s="10" t="s">
        <v>1191</v>
      </c>
      <c r="K65" s="3"/>
    </row>
    <row r="66" spans="1:11" ht="14.25" customHeight="1">
      <c r="A66" s="5" t="s">
        <v>663</v>
      </c>
      <c r="B66" s="6" t="s">
        <v>1025</v>
      </c>
      <c r="C66" s="42" t="s">
        <v>230</v>
      </c>
      <c r="D66" s="6" t="s">
        <v>632</v>
      </c>
      <c r="E66" s="6" t="s">
        <v>1026</v>
      </c>
      <c r="F66" s="6" t="s">
        <v>1024</v>
      </c>
      <c r="G66" s="6" t="s">
        <v>1024</v>
      </c>
      <c r="H66" s="6" t="s">
        <v>1027</v>
      </c>
      <c r="I66" s="7" t="s">
        <v>663</v>
      </c>
      <c r="J66" s="10" t="s">
        <v>1191</v>
      </c>
      <c r="K66" s="3"/>
    </row>
    <row r="67" spans="1:11" ht="14.25" customHeight="1">
      <c r="A67" s="5" t="s">
        <v>888</v>
      </c>
      <c r="B67" s="6" t="s">
        <v>1028</v>
      </c>
      <c r="C67" s="42" t="s">
        <v>230</v>
      </c>
      <c r="D67" s="6" t="s">
        <v>632</v>
      </c>
      <c r="E67" s="6" t="s">
        <v>1029</v>
      </c>
      <c r="F67" s="6" t="s">
        <v>1024</v>
      </c>
      <c r="G67" s="6" t="s">
        <v>1024</v>
      </c>
      <c r="H67" s="6" t="s">
        <v>1027</v>
      </c>
      <c r="I67" s="9" t="s">
        <v>1209</v>
      </c>
      <c r="J67" s="10" t="s">
        <v>1191</v>
      </c>
      <c r="K67" s="3"/>
    </row>
    <row r="68" spans="1:11" ht="14.25" customHeight="1">
      <c r="A68" s="5" t="s">
        <v>675</v>
      </c>
      <c r="B68" s="6" t="s">
        <v>1031</v>
      </c>
      <c r="C68" s="42" t="s">
        <v>230</v>
      </c>
      <c r="D68" s="6" t="s">
        <v>632</v>
      </c>
      <c r="E68" s="6" t="s">
        <v>1032</v>
      </c>
      <c r="F68" s="6" t="s">
        <v>1024</v>
      </c>
      <c r="G68" s="6" t="s">
        <v>1024</v>
      </c>
      <c r="H68" s="6" t="s">
        <v>1027</v>
      </c>
      <c r="I68" s="9" t="s">
        <v>1209</v>
      </c>
      <c r="J68" s="10" t="s">
        <v>1191</v>
      </c>
      <c r="K68" s="3"/>
    </row>
    <row r="69" spans="1:11" ht="14.25" customHeight="1">
      <c r="A69" s="5" t="s">
        <v>894</v>
      </c>
      <c r="B69" s="6" t="s">
        <v>1034</v>
      </c>
      <c r="C69" s="42" t="s">
        <v>230</v>
      </c>
      <c r="D69" s="6" t="s">
        <v>632</v>
      </c>
      <c r="E69" s="6" t="s">
        <v>1035</v>
      </c>
      <c r="F69" s="6" t="s">
        <v>1024</v>
      </c>
      <c r="G69" s="6" t="s">
        <v>1024</v>
      </c>
      <c r="H69" s="6" t="s">
        <v>1027</v>
      </c>
      <c r="I69" s="9" t="s">
        <v>1209</v>
      </c>
      <c r="J69" s="10" t="s">
        <v>1191</v>
      </c>
      <c r="K69" s="3"/>
    </row>
    <row r="70" spans="1:11" ht="14.25" customHeight="1">
      <c r="A70" s="5" t="s">
        <v>897</v>
      </c>
      <c r="B70" s="6" t="s">
        <v>13</v>
      </c>
      <c r="C70" s="42" t="s">
        <v>231</v>
      </c>
      <c r="D70" s="6" t="s">
        <v>14</v>
      </c>
      <c r="E70" s="6" t="s">
        <v>15</v>
      </c>
      <c r="F70" s="6" t="s">
        <v>1067</v>
      </c>
      <c r="G70" s="6" t="s">
        <v>1124</v>
      </c>
      <c r="H70" s="6" t="s">
        <v>1064</v>
      </c>
      <c r="I70" s="7" t="s">
        <v>630</v>
      </c>
      <c r="J70" s="10" t="s">
        <v>1193</v>
      </c>
      <c r="K70" s="3"/>
    </row>
    <row r="71" spans="1:11" ht="14.25" customHeight="1">
      <c r="A71" s="5" t="s">
        <v>641</v>
      </c>
      <c r="B71" s="6" t="s">
        <v>16</v>
      </c>
      <c r="C71" s="42" t="s">
        <v>231</v>
      </c>
      <c r="D71" s="6" t="s">
        <v>14</v>
      </c>
      <c r="E71" s="6" t="s">
        <v>17</v>
      </c>
      <c r="F71" s="6" t="s">
        <v>675</v>
      </c>
      <c r="G71" s="6" t="s">
        <v>894</v>
      </c>
      <c r="H71" s="6" t="s">
        <v>1064</v>
      </c>
      <c r="I71" s="7" t="s">
        <v>630</v>
      </c>
      <c r="J71" s="10" t="s">
        <v>1193</v>
      </c>
      <c r="K71" s="3"/>
    </row>
    <row r="72" spans="1:11" ht="14.25" customHeight="1">
      <c r="A72" s="5" t="s">
        <v>680</v>
      </c>
      <c r="B72" s="6" t="s">
        <v>18</v>
      </c>
      <c r="C72" s="42" t="s">
        <v>231</v>
      </c>
      <c r="D72" s="6" t="s">
        <v>14</v>
      </c>
      <c r="E72" s="6" t="s">
        <v>19</v>
      </c>
      <c r="F72" s="6" t="s">
        <v>653</v>
      </c>
      <c r="G72" s="6" t="s">
        <v>676</v>
      </c>
      <c r="H72" s="6" t="s">
        <v>1048</v>
      </c>
      <c r="I72" s="7" t="s">
        <v>644</v>
      </c>
      <c r="J72" s="10" t="s">
        <v>1193</v>
      </c>
      <c r="K72" s="3"/>
    </row>
    <row r="73" spans="1:11" ht="14.25" customHeight="1">
      <c r="A73" s="5" t="s">
        <v>907</v>
      </c>
      <c r="B73" s="6" t="s">
        <v>20</v>
      </c>
      <c r="C73" s="42" t="s">
        <v>231</v>
      </c>
      <c r="D73" s="6" t="s">
        <v>14</v>
      </c>
      <c r="E73" s="6" t="s">
        <v>21</v>
      </c>
      <c r="F73" s="6" t="s">
        <v>681</v>
      </c>
      <c r="G73" s="6" t="s">
        <v>1013</v>
      </c>
      <c r="H73" s="6" t="s">
        <v>1072</v>
      </c>
      <c r="I73" s="7" t="s">
        <v>650</v>
      </c>
      <c r="J73" s="10" t="s">
        <v>1193</v>
      </c>
      <c r="K73" s="3"/>
    </row>
    <row r="74" spans="1:11" ht="14.25" customHeight="1">
      <c r="A74" s="5" t="s">
        <v>911</v>
      </c>
      <c r="B74" s="6" t="s">
        <v>22</v>
      </c>
      <c r="C74" s="42" t="s">
        <v>231</v>
      </c>
      <c r="D74" s="6" t="s">
        <v>14</v>
      </c>
      <c r="E74" s="6" t="s">
        <v>23</v>
      </c>
      <c r="F74" s="6" t="s">
        <v>827</v>
      </c>
      <c r="G74" s="6" t="s">
        <v>807</v>
      </c>
      <c r="H74" s="6" t="s">
        <v>1072</v>
      </c>
      <c r="I74" s="7" t="s">
        <v>650</v>
      </c>
      <c r="J74" s="10" t="s">
        <v>1193</v>
      </c>
      <c r="K74" s="3"/>
    </row>
    <row r="75" spans="1:11" ht="14.25" customHeight="1">
      <c r="A75" s="5" t="s">
        <v>914</v>
      </c>
      <c r="B75" s="6" t="s">
        <v>24</v>
      </c>
      <c r="C75" s="42" t="s">
        <v>231</v>
      </c>
      <c r="D75" s="6" t="s">
        <v>14</v>
      </c>
      <c r="E75" s="6" t="s">
        <v>25</v>
      </c>
      <c r="F75" s="6" t="s">
        <v>976</v>
      </c>
      <c r="G75" s="6" t="s">
        <v>687</v>
      </c>
      <c r="H75" s="6" t="s">
        <v>961</v>
      </c>
      <c r="I75" s="7" t="s">
        <v>660</v>
      </c>
      <c r="J75" s="10" t="s">
        <v>1193</v>
      </c>
      <c r="K75" s="3"/>
    </row>
    <row r="76" spans="1:11" ht="14.25" customHeight="1">
      <c r="A76" s="5" t="s">
        <v>918</v>
      </c>
      <c r="B76" s="6" t="s">
        <v>26</v>
      </c>
      <c r="C76" s="42" t="s">
        <v>232</v>
      </c>
      <c r="D76" s="6" t="s">
        <v>27</v>
      </c>
      <c r="E76" s="6" t="s">
        <v>28</v>
      </c>
      <c r="F76" s="6" t="s">
        <v>1146</v>
      </c>
      <c r="G76" s="6" t="s">
        <v>1146</v>
      </c>
      <c r="H76" s="6" t="s">
        <v>1089</v>
      </c>
      <c r="I76" s="7" t="s">
        <v>630</v>
      </c>
      <c r="J76" s="10" t="s">
        <v>1193</v>
      </c>
      <c r="K76" s="3"/>
    </row>
    <row r="77" spans="1:11" ht="14.25" customHeight="1">
      <c r="A77" s="5" t="s">
        <v>922</v>
      </c>
      <c r="B77" s="6" t="s">
        <v>29</v>
      </c>
      <c r="C77" s="42" t="s">
        <v>232</v>
      </c>
      <c r="D77" s="6" t="s">
        <v>27</v>
      </c>
      <c r="E77" s="6" t="s">
        <v>30</v>
      </c>
      <c r="F77" s="6" t="s">
        <v>994</v>
      </c>
      <c r="G77" s="6" t="s">
        <v>634</v>
      </c>
      <c r="H77" s="6" t="s">
        <v>1049</v>
      </c>
      <c r="I77" s="7" t="s">
        <v>637</v>
      </c>
      <c r="J77" s="10" t="s">
        <v>1193</v>
      </c>
      <c r="K77" s="3"/>
    </row>
    <row r="78" spans="1:11" ht="14.25" customHeight="1">
      <c r="A78" s="5" t="s">
        <v>925</v>
      </c>
      <c r="B78" s="6" t="s">
        <v>31</v>
      </c>
      <c r="C78" s="42" t="s">
        <v>232</v>
      </c>
      <c r="D78" s="6" t="s">
        <v>27</v>
      </c>
      <c r="E78" s="6" t="s">
        <v>32</v>
      </c>
      <c r="F78" s="6" t="s">
        <v>925</v>
      </c>
      <c r="G78" s="6" t="s">
        <v>675</v>
      </c>
      <c r="H78" s="6" t="s">
        <v>1076</v>
      </c>
      <c r="I78" s="7" t="s">
        <v>644</v>
      </c>
      <c r="J78" s="10" t="s">
        <v>1193</v>
      </c>
      <c r="K78" s="3"/>
    </row>
    <row r="79" spans="1:11" ht="14.25" customHeight="1">
      <c r="A79" s="5" t="s">
        <v>930</v>
      </c>
      <c r="B79" s="6" t="s">
        <v>33</v>
      </c>
      <c r="C79" s="42" t="s">
        <v>232</v>
      </c>
      <c r="D79" s="6" t="s">
        <v>27</v>
      </c>
      <c r="E79" s="6" t="s">
        <v>34</v>
      </c>
      <c r="F79" s="6" t="s">
        <v>663</v>
      </c>
      <c r="G79" s="6" t="s">
        <v>807</v>
      </c>
      <c r="H79" s="6" t="s">
        <v>35</v>
      </c>
      <c r="I79" s="7" t="s">
        <v>650</v>
      </c>
      <c r="J79" s="10" t="s">
        <v>1193</v>
      </c>
      <c r="K79" s="3"/>
    </row>
    <row r="80" spans="1:11" ht="14.25" customHeight="1">
      <c r="A80" s="5" t="s">
        <v>934</v>
      </c>
      <c r="B80" s="6" t="s">
        <v>36</v>
      </c>
      <c r="C80" s="42" t="s">
        <v>232</v>
      </c>
      <c r="D80" s="6" t="s">
        <v>27</v>
      </c>
      <c r="E80" s="6" t="s">
        <v>37</v>
      </c>
      <c r="F80" s="6" t="s">
        <v>778</v>
      </c>
      <c r="G80" s="6" t="s">
        <v>894</v>
      </c>
      <c r="H80" s="6" t="s">
        <v>671</v>
      </c>
      <c r="I80" s="7" t="s">
        <v>656</v>
      </c>
      <c r="J80" s="10" t="s">
        <v>1193</v>
      </c>
      <c r="K80" s="3"/>
    </row>
    <row r="81" spans="1:11" ht="14.25" customHeight="1">
      <c r="A81" s="5" t="s">
        <v>938</v>
      </c>
      <c r="B81" s="6" t="s">
        <v>38</v>
      </c>
      <c r="C81" s="42" t="s">
        <v>232</v>
      </c>
      <c r="D81" s="6" t="s">
        <v>27</v>
      </c>
      <c r="E81" s="6" t="s">
        <v>39</v>
      </c>
      <c r="F81" s="6" t="s">
        <v>778</v>
      </c>
      <c r="G81" s="6" t="s">
        <v>654</v>
      </c>
      <c r="H81" s="6" t="s">
        <v>1219</v>
      </c>
      <c r="I81" s="7" t="s">
        <v>660</v>
      </c>
      <c r="J81" s="10" t="s">
        <v>1193</v>
      </c>
      <c r="K81" s="3"/>
    </row>
    <row r="82" spans="1:11" ht="14.25" customHeight="1">
      <c r="A82" s="5" t="s">
        <v>941</v>
      </c>
      <c r="B82" s="6" t="s">
        <v>40</v>
      </c>
      <c r="C82" s="42" t="s">
        <v>232</v>
      </c>
      <c r="D82" s="6" t="s">
        <v>27</v>
      </c>
      <c r="E82" s="6" t="s">
        <v>41</v>
      </c>
      <c r="F82" s="6" t="s">
        <v>670</v>
      </c>
      <c r="G82" s="6" t="s">
        <v>654</v>
      </c>
      <c r="H82" s="6" t="s">
        <v>1044</v>
      </c>
      <c r="I82" s="7" t="s">
        <v>666</v>
      </c>
      <c r="J82" s="10" t="s">
        <v>1193</v>
      </c>
      <c r="K82" s="3"/>
    </row>
    <row r="83" spans="1:11" ht="14.25" customHeight="1">
      <c r="A83" s="5" t="s">
        <v>945</v>
      </c>
      <c r="B83" s="6" t="s">
        <v>42</v>
      </c>
      <c r="C83" s="42" t="s">
        <v>232</v>
      </c>
      <c r="D83" s="6" t="s">
        <v>27</v>
      </c>
      <c r="E83" s="6" t="s">
        <v>43</v>
      </c>
      <c r="F83" s="6" t="s">
        <v>753</v>
      </c>
      <c r="G83" s="6" t="s">
        <v>1124</v>
      </c>
      <c r="H83" s="6" t="s">
        <v>1045</v>
      </c>
      <c r="I83" s="7" t="s">
        <v>672</v>
      </c>
      <c r="J83" s="10" t="s">
        <v>1193</v>
      </c>
      <c r="K83" s="3"/>
    </row>
    <row r="84" spans="1:11" ht="14.25" customHeight="1">
      <c r="A84" s="5" t="s">
        <v>948</v>
      </c>
      <c r="B84" s="6" t="s">
        <v>44</v>
      </c>
      <c r="C84" s="42" t="s">
        <v>232</v>
      </c>
      <c r="D84" s="6" t="s">
        <v>27</v>
      </c>
      <c r="E84" s="6" t="s">
        <v>45</v>
      </c>
      <c r="F84" s="6" t="s">
        <v>653</v>
      </c>
      <c r="G84" s="6" t="s">
        <v>778</v>
      </c>
      <c r="H84" s="6" t="s">
        <v>699</v>
      </c>
      <c r="I84" s="7" t="s">
        <v>677</v>
      </c>
      <c r="J84" s="10" t="s">
        <v>1193</v>
      </c>
      <c r="K84" s="3"/>
    </row>
    <row r="85" spans="1:11" ht="14.25" customHeight="1">
      <c r="A85" s="5" t="s">
        <v>951</v>
      </c>
      <c r="B85" s="6" t="s">
        <v>46</v>
      </c>
      <c r="C85" s="42" t="s">
        <v>232</v>
      </c>
      <c r="D85" s="6" t="s">
        <v>27</v>
      </c>
      <c r="E85" s="6" t="s">
        <v>47</v>
      </c>
      <c r="F85" s="6" t="s">
        <v>675</v>
      </c>
      <c r="G85" s="6" t="s">
        <v>859</v>
      </c>
      <c r="H85" s="6" t="s">
        <v>1222</v>
      </c>
      <c r="I85" s="7" t="s">
        <v>683</v>
      </c>
      <c r="J85" s="10" t="s">
        <v>1193</v>
      </c>
      <c r="K85" s="3"/>
    </row>
    <row r="86" spans="1:11" ht="14.25" customHeight="1">
      <c r="A86" s="5" t="s">
        <v>954</v>
      </c>
      <c r="B86" s="6" t="s">
        <v>48</v>
      </c>
      <c r="C86" s="42" t="s">
        <v>232</v>
      </c>
      <c r="D86" s="6" t="s">
        <v>27</v>
      </c>
      <c r="E86" s="6" t="s">
        <v>49</v>
      </c>
      <c r="F86" s="6" t="s">
        <v>827</v>
      </c>
      <c r="G86" s="6" t="s">
        <v>648</v>
      </c>
      <c r="H86" s="6" t="s">
        <v>1074</v>
      </c>
      <c r="I86" s="7" t="s">
        <v>688</v>
      </c>
      <c r="J86" s="10" t="s">
        <v>1193</v>
      </c>
      <c r="K86" s="3"/>
    </row>
    <row r="87" spans="1:11" ht="14.25" customHeight="1">
      <c r="A87" s="5" t="s">
        <v>957</v>
      </c>
      <c r="B87" s="6" t="s">
        <v>50</v>
      </c>
      <c r="C87" s="42" t="s">
        <v>232</v>
      </c>
      <c r="D87" s="6" t="s">
        <v>27</v>
      </c>
      <c r="E87" s="6" t="s">
        <v>51</v>
      </c>
      <c r="F87" s="6" t="s">
        <v>687</v>
      </c>
      <c r="G87" s="6" t="s">
        <v>676</v>
      </c>
      <c r="H87" s="6" t="s">
        <v>749</v>
      </c>
      <c r="I87" s="7" t="s">
        <v>692</v>
      </c>
      <c r="J87" s="10" t="s">
        <v>1193</v>
      </c>
      <c r="K87" s="3"/>
    </row>
    <row r="88" spans="1:11" ht="14.25" customHeight="1">
      <c r="A88" s="5" t="s">
        <v>961</v>
      </c>
      <c r="B88" s="6" t="s">
        <v>54</v>
      </c>
      <c r="C88" s="42" t="s">
        <v>232</v>
      </c>
      <c r="D88" s="6" t="s">
        <v>27</v>
      </c>
      <c r="E88" s="6" t="s">
        <v>55</v>
      </c>
      <c r="F88" s="6" t="s">
        <v>779</v>
      </c>
      <c r="G88" s="6" t="s">
        <v>716</v>
      </c>
      <c r="H88" s="6" t="s">
        <v>809</v>
      </c>
      <c r="I88" s="7" t="s">
        <v>695</v>
      </c>
      <c r="J88" s="10" t="s">
        <v>1193</v>
      </c>
      <c r="K88" s="3"/>
    </row>
    <row r="89" spans="1:11" ht="14.25" customHeight="1">
      <c r="A89" s="5" t="s">
        <v>964</v>
      </c>
      <c r="B89" s="6" t="s">
        <v>56</v>
      </c>
      <c r="C89" s="42" t="s">
        <v>232</v>
      </c>
      <c r="D89" s="6" t="s">
        <v>27</v>
      </c>
      <c r="E89" s="6" t="s">
        <v>57</v>
      </c>
      <c r="F89" s="6" t="s">
        <v>900</v>
      </c>
      <c r="G89" s="6" t="s">
        <v>635</v>
      </c>
      <c r="H89" s="6" t="s">
        <v>833</v>
      </c>
      <c r="I89" s="7" t="s">
        <v>700</v>
      </c>
      <c r="J89" s="10" t="s">
        <v>1193</v>
      </c>
      <c r="K89" s="3"/>
    </row>
    <row r="90" spans="1:11" ht="14.25" customHeight="1">
      <c r="A90" s="5" t="s">
        <v>944</v>
      </c>
      <c r="B90" s="6" t="s">
        <v>58</v>
      </c>
      <c r="C90" s="42" t="s">
        <v>232</v>
      </c>
      <c r="D90" s="6" t="s">
        <v>27</v>
      </c>
      <c r="E90" s="6" t="s">
        <v>59</v>
      </c>
      <c r="F90" s="6" t="s">
        <v>810</v>
      </c>
      <c r="G90" s="6" t="s">
        <v>635</v>
      </c>
      <c r="H90" s="6" t="s">
        <v>866</v>
      </c>
      <c r="I90" s="7" t="s">
        <v>704</v>
      </c>
      <c r="J90" s="10" t="s">
        <v>1193</v>
      </c>
      <c r="K90" s="3"/>
    </row>
    <row r="91" spans="1:11" ht="14.25" customHeight="1">
      <c r="A91" s="5" t="s">
        <v>933</v>
      </c>
      <c r="B91" s="6" t="s">
        <v>60</v>
      </c>
      <c r="C91" s="42" t="s">
        <v>232</v>
      </c>
      <c r="D91" s="6" t="s">
        <v>27</v>
      </c>
      <c r="E91" s="6" t="s">
        <v>61</v>
      </c>
      <c r="F91" s="6" t="s">
        <v>818</v>
      </c>
      <c r="G91" s="6" t="s">
        <v>716</v>
      </c>
      <c r="H91" s="6" t="s">
        <v>985</v>
      </c>
      <c r="I91" s="7" t="s">
        <v>709</v>
      </c>
      <c r="J91" s="10" t="s">
        <v>1193</v>
      </c>
      <c r="K91" s="3"/>
    </row>
    <row r="92" spans="1:11" ht="14.25" customHeight="1">
      <c r="A92" s="5" t="s">
        <v>971</v>
      </c>
      <c r="B92" s="6" t="s">
        <v>62</v>
      </c>
      <c r="C92" s="42" t="s">
        <v>232</v>
      </c>
      <c r="D92" s="6" t="s">
        <v>27</v>
      </c>
      <c r="E92" s="6" t="s">
        <v>63</v>
      </c>
      <c r="F92" s="6" t="s">
        <v>865</v>
      </c>
      <c r="G92" s="6" t="s">
        <v>779</v>
      </c>
      <c r="H92" s="6" t="s">
        <v>901</v>
      </c>
      <c r="I92" s="7" t="s">
        <v>713</v>
      </c>
      <c r="J92" s="10" t="s">
        <v>1193</v>
      </c>
      <c r="K92" s="3"/>
    </row>
    <row r="93" spans="1:11" ht="14.25" customHeight="1">
      <c r="A93" s="5" t="s">
        <v>910</v>
      </c>
      <c r="B93" s="6" t="s">
        <v>64</v>
      </c>
      <c r="C93" s="42" t="s">
        <v>232</v>
      </c>
      <c r="D93" s="6" t="s">
        <v>27</v>
      </c>
      <c r="E93" s="6" t="s">
        <v>65</v>
      </c>
      <c r="F93" s="6" t="s">
        <v>808</v>
      </c>
      <c r="G93" s="6" t="s">
        <v>716</v>
      </c>
      <c r="H93" s="6" t="s">
        <v>901</v>
      </c>
      <c r="I93" s="9" t="s">
        <v>1229</v>
      </c>
      <c r="J93" s="10" t="s">
        <v>1193</v>
      </c>
      <c r="K93" s="3"/>
    </row>
    <row r="94" spans="1:11" ht="14.25" customHeight="1">
      <c r="A94" s="5" t="s">
        <v>904</v>
      </c>
      <c r="B94" s="6" t="s">
        <v>66</v>
      </c>
      <c r="C94" s="42" t="s">
        <v>232</v>
      </c>
      <c r="D94" s="6" t="s">
        <v>27</v>
      </c>
      <c r="E94" s="6" t="s">
        <v>67</v>
      </c>
      <c r="F94" s="6" t="s">
        <v>1005</v>
      </c>
      <c r="G94" s="6" t="s">
        <v>827</v>
      </c>
      <c r="H94" s="6" t="s">
        <v>921</v>
      </c>
      <c r="I94" s="7" t="s">
        <v>723</v>
      </c>
      <c r="J94" s="10" t="s">
        <v>1194</v>
      </c>
      <c r="K94" s="3"/>
    </row>
    <row r="95" spans="1:11" ht="14.25" customHeight="1">
      <c r="A95" s="5" t="s">
        <v>980</v>
      </c>
      <c r="B95" s="6" t="s">
        <v>68</v>
      </c>
      <c r="C95" s="42" t="s">
        <v>232</v>
      </c>
      <c r="D95" s="6" t="s">
        <v>27</v>
      </c>
      <c r="E95" s="6" t="s">
        <v>69</v>
      </c>
      <c r="F95" s="6" t="s">
        <v>821</v>
      </c>
      <c r="G95" s="6" t="s">
        <v>787</v>
      </c>
      <c r="H95" s="6" t="s">
        <v>937</v>
      </c>
      <c r="I95" s="7" t="s">
        <v>728</v>
      </c>
      <c r="J95" s="10" t="s">
        <v>1194</v>
      </c>
      <c r="K95" s="3"/>
    </row>
    <row r="96" spans="1:11" ht="14.25" customHeight="1">
      <c r="A96" s="5" t="s">
        <v>891</v>
      </c>
      <c r="B96" s="6" t="s">
        <v>70</v>
      </c>
      <c r="C96" s="42" t="s">
        <v>232</v>
      </c>
      <c r="D96" s="6" t="s">
        <v>27</v>
      </c>
      <c r="E96" s="6" t="s">
        <v>71</v>
      </c>
      <c r="F96" s="6" t="s">
        <v>883</v>
      </c>
      <c r="G96" s="6" t="s">
        <v>859</v>
      </c>
      <c r="H96" s="6" t="s">
        <v>964</v>
      </c>
      <c r="I96" s="7" t="s">
        <v>731</v>
      </c>
      <c r="J96" s="10" t="s">
        <v>1194</v>
      </c>
      <c r="K96" s="3"/>
    </row>
    <row r="97" spans="1:11" ht="14.25" customHeight="1">
      <c r="A97" s="5" t="s">
        <v>985</v>
      </c>
      <c r="B97" s="6" t="s">
        <v>72</v>
      </c>
      <c r="C97" s="42" t="s">
        <v>232</v>
      </c>
      <c r="D97" s="6" t="s">
        <v>27</v>
      </c>
      <c r="E97" s="6" t="s">
        <v>73</v>
      </c>
      <c r="F97" s="6" t="s">
        <v>1103</v>
      </c>
      <c r="G97" s="6" t="s">
        <v>712</v>
      </c>
      <c r="H97" s="6" t="s">
        <v>960</v>
      </c>
      <c r="I97" s="7" t="s">
        <v>736</v>
      </c>
      <c r="J97" s="10" t="s">
        <v>1194</v>
      </c>
      <c r="K97" s="3"/>
    </row>
    <row r="98" spans="1:11" ht="14.25" customHeight="1">
      <c r="A98" s="5" t="s">
        <v>884</v>
      </c>
      <c r="B98" s="6" t="s">
        <v>74</v>
      </c>
      <c r="C98" s="42" t="s">
        <v>232</v>
      </c>
      <c r="D98" s="6" t="s">
        <v>27</v>
      </c>
      <c r="E98" s="6" t="s">
        <v>75</v>
      </c>
      <c r="F98" s="6" t="s">
        <v>780</v>
      </c>
      <c r="G98" s="6" t="s">
        <v>787</v>
      </c>
      <c r="H98" s="6" t="s">
        <v>1226</v>
      </c>
      <c r="I98" s="7" t="s">
        <v>742</v>
      </c>
      <c r="J98" s="10" t="s">
        <v>1194</v>
      </c>
      <c r="K98" s="3"/>
    </row>
    <row r="99" spans="1:11" ht="14.25" customHeight="1">
      <c r="A99" s="5" t="s">
        <v>869</v>
      </c>
      <c r="B99" s="6" t="s">
        <v>76</v>
      </c>
      <c r="C99" s="42" t="s">
        <v>232</v>
      </c>
      <c r="D99" s="6" t="s">
        <v>27</v>
      </c>
      <c r="E99" s="6" t="s">
        <v>77</v>
      </c>
      <c r="F99" s="6" t="s">
        <v>797</v>
      </c>
      <c r="G99" s="6" t="s">
        <v>818</v>
      </c>
      <c r="H99" s="6" t="s">
        <v>930</v>
      </c>
      <c r="I99" s="7" t="s">
        <v>745</v>
      </c>
      <c r="J99" s="10" t="s">
        <v>1194</v>
      </c>
      <c r="K99" s="3"/>
    </row>
    <row r="100" spans="1:11" ht="14.25" customHeight="1">
      <c r="A100" s="5" t="s">
        <v>866</v>
      </c>
      <c r="B100" s="6" t="s">
        <v>78</v>
      </c>
      <c r="C100" s="42" t="s">
        <v>232</v>
      </c>
      <c r="D100" s="6" t="s">
        <v>27</v>
      </c>
      <c r="E100" s="6" t="s">
        <v>79</v>
      </c>
      <c r="F100" s="6" t="s">
        <v>797</v>
      </c>
      <c r="G100" s="6" t="s">
        <v>993</v>
      </c>
      <c r="H100" s="6" t="s">
        <v>1067</v>
      </c>
      <c r="I100" s="7" t="s">
        <v>750</v>
      </c>
      <c r="J100" s="10" t="s">
        <v>1194</v>
      </c>
      <c r="K100" s="3"/>
    </row>
    <row r="101" spans="1:11" ht="14.25" customHeight="1">
      <c r="A101" s="5" t="s">
        <v>999</v>
      </c>
      <c r="B101" s="6" t="s">
        <v>80</v>
      </c>
      <c r="C101" s="42" t="s">
        <v>232</v>
      </c>
      <c r="D101" s="6" t="s">
        <v>27</v>
      </c>
      <c r="E101" s="6" t="s">
        <v>81</v>
      </c>
      <c r="F101" s="6" t="s">
        <v>745</v>
      </c>
      <c r="G101" s="6" t="s">
        <v>824</v>
      </c>
      <c r="H101" s="6" t="s">
        <v>894</v>
      </c>
      <c r="I101" s="7" t="s">
        <v>755</v>
      </c>
      <c r="J101" s="10" t="s">
        <v>1194</v>
      </c>
      <c r="K101" s="3"/>
    </row>
    <row r="102" spans="1:11" ht="14.25" customHeight="1">
      <c r="A102" s="5" t="s">
        <v>860</v>
      </c>
      <c r="B102" s="6" t="s">
        <v>82</v>
      </c>
      <c r="C102" s="42" t="s">
        <v>232</v>
      </c>
      <c r="D102" s="6" t="s">
        <v>27</v>
      </c>
      <c r="E102" s="6" t="s">
        <v>83</v>
      </c>
      <c r="F102" s="6" t="s">
        <v>1024</v>
      </c>
      <c r="G102" s="6" t="s">
        <v>1024</v>
      </c>
      <c r="H102" s="6" t="s">
        <v>1027</v>
      </c>
      <c r="I102" s="7" t="s">
        <v>759</v>
      </c>
      <c r="J102" s="10" t="s">
        <v>1194</v>
      </c>
      <c r="K102" s="3"/>
    </row>
    <row r="103" spans="1:11" ht="14.25" customHeight="1">
      <c r="A103" s="5" t="s">
        <v>853</v>
      </c>
      <c r="B103" s="6" t="s">
        <v>84</v>
      </c>
      <c r="C103" s="42" t="s">
        <v>232</v>
      </c>
      <c r="D103" s="6" t="s">
        <v>27</v>
      </c>
      <c r="E103" s="6" t="s">
        <v>85</v>
      </c>
      <c r="F103" s="6" t="s">
        <v>1024</v>
      </c>
      <c r="G103" s="6" t="s">
        <v>1024</v>
      </c>
      <c r="H103" s="6" t="s">
        <v>1027</v>
      </c>
      <c r="I103" s="9" t="s">
        <v>1227</v>
      </c>
      <c r="J103" s="10" t="s">
        <v>1194</v>
      </c>
      <c r="K103" s="3"/>
    </row>
    <row r="104" spans="1:11" ht="14.25" customHeight="1">
      <c r="A104" s="5" t="s">
        <v>837</v>
      </c>
      <c r="B104" s="6" t="s">
        <v>86</v>
      </c>
      <c r="C104" s="42" t="s">
        <v>232</v>
      </c>
      <c r="D104" s="6" t="s">
        <v>27</v>
      </c>
      <c r="E104" s="6" t="s">
        <v>87</v>
      </c>
      <c r="F104" s="6" t="s">
        <v>1024</v>
      </c>
      <c r="G104" s="6" t="s">
        <v>1024</v>
      </c>
      <c r="H104" s="6" t="s">
        <v>1027</v>
      </c>
      <c r="I104" s="7" t="s">
        <v>759</v>
      </c>
      <c r="J104" s="10" t="s">
        <v>1194</v>
      </c>
      <c r="K104" s="3"/>
    </row>
    <row r="105" spans="1:11" ht="14.25" customHeight="1">
      <c r="A105" s="5" t="s">
        <v>809</v>
      </c>
      <c r="B105" s="6" t="s">
        <v>88</v>
      </c>
      <c r="C105" s="42" t="s">
        <v>232</v>
      </c>
      <c r="D105" s="6" t="s">
        <v>27</v>
      </c>
      <c r="E105" s="6" t="s">
        <v>89</v>
      </c>
      <c r="F105" s="6" t="s">
        <v>1024</v>
      </c>
      <c r="G105" s="6" t="s">
        <v>1024</v>
      </c>
      <c r="H105" s="6" t="s">
        <v>1027</v>
      </c>
      <c r="I105" s="9" t="s">
        <v>759</v>
      </c>
      <c r="J105" s="10" t="s">
        <v>1194</v>
      </c>
      <c r="K105" s="3"/>
    </row>
    <row r="106" spans="1:11" ht="24.75" customHeight="1">
      <c r="A106" s="5" t="s">
        <v>803</v>
      </c>
      <c r="B106" s="6" t="s">
        <v>90</v>
      </c>
      <c r="C106" s="42" t="s">
        <v>233</v>
      </c>
      <c r="D106" s="6" t="s">
        <v>91</v>
      </c>
      <c r="E106" s="6" t="s">
        <v>92</v>
      </c>
      <c r="F106" s="6" t="s">
        <v>1067</v>
      </c>
      <c r="G106" s="6" t="s">
        <v>669</v>
      </c>
      <c r="H106" s="6" t="s">
        <v>1069</v>
      </c>
      <c r="I106" s="7" t="s">
        <v>630</v>
      </c>
      <c r="J106" s="10" t="s">
        <v>1193</v>
      </c>
      <c r="K106" s="3"/>
    </row>
    <row r="107" spans="1:11" ht="24.75" customHeight="1">
      <c r="A107" s="5" t="s">
        <v>796</v>
      </c>
      <c r="B107" s="6" t="s">
        <v>93</v>
      </c>
      <c r="C107" s="42" t="s">
        <v>233</v>
      </c>
      <c r="D107" s="6" t="s">
        <v>91</v>
      </c>
      <c r="E107" s="6" t="s">
        <v>94</v>
      </c>
      <c r="F107" s="6" t="s">
        <v>670</v>
      </c>
      <c r="G107" s="6" t="s">
        <v>654</v>
      </c>
      <c r="H107" s="6" t="s">
        <v>1044</v>
      </c>
      <c r="I107" s="7" t="s">
        <v>637</v>
      </c>
      <c r="J107" s="10" t="s">
        <v>1193</v>
      </c>
      <c r="K107" s="3"/>
    </row>
    <row r="108" spans="1:11" ht="24.75" customHeight="1">
      <c r="A108" s="5" t="s">
        <v>766</v>
      </c>
      <c r="B108" s="6" t="s">
        <v>95</v>
      </c>
      <c r="C108" s="42" t="s">
        <v>233</v>
      </c>
      <c r="D108" s="6" t="s">
        <v>91</v>
      </c>
      <c r="E108" s="6" t="s">
        <v>96</v>
      </c>
      <c r="F108" s="6" t="s">
        <v>817</v>
      </c>
      <c r="G108" s="6" t="s">
        <v>1124</v>
      </c>
      <c r="H108" s="6" t="s">
        <v>727</v>
      </c>
      <c r="I108" s="7" t="s">
        <v>644</v>
      </c>
      <c r="J108" s="10" t="s">
        <v>1193</v>
      </c>
      <c r="K108" s="3"/>
    </row>
    <row r="109" spans="1:11" ht="24.75" customHeight="1">
      <c r="A109" s="5" t="s">
        <v>758</v>
      </c>
      <c r="B109" s="6" t="s">
        <v>97</v>
      </c>
      <c r="C109" s="42" t="s">
        <v>233</v>
      </c>
      <c r="D109" s="6" t="s">
        <v>91</v>
      </c>
      <c r="E109" s="6" t="s">
        <v>98</v>
      </c>
      <c r="F109" s="6" t="s">
        <v>810</v>
      </c>
      <c r="G109" s="6" t="s">
        <v>1013</v>
      </c>
      <c r="H109" s="6" t="s">
        <v>849</v>
      </c>
      <c r="I109" s="7" t="s">
        <v>650</v>
      </c>
      <c r="J109" s="10" t="s">
        <v>1193</v>
      </c>
      <c r="K109" s="3"/>
    </row>
    <row r="110" spans="1:11" ht="24.75" customHeight="1">
      <c r="A110" s="5" t="s">
        <v>754</v>
      </c>
      <c r="B110" s="6" t="s">
        <v>99</v>
      </c>
      <c r="C110" s="42" t="s">
        <v>233</v>
      </c>
      <c r="D110" s="6" t="s">
        <v>91</v>
      </c>
      <c r="E110" s="6" t="s">
        <v>100</v>
      </c>
      <c r="F110" s="6" t="s">
        <v>828</v>
      </c>
      <c r="G110" s="6" t="s">
        <v>716</v>
      </c>
      <c r="H110" s="6" t="s">
        <v>866</v>
      </c>
      <c r="I110" s="7" t="s">
        <v>656</v>
      </c>
      <c r="J110" s="10" t="s">
        <v>1193</v>
      </c>
      <c r="K110" s="3"/>
    </row>
    <row r="111" spans="1:11" ht="24.75" customHeight="1">
      <c r="A111" s="5" t="s">
        <v>741</v>
      </c>
      <c r="B111" s="6" t="s">
        <v>101</v>
      </c>
      <c r="C111" s="42" t="s">
        <v>233</v>
      </c>
      <c r="D111" s="6" t="s">
        <v>91</v>
      </c>
      <c r="E111" s="6" t="s">
        <v>102</v>
      </c>
      <c r="F111" s="6" t="s">
        <v>810</v>
      </c>
      <c r="G111" s="6" t="s">
        <v>852</v>
      </c>
      <c r="H111" s="6" t="s">
        <v>985</v>
      </c>
      <c r="I111" s="7" t="s">
        <v>660</v>
      </c>
      <c r="J111" s="10" t="s">
        <v>1193</v>
      </c>
      <c r="K111" s="3"/>
    </row>
    <row r="112" spans="1:11" ht="24.75" customHeight="1">
      <c r="A112" s="5" t="s">
        <v>1030</v>
      </c>
      <c r="B112" s="6" t="s">
        <v>103</v>
      </c>
      <c r="C112" s="42" t="s">
        <v>233</v>
      </c>
      <c r="D112" s="6" t="s">
        <v>91</v>
      </c>
      <c r="E112" s="6" t="s">
        <v>104</v>
      </c>
      <c r="F112" s="6" t="s">
        <v>1024</v>
      </c>
      <c r="G112" s="6" t="s">
        <v>1024</v>
      </c>
      <c r="H112" s="6" t="s">
        <v>1027</v>
      </c>
      <c r="I112" s="7" t="s">
        <v>666</v>
      </c>
      <c r="J112" s="10" t="s">
        <v>1194</v>
      </c>
      <c r="K112" s="3"/>
    </row>
    <row r="113" spans="1:11" ht="24.75" customHeight="1">
      <c r="A113" s="5" t="s">
        <v>1033</v>
      </c>
      <c r="B113" s="6" t="s">
        <v>105</v>
      </c>
      <c r="C113" s="42" t="s">
        <v>233</v>
      </c>
      <c r="D113" s="6" t="s">
        <v>91</v>
      </c>
      <c r="E113" s="6" t="s">
        <v>106</v>
      </c>
      <c r="F113" s="6" t="s">
        <v>1024</v>
      </c>
      <c r="G113" s="6" t="s">
        <v>1024</v>
      </c>
      <c r="H113" s="6" t="s">
        <v>1027</v>
      </c>
      <c r="I113" s="7" t="s">
        <v>666</v>
      </c>
      <c r="J113" s="10" t="s">
        <v>1194</v>
      </c>
      <c r="K113" s="3"/>
    </row>
    <row r="114" spans="1:11" ht="14.25" customHeight="1">
      <c r="A114" s="5" t="s">
        <v>1036</v>
      </c>
      <c r="B114" s="6" t="s">
        <v>1223</v>
      </c>
      <c r="C114" s="42" t="s">
        <v>234</v>
      </c>
      <c r="D114" s="6" t="s">
        <v>108</v>
      </c>
      <c r="E114" s="6" t="s">
        <v>110</v>
      </c>
      <c r="F114" s="6" t="s">
        <v>938</v>
      </c>
      <c r="G114" s="6" t="s">
        <v>676</v>
      </c>
      <c r="H114" s="6" t="s">
        <v>1069</v>
      </c>
      <c r="I114" s="9" t="s">
        <v>1210</v>
      </c>
      <c r="J114" s="10" t="s">
        <v>1193</v>
      </c>
      <c r="K114" s="3"/>
    </row>
    <row r="115" spans="1:11" ht="14.25" customHeight="1">
      <c r="A115" s="5" t="s">
        <v>727</v>
      </c>
      <c r="B115" s="6" t="s">
        <v>113</v>
      </c>
      <c r="C115" s="42" t="s">
        <v>234</v>
      </c>
      <c r="D115" s="6" t="s">
        <v>108</v>
      </c>
      <c r="E115" s="6" t="s">
        <v>114</v>
      </c>
      <c r="F115" s="6" t="s">
        <v>1047</v>
      </c>
      <c r="G115" s="6" t="s">
        <v>648</v>
      </c>
      <c r="H115" s="6" t="s">
        <v>682</v>
      </c>
      <c r="I115" s="9" t="s">
        <v>1211</v>
      </c>
      <c r="J115" s="10" t="s">
        <v>1193</v>
      </c>
      <c r="K115" s="3"/>
    </row>
    <row r="116" spans="1:11" ht="14.25" customHeight="1">
      <c r="A116" s="5" t="s">
        <v>1039</v>
      </c>
      <c r="B116" s="6" t="s">
        <v>117</v>
      </c>
      <c r="C116" s="42" t="s">
        <v>234</v>
      </c>
      <c r="D116" s="6" t="s">
        <v>108</v>
      </c>
      <c r="E116" s="6" t="s">
        <v>118</v>
      </c>
      <c r="F116" s="6" t="s">
        <v>675</v>
      </c>
      <c r="G116" s="6" t="s">
        <v>852</v>
      </c>
      <c r="H116" s="6" t="s">
        <v>1042</v>
      </c>
      <c r="I116" s="9" t="s">
        <v>644</v>
      </c>
      <c r="J116" s="10" t="s">
        <v>1193</v>
      </c>
      <c r="K116" s="3"/>
    </row>
    <row r="117" spans="1:11" ht="14.25" customHeight="1">
      <c r="A117" s="5" t="s">
        <v>1041</v>
      </c>
      <c r="B117" s="6" t="s">
        <v>131</v>
      </c>
      <c r="C117" s="42" t="s">
        <v>234</v>
      </c>
      <c r="D117" s="6" t="s">
        <v>108</v>
      </c>
      <c r="E117" s="6" t="s">
        <v>132</v>
      </c>
      <c r="F117" s="6" t="s">
        <v>722</v>
      </c>
      <c r="G117" s="6" t="s">
        <v>712</v>
      </c>
      <c r="H117" s="6" t="s">
        <v>741</v>
      </c>
      <c r="I117" s="9" t="s">
        <v>650</v>
      </c>
      <c r="J117" s="10" t="s">
        <v>1193</v>
      </c>
      <c r="K117" s="3"/>
    </row>
    <row r="118" spans="1:11" ht="14.25" customHeight="1">
      <c r="A118" s="5" t="s">
        <v>1043</v>
      </c>
      <c r="B118" s="6" t="s">
        <v>135</v>
      </c>
      <c r="C118" s="42" t="s">
        <v>234</v>
      </c>
      <c r="D118" s="6" t="s">
        <v>108</v>
      </c>
      <c r="E118" s="6" t="s">
        <v>136</v>
      </c>
      <c r="F118" s="6" t="s">
        <v>791</v>
      </c>
      <c r="G118" s="6" t="s">
        <v>739</v>
      </c>
      <c r="H118" s="6" t="s">
        <v>758</v>
      </c>
      <c r="I118" s="9" t="s">
        <v>656</v>
      </c>
      <c r="J118" s="10" t="s">
        <v>1193</v>
      </c>
      <c r="K118" s="3"/>
    </row>
    <row r="119" spans="1:11" ht="14.25" customHeight="1">
      <c r="A119" s="5" t="s">
        <v>703</v>
      </c>
      <c r="B119" s="6" t="s">
        <v>139</v>
      </c>
      <c r="C119" s="42" t="s">
        <v>234</v>
      </c>
      <c r="D119" s="6" t="s">
        <v>108</v>
      </c>
      <c r="E119" s="6" t="s">
        <v>140</v>
      </c>
      <c r="F119" s="6" t="s">
        <v>828</v>
      </c>
      <c r="G119" s="6" t="s">
        <v>653</v>
      </c>
      <c r="H119" s="6" t="s">
        <v>766</v>
      </c>
      <c r="I119" s="9" t="s">
        <v>660</v>
      </c>
      <c r="J119" s="10" t="s">
        <v>1193</v>
      </c>
      <c r="K119" s="3"/>
    </row>
    <row r="120" spans="1:11" ht="14.25" customHeight="1">
      <c r="A120" s="5" t="s">
        <v>1046</v>
      </c>
      <c r="B120" s="6" t="s">
        <v>143</v>
      </c>
      <c r="C120" s="42" t="s">
        <v>234</v>
      </c>
      <c r="D120" s="6" t="s">
        <v>108</v>
      </c>
      <c r="E120" s="6" t="s">
        <v>144</v>
      </c>
      <c r="F120" s="6" t="s">
        <v>734</v>
      </c>
      <c r="G120" s="6" t="s">
        <v>681</v>
      </c>
      <c r="H120" s="6" t="s">
        <v>803</v>
      </c>
      <c r="I120" s="9" t="s">
        <v>666</v>
      </c>
      <c r="J120" s="10" t="s">
        <v>1193</v>
      </c>
      <c r="K120" s="3"/>
    </row>
    <row r="121" spans="1:11" ht="14.25" customHeight="1">
      <c r="A121" s="5" t="s">
        <v>699</v>
      </c>
      <c r="B121" s="6" t="s">
        <v>147</v>
      </c>
      <c r="C121" s="42" t="s">
        <v>234</v>
      </c>
      <c r="D121" s="6" t="s">
        <v>108</v>
      </c>
      <c r="E121" s="6" t="s">
        <v>148</v>
      </c>
      <c r="F121" s="6" t="s">
        <v>787</v>
      </c>
      <c r="G121" s="6" t="s">
        <v>739</v>
      </c>
      <c r="H121" s="6" t="s">
        <v>837</v>
      </c>
      <c r="I121" s="9" t="s">
        <v>672</v>
      </c>
      <c r="J121" s="10" t="s">
        <v>1193</v>
      </c>
      <c r="K121" s="3"/>
    </row>
    <row r="122" spans="1:11" ht="14.25" customHeight="1">
      <c r="A122" s="5" t="s">
        <v>1048</v>
      </c>
      <c r="B122" s="6" t="s">
        <v>149</v>
      </c>
      <c r="C122" s="42" t="s">
        <v>234</v>
      </c>
      <c r="D122" s="6" t="s">
        <v>108</v>
      </c>
      <c r="E122" s="6" t="s">
        <v>150</v>
      </c>
      <c r="F122" s="6" t="s">
        <v>734</v>
      </c>
      <c r="G122" s="6" t="s">
        <v>687</v>
      </c>
      <c r="H122" s="6" t="s">
        <v>849</v>
      </c>
      <c r="I122" s="9" t="s">
        <v>677</v>
      </c>
      <c r="J122" s="10" t="s">
        <v>1193</v>
      </c>
      <c r="K122" s="3"/>
    </row>
    <row r="123" spans="1:11" ht="14.25" customHeight="1">
      <c r="A123" s="5" t="s">
        <v>1044</v>
      </c>
      <c r="B123" s="6" t="s">
        <v>158</v>
      </c>
      <c r="C123" s="42" t="s">
        <v>234</v>
      </c>
      <c r="D123" s="6" t="s">
        <v>108</v>
      </c>
      <c r="E123" s="6" t="s">
        <v>159</v>
      </c>
      <c r="F123" s="6" t="s">
        <v>828</v>
      </c>
      <c r="G123" s="6" t="s">
        <v>716</v>
      </c>
      <c r="H123" s="6" t="s">
        <v>866</v>
      </c>
      <c r="I123" s="9" t="s">
        <v>683</v>
      </c>
      <c r="J123" s="10" t="s">
        <v>1195</v>
      </c>
      <c r="K123" s="3"/>
    </row>
    <row r="124" spans="1:11" ht="14.25" customHeight="1">
      <c r="A124" s="5" t="s">
        <v>1042</v>
      </c>
      <c r="B124" s="6" t="s">
        <v>166</v>
      </c>
      <c r="C124" s="42" t="s">
        <v>234</v>
      </c>
      <c r="D124" s="6" t="s">
        <v>108</v>
      </c>
      <c r="E124" s="6" t="s">
        <v>167</v>
      </c>
      <c r="F124" s="6" t="s">
        <v>779</v>
      </c>
      <c r="G124" s="6" t="s">
        <v>817</v>
      </c>
      <c r="H124" s="6" t="s">
        <v>872</v>
      </c>
      <c r="I124" s="9" t="s">
        <v>688</v>
      </c>
      <c r="J124" s="10" t="s">
        <v>1195</v>
      </c>
      <c r="K124" s="3"/>
    </row>
    <row r="125" spans="1:11" ht="14.25" customHeight="1">
      <c r="A125" s="5" t="s">
        <v>682</v>
      </c>
      <c r="B125" s="6" t="s">
        <v>182</v>
      </c>
      <c r="C125" s="42" t="s">
        <v>234</v>
      </c>
      <c r="D125" s="6" t="s">
        <v>108</v>
      </c>
      <c r="E125" s="6" t="s">
        <v>183</v>
      </c>
      <c r="F125" s="6" t="s">
        <v>859</v>
      </c>
      <c r="G125" s="6" t="s">
        <v>817</v>
      </c>
      <c r="H125" s="6" t="s">
        <v>980</v>
      </c>
      <c r="I125" s="9" t="s">
        <v>692</v>
      </c>
      <c r="J125" s="10" t="s">
        <v>1195</v>
      </c>
      <c r="K125" s="3"/>
    </row>
    <row r="126" spans="1:11" ht="14.25" customHeight="1">
      <c r="A126" s="5" t="s">
        <v>671</v>
      </c>
      <c r="B126" s="6" t="s">
        <v>188</v>
      </c>
      <c r="C126" s="42" t="s">
        <v>234</v>
      </c>
      <c r="D126" s="6" t="s">
        <v>108</v>
      </c>
      <c r="E126" s="6" t="s">
        <v>189</v>
      </c>
      <c r="F126" s="6" t="s">
        <v>748</v>
      </c>
      <c r="G126" s="6" t="s">
        <v>824</v>
      </c>
      <c r="H126" s="6" t="s">
        <v>1080</v>
      </c>
      <c r="I126" s="9" t="s">
        <v>695</v>
      </c>
      <c r="J126" s="10" t="s">
        <v>1195</v>
      </c>
      <c r="K126" s="3"/>
    </row>
    <row r="127" spans="1:11" ht="14.25" customHeight="1">
      <c r="A127" s="5" t="s">
        <v>659</v>
      </c>
      <c r="B127" s="6" t="s">
        <v>192</v>
      </c>
      <c r="C127" s="42" t="s">
        <v>234</v>
      </c>
      <c r="D127" s="6" t="s">
        <v>108</v>
      </c>
      <c r="E127" s="6" t="s">
        <v>193</v>
      </c>
      <c r="F127" s="6" t="s">
        <v>797</v>
      </c>
      <c r="G127" s="6" t="s">
        <v>716</v>
      </c>
      <c r="H127" s="6" t="s">
        <v>971</v>
      </c>
      <c r="I127" s="9" t="s">
        <v>700</v>
      </c>
      <c r="J127" s="10" t="s">
        <v>1195</v>
      </c>
      <c r="K127" s="3"/>
    </row>
    <row r="128" spans="1:11" ht="14.25" customHeight="1">
      <c r="A128" s="5" t="s">
        <v>1057</v>
      </c>
      <c r="B128" s="6" t="s">
        <v>196</v>
      </c>
      <c r="C128" s="42" t="s">
        <v>234</v>
      </c>
      <c r="D128" s="6" t="s">
        <v>108</v>
      </c>
      <c r="E128" s="6" t="s">
        <v>197</v>
      </c>
      <c r="F128" s="6" t="s">
        <v>1008</v>
      </c>
      <c r="G128" s="6" t="s">
        <v>681</v>
      </c>
      <c r="H128" s="6" t="s">
        <v>929</v>
      </c>
      <c r="I128" s="9" t="s">
        <v>704</v>
      </c>
      <c r="J128" s="10" t="s">
        <v>1195</v>
      </c>
      <c r="K128" s="3"/>
    </row>
    <row r="129" spans="1:11" ht="14.25" customHeight="1">
      <c r="A129" s="5" t="s">
        <v>1058</v>
      </c>
      <c r="B129" s="6" t="s">
        <v>208</v>
      </c>
      <c r="C129" s="42" t="s">
        <v>234</v>
      </c>
      <c r="D129" s="6" t="s">
        <v>108</v>
      </c>
      <c r="E129" s="6" t="s">
        <v>209</v>
      </c>
      <c r="F129" s="6" t="s">
        <v>900</v>
      </c>
      <c r="G129" s="6" t="s">
        <v>900</v>
      </c>
      <c r="H129" s="6" t="s">
        <v>964</v>
      </c>
      <c r="I129" s="9" t="s">
        <v>709</v>
      </c>
      <c r="J129" s="10" t="s">
        <v>1195</v>
      </c>
      <c r="K129" s="3"/>
    </row>
    <row r="130" spans="1:11" ht="14.25" customHeight="1">
      <c r="A130" s="5" t="s">
        <v>1060</v>
      </c>
      <c r="B130" s="6" t="s">
        <v>249</v>
      </c>
      <c r="C130" s="42" t="s">
        <v>234</v>
      </c>
      <c r="D130" s="6" t="s">
        <v>108</v>
      </c>
      <c r="E130" s="6" t="s">
        <v>250</v>
      </c>
      <c r="F130" s="6" t="s">
        <v>804</v>
      </c>
      <c r="G130" s="6" t="s">
        <v>767</v>
      </c>
      <c r="H130" s="6" t="s">
        <v>894</v>
      </c>
      <c r="I130" s="9" t="s">
        <v>1212</v>
      </c>
      <c r="J130" s="10" t="s">
        <v>1195</v>
      </c>
      <c r="K130" s="3"/>
    </row>
    <row r="131" spans="1:11" ht="14.25" customHeight="1">
      <c r="A131" s="5" t="s">
        <v>1061</v>
      </c>
      <c r="B131" s="6" t="s">
        <v>251</v>
      </c>
      <c r="C131" s="42" t="s">
        <v>234</v>
      </c>
      <c r="D131" s="6" t="s">
        <v>108</v>
      </c>
      <c r="E131" s="6" t="s">
        <v>252</v>
      </c>
      <c r="F131" s="6" t="s">
        <v>900</v>
      </c>
      <c r="G131" s="6" t="s">
        <v>713</v>
      </c>
      <c r="H131" s="6" t="s">
        <v>664</v>
      </c>
      <c r="I131" s="9" t="s">
        <v>719</v>
      </c>
      <c r="J131" s="10" t="s">
        <v>1195</v>
      </c>
      <c r="K131" s="3"/>
    </row>
    <row r="132" spans="1:11" ht="14.25" customHeight="1">
      <c r="A132" s="5" t="s">
        <v>649</v>
      </c>
      <c r="B132" s="6" t="s">
        <v>253</v>
      </c>
      <c r="C132" s="42" t="s">
        <v>234</v>
      </c>
      <c r="D132" s="6" t="s">
        <v>108</v>
      </c>
      <c r="E132" s="6" t="s">
        <v>254</v>
      </c>
      <c r="F132" s="6" t="s">
        <v>997</v>
      </c>
      <c r="G132" s="6" t="s">
        <v>255</v>
      </c>
      <c r="H132" s="6" t="s">
        <v>827</v>
      </c>
      <c r="I132" s="9" t="s">
        <v>723</v>
      </c>
      <c r="J132" s="10" t="s">
        <v>1195</v>
      </c>
      <c r="K132" s="3"/>
    </row>
    <row r="133" spans="1:11" ht="14.25" customHeight="1">
      <c r="A133" s="5" t="s">
        <v>1062</v>
      </c>
      <c r="B133" s="6" t="s">
        <v>258</v>
      </c>
      <c r="C133" s="42" t="s">
        <v>234</v>
      </c>
      <c r="D133" s="6" t="s">
        <v>108</v>
      </c>
      <c r="E133" s="6" t="s">
        <v>259</v>
      </c>
      <c r="F133" s="6" t="s">
        <v>1024</v>
      </c>
      <c r="G133" s="6" t="s">
        <v>1024</v>
      </c>
      <c r="H133" s="6" t="s">
        <v>1027</v>
      </c>
      <c r="I133" s="9" t="s">
        <v>728</v>
      </c>
      <c r="J133" s="10" t="s">
        <v>1195</v>
      </c>
      <c r="K133" s="3"/>
    </row>
    <row r="134" spans="1:11" ht="14.25" customHeight="1">
      <c r="A134" s="5" t="s">
        <v>1063</v>
      </c>
      <c r="B134" s="6" t="s">
        <v>260</v>
      </c>
      <c r="C134" s="42" t="s">
        <v>235</v>
      </c>
      <c r="D134" s="6" t="s">
        <v>261</v>
      </c>
      <c r="E134" s="6" t="s">
        <v>262</v>
      </c>
      <c r="F134" s="6" t="s">
        <v>1124</v>
      </c>
      <c r="G134" s="6" t="s">
        <v>635</v>
      </c>
      <c r="H134" s="6" t="s">
        <v>665</v>
      </c>
      <c r="I134" s="7" t="s">
        <v>630</v>
      </c>
      <c r="J134" s="10" t="s">
        <v>1192</v>
      </c>
      <c r="K134" s="3"/>
    </row>
    <row r="135" spans="1:11" ht="14.25" customHeight="1">
      <c r="A135" s="5" t="s">
        <v>1064</v>
      </c>
      <c r="B135" s="6" t="s">
        <v>1224</v>
      </c>
      <c r="C135" s="42" t="s">
        <v>235</v>
      </c>
      <c r="D135" s="6" t="s">
        <v>261</v>
      </c>
      <c r="E135" s="6" t="s">
        <v>263</v>
      </c>
      <c r="F135" s="6" t="s">
        <v>676</v>
      </c>
      <c r="G135" s="6" t="s">
        <v>722</v>
      </c>
      <c r="H135" s="6" t="s">
        <v>699</v>
      </c>
      <c r="I135" s="7" t="s">
        <v>637</v>
      </c>
      <c r="J135" s="10" t="s">
        <v>1192</v>
      </c>
      <c r="K135" s="3"/>
    </row>
    <row r="136" spans="1:11" ht="14.25" customHeight="1">
      <c r="A136" s="5" t="s">
        <v>1065</v>
      </c>
      <c r="B136" s="6" t="s">
        <v>264</v>
      </c>
      <c r="C136" s="42" t="s">
        <v>235</v>
      </c>
      <c r="D136" s="6" t="s">
        <v>261</v>
      </c>
      <c r="E136" s="6" t="s">
        <v>265</v>
      </c>
      <c r="F136" s="6" t="s">
        <v>894</v>
      </c>
      <c r="G136" s="6" t="s">
        <v>791</v>
      </c>
      <c r="H136" s="6" t="s">
        <v>1117</v>
      </c>
      <c r="I136" s="7" t="s">
        <v>644</v>
      </c>
      <c r="J136" s="10" t="s">
        <v>1192</v>
      </c>
      <c r="K136" s="3"/>
    </row>
    <row r="137" spans="1:11" ht="14.25" customHeight="1">
      <c r="A137" s="5" t="s">
        <v>1066</v>
      </c>
      <c r="B137" s="6" t="s">
        <v>266</v>
      </c>
      <c r="C137" s="42" t="s">
        <v>235</v>
      </c>
      <c r="D137" s="6" t="s">
        <v>261</v>
      </c>
      <c r="E137" s="6" t="s">
        <v>267</v>
      </c>
      <c r="F137" s="6" t="s">
        <v>635</v>
      </c>
      <c r="G137" s="6" t="s">
        <v>778</v>
      </c>
      <c r="H137" s="6" t="s">
        <v>1043</v>
      </c>
      <c r="I137" s="7" t="s">
        <v>650</v>
      </c>
      <c r="J137" s="10" t="s">
        <v>1192</v>
      </c>
      <c r="K137" s="3"/>
    </row>
    <row r="138" spans="1:11" ht="14.25" customHeight="1">
      <c r="A138" s="5" t="s">
        <v>1068</v>
      </c>
      <c r="B138" s="6" t="s">
        <v>268</v>
      </c>
      <c r="C138" s="42" t="s">
        <v>235</v>
      </c>
      <c r="D138" s="6" t="s">
        <v>261</v>
      </c>
      <c r="E138" s="6" t="s">
        <v>269</v>
      </c>
      <c r="F138" s="6" t="s">
        <v>722</v>
      </c>
      <c r="G138" s="6" t="s">
        <v>716</v>
      </c>
      <c r="H138" s="6" t="s">
        <v>1041</v>
      </c>
      <c r="I138" s="7" t="s">
        <v>656</v>
      </c>
      <c r="J138" s="10" t="s">
        <v>1192</v>
      </c>
      <c r="K138" s="3"/>
    </row>
    <row r="139" spans="1:11" ht="14.25" customHeight="1">
      <c r="A139" s="5" t="s">
        <v>1069</v>
      </c>
      <c r="B139" s="6" t="s">
        <v>270</v>
      </c>
      <c r="C139" s="42" t="s">
        <v>235</v>
      </c>
      <c r="D139" s="6" t="s">
        <v>261</v>
      </c>
      <c r="E139" s="6" t="s">
        <v>271</v>
      </c>
      <c r="F139" s="6" t="s">
        <v>1124</v>
      </c>
      <c r="G139" s="6" t="s">
        <v>773</v>
      </c>
      <c r="H139" s="6" t="s">
        <v>1041</v>
      </c>
      <c r="I139" s="7" t="s">
        <v>656</v>
      </c>
      <c r="J139" s="10" t="s">
        <v>1192</v>
      </c>
      <c r="K139" s="3"/>
    </row>
    <row r="140" spans="1:11" ht="14.25" customHeight="1">
      <c r="A140" s="5" t="s">
        <v>1070</v>
      </c>
      <c r="B140" s="6" t="s">
        <v>272</v>
      </c>
      <c r="C140" s="42" t="s">
        <v>235</v>
      </c>
      <c r="D140" s="6" t="s">
        <v>261</v>
      </c>
      <c r="E140" s="6" t="s">
        <v>273</v>
      </c>
      <c r="F140" s="6" t="s">
        <v>698</v>
      </c>
      <c r="G140" s="6" t="s">
        <v>748</v>
      </c>
      <c r="H140" s="6" t="s">
        <v>766</v>
      </c>
      <c r="I140" s="7" t="s">
        <v>666</v>
      </c>
      <c r="J140" s="10" t="s">
        <v>1192</v>
      </c>
      <c r="K140" s="3"/>
    </row>
    <row r="141" spans="1:11" ht="14.25" customHeight="1">
      <c r="A141" s="5" t="s">
        <v>1071</v>
      </c>
      <c r="B141" s="6" t="s">
        <v>274</v>
      </c>
      <c r="C141" s="42" t="s">
        <v>235</v>
      </c>
      <c r="D141" s="6" t="s">
        <v>261</v>
      </c>
      <c r="E141" s="6" t="s">
        <v>275</v>
      </c>
      <c r="F141" s="6" t="s">
        <v>836</v>
      </c>
      <c r="G141" s="6" t="s">
        <v>852</v>
      </c>
      <c r="H141" s="6" t="s">
        <v>766</v>
      </c>
      <c r="I141" s="7" t="s">
        <v>666</v>
      </c>
      <c r="J141" s="10" t="s">
        <v>1192</v>
      </c>
      <c r="K141" s="3"/>
    </row>
    <row r="142" spans="1:11" ht="14.25" customHeight="1">
      <c r="A142" s="5" t="s">
        <v>1073</v>
      </c>
      <c r="B142" s="6" t="s">
        <v>276</v>
      </c>
      <c r="C142" s="42" t="s">
        <v>235</v>
      </c>
      <c r="D142" s="6" t="s">
        <v>261</v>
      </c>
      <c r="E142" s="6" t="s">
        <v>279</v>
      </c>
      <c r="F142" s="6" t="s">
        <v>852</v>
      </c>
      <c r="G142" s="6" t="s">
        <v>773</v>
      </c>
      <c r="H142" s="6" t="s">
        <v>783</v>
      </c>
      <c r="I142" s="7" t="s">
        <v>677</v>
      </c>
      <c r="J142" s="10" t="s">
        <v>1192</v>
      </c>
      <c r="K142" s="3"/>
    </row>
    <row r="143" spans="1:11" ht="14.25" customHeight="1">
      <c r="A143" s="5" t="s">
        <v>1075</v>
      </c>
      <c r="B143" s="6" t="s">
        <v>280</v>
      </c>
      <c r="C143" s="42" t="s">
        <v>235</v>
      </c>
      <c r="D143" s="6" t="s">
        <v>261</v>
      </c>
      <c r="E143" s="6" t="s">
        <v>281</v>
      </c>
      <c r="F143" s="6" t="s">
        <v>791</v>
      </c>
      <c r="G143" s="6" t="s">
        <v>716</v>
      </c>
      <c r="H143" s="6" t="s">
        <v>783</v>
      </c>
      <c r="I143" s="7" t="s">
        <v>677</v>
      </c>
      <c r="J143" s="10" t="s">
        <v>1192</v>
      </c>
      <c r="K143" s="3"/>
    </row>
    <row r="144" spans="1:11" ht="14.25" customHeight="1">
      <c r="A144" s="5" t="s">
        <v>1076</v>
      </c>
      <c r="B144" s="6" t="s">
        <v>282</v>
      </c>
      <c r="C144" s="42" t="s">
        <v>235</v>
      </c>
      <c r="D144" s="6" t="s">
        <v>261</v>
      </c>
      <c r="E144" s="6" t="s">
        <v>283</v>
      </c>
      <c r="F144" s="6" t="s">
        <v>707</v>
      </c>
      <c r="G144" s="6" t="s">
        <v>773</v>
      </c>
      <c r="H144" s="6" t="s">
        <v>837</v>
      </c>
      <c r="I144" s="7" t="s">
        <v>688</v>
      </c>
      <c r="J144" s="10" t="s">
        <v>1192</v>
      </c>
      <c r="K144" s="3"/>
    </row>
    <row r="145" spans="1:11" ht="14.25" customHeight="1">
      <c r="A145" s="5" t="s">
        <v>1050</v>
      </c>
      <c r="B145" s="6" t="s">
        <v>284</v>
      </c>
      <c r="C145" s="42" t="s">
        <v>235</v>
      </c>
      <c r="D145" s="6" t="s">
        <v>261</v>
      </c>
      <c r="E145" s="6" t="s">
        <v>285</v>
      </c>
      <c r="F145" s="6" t="s">
        <v>810</v>
      </c>
      <c r="G145" s="6" t="s">
        <v>722</v>
      </c>
      <c r="H145" s="6" t="s">
        <v>860</v>
      </c>
      <c r="I145" s="7" t="s">
        <v>692</v>
      </c>
      <c r="J145" s="10" t="s">
        <v>1192</v>
      </c>
      <c r="K145" s="3"/>
    </row>
    <row r="146" spans="1:11" ht="14.25" customHeight="1">
      <c r="A146" s="5" t="s">
        <v>1078</v>
      </c>
      <c r="B146" s="6" t="s">
        <v>286</v>
      </c>
      <c r="C146" s="42" t="s">
        <v>235</v>
      </c>
      <c r="D146" s="6" t="s">
        <v>261</v>
      </c>
      <c r="E146" s="6" t="s">
        <v>287</v>
      </c>
      <c r="F146" s="6" t="s">
        <v>828</v>
      </c>
      <c r="G146" s="6" t="s">
        <v>681</v>
      </c>
      <c r="H146" s="6" t="s">
        <v>869</v>
      </c>
      <c r="I146" s="7" t="s">
        <v>695</v>
      </c>
      <c r="J146" s="10" t="s">
        <v>1192</v>
      </c>
      <c r="K146" s="3"/>
    </row>
    <row r="147" spans="1:11" ht="14.25" customHeight="1">
      <c r="A147" s="5" t="s">
        <v>1079</v>
      </c>
      <c r="B147" s="6" t="s">
        <v>288</v>
      </c>
      <c r="C147" s="42" t="s">
        <v>235</v>
      </c>
      <c r="D147" s="6" t="s">
        <v>261</v>
      </c>
      <c r="E147" s="6" t="s">
        <v>289</v>
      </c>
      <c r="F147" s="6" t="s">
        <v>859</v>
      </c>
      <c r="G147" s="6" t="s">
        <v>687</v>
      </c>
      <c r="H147" s="6" t="s">
        <v>884</v>
      </c>
      <c r="I147" s="7" t="s">
        <v>700</v>
      </c>
      <c r="J147" s="10" t="s">
        <v>1192</v>
      </c>
      <c r="K147" s="3"/>
    </row>
    <row r="148" spans="1:11" ht="14.25" customHeight="1">
      <c r="A148" s="5" t="s">
        <v>1081</v>
      </c>
      <c r="B148" s="6" t="s">
        <v>290</v>
      </c>
      <c r="C148" s="42" t="s">
        <v>235</v>
      </c>
      <c r="D148" s="6" t="s">
        <v>261</v>
      </c>
      <c r="E148" s="6" t="s">
        <v>291</v>
      </c>
      <c r="F148" s="6" t="s">
        <v>787</v>
      </c>
      <c r="G148" s="6" t="s">
        <v>748</v>
      </c>
      <c r="H148" s="6" t="s">
        <v>985</v>
      </c>
      <c r="I148" s="7" t="s">
        <v>704</v>
      </c>
      <c r="J148" s="10" t="s">
        <v>1192</v>
      </c>
      <c r="K148" s="3"/>
    </row>
    <row r="149" spans="1:11" ht="14.25" customHeight="1">
      <c r="A149" s="5" t="s">
        <v>1082</v>
      </c>
      <c r="B149" s="6" t="s">
        <v>292</v>
      </c>
      <c r="C149" s="42" t="s">
        <v>235</v>
      </c>
      <c r="D149" s="6" t="s">
        <v>261</v>
      </c>
      <c r="E149" s="6" t="s">
        <v>293</v>
      </c>
      <c r="F149" s="6" t="s">
        <v>810</v>
      </c>
      <c r="G149" s="6" t="s">
        <v>753</v>
      </c>
      <c r="H149" s="6" t="s">
        <v>891</v>
      </c>
      <c r="I149" s="7" t="s">
        <v>709</v>
      </c>
      <c r="J149" s="10" t="s">
        <v>1192</v>
      </c>
      <c r="K149" s="3"/>
    </row>
    <row r="150" spans="1:11" ht="14.25" customHeight="1">
      <c r="A150" s="5" t="s">
        <v>1083</v>
      </c>
      <c r="B150" s="6" t="s">
        <v>294</v>
      </c>
      <c r="C150" s="42" t="s">
        <v>235</v>
      </c>
      <c r="D150" s="6" t="s">
        <v>261</v>
      </c>
      <c r="E150" s="6" t="s">
        <v>295</v>
      </c>
      <c r="F150" s="6" t="s">
        <v>1005</v>
      </c>
      <c r="G150" s="6" t="s">
        <v>740</v>
      </c>
      <c r="H150" s="6" t="s">
        <v>904</v>
      </c>
      <c r="I150" s="7" t="s">
        <v>713</v>
      </c>
      <c r="J150" s="10" t="s">
        <v>1192</v>
      </c>
      <c r="K150" s="3"/>
    </row>
    <row r="151" spans="1:11" ht="14.25" customHeight="1">
      <c r="A151" s="5" t="s">
        <v>1084</v>
      </c>
      <c r="B151" s="6" t="s">
        <v>296</v>
      </c>
      <c r="C151" s="42" t="s">
        <v>235</v>
      </c>
      <c r="D151" s="6" t="s">
        <v>261</v>
      </c>
      <c r="E151" s="6" t="s">
        <v>297</v>
      </c>
      <c r="F151" s="6" t="s">
        <v>917</v>
      </c>
      <c r="G151" s="6" t="s">
        <v>795</v>
      </c>
      <c r="H151" s="6" t="s">
        <v>937</v>
      </c>
      <c r="I151" s="7" t="s">
        <v>719</v>
      </c>
      <c r="J151" s="10" t="s">
        <v>1192</v>
      </c>
      <c r="K151" s="3"/>
    </row>
    <row r="152" spans="1:11" ht="14.25" customHeight="1">
      <c r="A152" s="5" t="s">
        <v>1049</v>
      </c>
      <c r="B152" s="6" t="s">
        <v>298</v>
      </c>
      <c r="C152" s="42" t="s">
        <v>235</v>
      </c>
      <c r="D152" s="6" t="s">
        <v>261</v>
      </c>
      <c r="E152" s="6" t="s">
        <v>299</v>
      </c>
      <c r="F152" s="6" t="s">
        <v>928</v>
      </c>
      <c r="G152" s="6" t="s">
        <v>787</v>
      </c>
      <c r="H152" s="6" t="s">
        <v>964</v>
      </c>
      <c r="I152" s="7" t="s">
        <v>723</v>
      </c>
      <c r="J152" s="10" t="s">
        <v>1194</v>
      </c>
      <c r="K152" s="3"/>
    </row>
    <row r="153" spans="1:11" ht="14.25" customHeight="1">
      <c r="A153" s="5" t="s">
        <v>1085</v>
      </c>
      <c r="B153" s="6" t="s">
        <v>300</v>
      </c>
      <c r="C153" s="42" t="s">
        <v>235</v>
      </c>
      <c r="D153" s="6" t="s">
        <v>261</v>
      </c>
      <c r="E153" s="6" t="s">
        <v>301</v>
      </c>
      <c r="F153" s="6" t="s">
        <v>795</v>
      </c>
      <c r="G153" s="6" t="s">
        <v>818</v>
      </c>
      <c r="H153" s="6" t="s">
        <v>964</v>
      </c>
      <c r="I153" s="7" t="s">
        <v>723</v>
      </c>
      <c r="J153" s="10" t="s">
        <v>1194</v>
      </c>
      <c r="K153" s="3"/>
    </row>
    <row r="154" spans="1:11" ht="14.25" customHeight="1">
      <c r="A154" s="5" t="s">
        <v>1086</v>
      </c>
      <c r="B154" s="6" t="s">
        <v>302</v>
      </c>
      <c r="C154" s="42" t="s">
        <v>235</v>
      </c>
      <c r="D154" s="6" t="s">
        <v>261</v>
      </c>
      <c r="E154" s="6" t="s">
        <v>303</v>
      </c>
      <c r="F154" s="6" t="s">
        <v>900</v>
      </c>
      <c r="G154" s="6" t="s">
        <v>917</v>
      </c>
      <c r="H154" s="6" t="s">
        <v>961</v>
      </c>
      <c r="I154" s="7" t="s">
        <v>731</v>
      </c>
      <c r="J154" s="10" t="s">
        <v>1194</v>
      </c>
      <c r="K154" s="3"/>
    </row>
    <row r="155" spans="1:11" ht="14.25" customHeight="1">
      <c r="A155" s="5" t="s">
        <v>1087</v>
      </c>
      <c r="B155" s="6" t="s">
        <v>304</v>
      </c>
      <c r="C155" s="42" t="s">
        <v>235</v>
      </c>
      <c r="D155" s="6" t="s">
        <v>261</v>
      </c>
      <c r="E155" s="6" t="s">
        <v>305</v>
      </c>
      <c r="F155" s="6" t="s">
        <v>917</v>
      </c>
      <c r="G155" s="6" t="s">
        <v>821</v>
      </c>
      <c r="H155" s="6" t="s">
        <v>12</v>
      </c>
      <c r="I155" s="7" t="s">
        <v>736</v>
      </c>
      <c r="J155" s="10" t="s">
        <v>1194</v>
      </c>
      <c r="K155" s="3"/>
    </row>
    <row r="156" spans="1:11" ht="14.25" customHeight="1">
      <c r="A156" s="5" t="s">
        <v>1088</v>
      </c>
      <c r="B156" s="6" t="s">
        <v>306</v>
      </c>
      <c r="C156" s="42" t="s">
        <v>235</v>
      </c>
      <c r="D156" s="6" t="s">
        <v>261</v>
      </c>
      <c r="E156" s="6" t="s">
        <v>307</v>
      </c>
      <c r="F156" s="6" t="s">
        <v>800</v>
      </c>
      <c r="G156" s="6" t="s">
        <v>795</v>
      </c>
      <c r="H156" s="6" t="s">
        <v>951</v>
      </c>
      <c r="I156" s="7" t="s">
        <v>742</v>
      </c>
      <c r="J156" s="10" t="s">
        <v>1194</v>
      </c>
      <c r="K156" s="3"/>
    </row>
    <row r="157" spans="1:11" ht="14.25" customHeight="1">
      <c r="A157" s="5" t="s">
        <v>1089</v>
      </c>
      <c r="B157" s="6" t="s">
        <v>308</v>
      </c>
      <c r="C157" s="42" t="s">
        <v>235</v>
      </c>
      <c r="D157" s="6" t="s">
        <v>261</v>
      </c>
      <c r="E157" s="6" t="s">
        <v>309</v>
      </c>
      <c r="F157" s="6" t="s">
        <v>818</v>
      </c>
      <c r="G157" s="6" t="s">
        <v>810</v>
      </c>
      <c r="H157" s="6" t="s">
        <v>941</v>
      </c>
      <c r="I157" s="7" t="s">
        <v>745</v>
      </c>
      <c r="J157" s="10" t="s">
        <v>1194</v>
      </c>
      <c r="K157" s="3"/>
    </row>
    <row r="158" spans="1:11" ht="14.25" customHeight="1">
      <c r="A158" s="5" t="s">
        <v>1090</v>
      </c>
      <c r="B158" s="6" t="s">
        <v>310</v>
      </c>
      <c r="C158" s="42" t="s">
        <v>235</v>
      </c>
      <c r="D158" s="6" t="s">
        <v>261</v>
      </c>
      <c r="E158" s="6" t="s">
        <v>311</v>
      </c>
      <c r="F158" s="6" t="s">
        <v>928</v>
      </c>
      <c r="G158" s="6" t="s">
        <v>810</v>
      </c>
      <c r="H158" s="6" t="s">
        <v>1059</v>
      </c>
      <c r="I158" s="7" t="s">
        <v>750</v>
      </c>
      <c r="J158" s="10" t="s">
        <v>1194</v>
      </c>
      <c r="K158" s="3"/>
    </row>
    <row r="159" spans="1:11" ht="14.25" customHeight="1">
      <c r="A159" s="5" t="s">
        <v>1091</v>
      </c>
      <c r="B159" s="6" t="s">
        <v>312</v>
      </c>
      <c r="C159" s="42" t="s">
        <v>235</v>
      </c>
      <c r="D159" s="6" t="s">
        <v>261</v>
      </c>
      <c r="E159" s="6" t="s">
        <v>313</v>
      </c>
      <c r="F159" s="6" t="s">
        <v>784</v>
      </c>
      <c r="G159" s="6" t="s">
        <v>795</v>
      </c>
      <c r="H159" s="6" t="s">
        <v>938</v>
      </c>
      <c r="I159" s="7" t="s">
        <v>755</v>
      </c>
      <c r="J159" s="10" t="s">
        <v>1194</v>
      </c>
      <c r="K159" s="3"/>
    </row>
    <row r="160" spans="1:11" ht="14.25" customHeight="1">
      <c r="A160" s="5" t="s">
        <v>1092</v>
      </c>
      <c r="B160" s="6" t="s">
        <v>314</v>
      </c>
      <c r="C160" s="42" t="s">
        <v>235</v>
      </c>
      <c r="D160" s="6" t="s">
        <v>261</v>
      </c>
      <c r="E160" s="6" t="s">
        <v>315</v>
      </c>
      <c r="F160" s="6" t="s">
        <v>900</v>
      </c>
      <c r="G160" s="6" t="s">
        <v>976</v>
      </c>
      <c r="H160" s="6" t="s">
        <v>938</v>
      </c>
      <c r="I160" s="7" t="s">
        <v>755</v>
      </c>
      <c r="J160" s="10" t="s">
        <v>1194</v>
      </c>
      <c r="K160" s="3"/>
    </row>
    <row r="161" spans="1:11" ht="14.25" customHeight="1">
      <c r="A161" s="5" t="s">
        <v>1093</v>
      </c>
      <c r="B161" s="6" t="s">
        <v>316</v>
      </c>
      <c r="C161" s="42" t="s">
        <v>235</v>
      </c>
      <c r="D161" s="6" t="s">
        <v>261</v>
      </c>
      <c r="E161" s="6" t="s">
        <v>317</v>
      </c>
      <c r="F161" s="6" t="s">
        <v>917</v>
      </c>
      <c r="G161" s="6" t="s">
        <v>1106</v>
      </c>
      <c r="H161" s="6" t="s">
        <v>930</v>
      </c>
      <c r="I161" s="7" t="s">
        <v>763</v>
      </c>
      <c r="J161" s="10" t="s">
        <v>1194</v>
      </c>
      <c r="K161" s="3"/>
    </row>
    <row r="162" spans="1:11" ht="14.25" customHeight="1">
      <c r="A162" s="5" t="s">
        <v>1094</v>
      </c>
      <c r="B162" s="6" t="s">
        <v>318</v>
      </c>
      <c r="C162" s="42" t="s">
        <v>235</v>
      </c>
      <c r="D162" s="6" t="s">
        <v>261</v>
      </c>
      <c r="E162" s="6" t="s">
        <v>319</v>
      </c>
      <c r="F162" s="6" t="s">
        <v>1008</v>
      </c>
      <c r="G162" s="6" t="s">
        <v>928</v>
      </c>
      <c r="H162" s="6" t="s">
        <v>930</v>
      </c>
      <c r="I162" s="7" t="s">
        <v>763</v>
      </c>
      <c r="J162" s="10" t="s">
        <v>1194</v>
      </c>
      <c r="K162" s="3"/>
    </row>
    <row r="163" spans="1:11" ht="14.25" customHeight="1">
      <c r="A163" s="5" t="s">
        <v>1095</v>
      </c>
      <c r="B163" s="6" t="s">
        <v>320</v>
      </c>
      <c r="C163" s="42" t="s">
        <v>235</v>
      </c>
      <c r="D163" s="6" t="s">
        <v>261</v>
      </c>
      <c r="E163" s="6" t="s">
        <v>321</v>
      </c>
      <c r="F163" s="6" t="s">
        <v>928</v>
      </c>
      <c r="G163" s="6" t="s">
        <v>797</v>
      </c>
      <c r="H163" s="6" t="s">
        <v>1155</v>
      </c>
      <c r="I163" s="7" t="s">
        <v>770</v>
      </c>
      <c r="J163" s="10" t="s">
        <v>1194</v>
      </c>
      <c r="K163" s="3"/>
    </row>
    <row r="164" spans="1:11" ht="14.25" customHeight="1">
      <c r="A164" s="5" t="s">
        <v>1096</v>
      </c>
      <c r="B164" s="6" t="s">
        <v>322</v>
      </c>
      <c r="C164" s="42" t="s">
        <v>235</v>
      </c>
      <c r="D164" s="6" t="s">
        <v>261</v>
      </c>
      <c r="E164" s="6" t="s">
        <v>323</v>
      </c>
      <c r="F164" s="6" t="s">
        <v>1106</v>
      </c>
      <c r="G164" s="6" t="s">
        <v>814</v>
      </c>
      <c r="H164" s="6" t="s">
        <v>994</v>
      </c>
      <c r="I164" s="7" t="s">
        <v>775</v>
      </c>
      <c r="J164" s="10" t="s">
        <v>1194</v>
      </c>
      <c r="K164" s="3"/>
    </row>
    <row r="165" spans="1:11" ht="14.25" customHeight="1">
      <c r="A165" s="5" t="s">
        <v>1097</v>
      </c>
      <c r="B165" s="6" t="s">
        <v>324</v>
      </c>
      <c r="C165" s="42" t="s">
        <v>235</v>
      </c>
      <c r="D165" s="6" t="s">
        <v>261</v>
      </c>
      <c r="E165" s="6" t="s">
        <v>325</v>
      </c>
      <c r="F165" s="6" t="s">
        <v>928</v>
      </c>
      <c r="G165" s="6" t="s">
        <v>997</v>
      </c>
      <c r="H165" s="6" t="s">
        <v>914</v>
      </c>
      <c r="I165" s="7" t="s">
        <v>780</v>
      </c>
      <c r="J165" s="10" t="s">
        <v>1194</v>
      </c>
      <c r="K165" s="3"/>
    </row>
    <row r="166" spans="1:11" ht="14.25" customHeight="1">
      <c r="A166" s="5" t="s">
        <v>1098</v>
      </c>
      <c r="B166" s="6" t="s">
        <v>326</v>
      </c>
      <c r="C166" s="42" t="s">
        <v>235</v>
      </c>
      <c r="D166" s="6" t="s">
        <v>261</v>
      </c>
      <c r="E166" s="6" t="s">
        <v>327</v>
      </c>
      <c r="F166" s="6" t="s">
        <v>997</v>
      </c>
      <c r="G166" s="6" t="s">
        <v>810</v>
      </c>
      <c r="H166" s="6" t="s">
        <v>647</v>
      </c>
      <c r="I166" s="7" t="s">
        <v>784</v>
      </c>
      <c r="J166" s="10" t="s">
        <v>1194</v>
      </c>
      <c r="K166" s="3"/>
    </row>
    <row r="167" spans="1:11" ht="14.25" customHeight="1">
      <c r="A167" s="5" t="s">
        <v>1099</v>
      </c>
      <c r="B167" s="6" t="s">
        <v>328</v>
      </c>
      <c r="C167" s="42" t="s">
        <v>235</v>
      </c>
      <c r="D167" s="6" t="s">
        <v>261</v>
      </c>
      <c r="E167" s="6" t="s">
        <v>329</v>
      </c>
      <c r="F167" s="6" t="s">
        <v>1008</v>
      </c>
      <c r="G167" s="6" t="s">
        <v>1106</v>
      </c>
      <c r="H167" s="6" t="s">
        <v>907</v>
      </c>
      <c r="I167" s="7" t="s">
        <v>788</v>
      </c>
      <c r="J167" s="10" t="s">
        <v>1194</v>
      </c>
      <c r="K167" s="3"/>
    </row>
    <row r="168" spans="1:11" ht="14.25" customHeight="1">
      <c r="A168" s="5" t="s">
        <v>1100</v>
      </c>
      <c r="B168" s="6" t="s">
        <v>330</v>
      </c>
      <c r="C168" s="42" t="s">
        <v>235</v>
      </c>
      <c r="D168" s="6" t="s">
        <v>261</v>
      </c>
      <c r="E168" s="6" t="s">
        <v>331</v>
      </c>
      <c r="F168" s="6" t="s">
        <v>1008</v>
      </c>
      <c r="G168" s="6" t="s">
        <v>1106</v>
      </c>
      <c r="H168" s="6" t="s">
        <v>907</v>
      </c>
      <c r="I168" s="7" t="s">
        <v>788</v>
      </c>
      <c r="J168" s="10" t="s">
        <v>1194</v>
      </c>
      <c r="K168" s="3"/>
    </row>
    <row r="169" spans="1:11" ht="14.25" customHeight="1">
      <c r="A169" s="5" t="s">
        <v>1101</v>
      </c>
      <c r="B169" s="6" t="s">
        <v>332</v>
      </c>
      <c r="C169" s="42" t="s">
        <v>235</v>
      </c>
      <c r="D169" s="6" t="s">
        <v>261</v>
      </c>
      <c r="E169" s="6" t="s">
        <v>333</v>
      </c>
      <c r="F169" s="6" t="s">
        <v>775</v>
      </c>
      <c r="G169" s="6" t="s">
        <v>1005</v>
      </c>
      <c r="H169" s="6" t="s">
        <v>669</v>
      </c>
      <c r="I169" s="7" t="s">
        <v>797</v>
      </c>
      <c r="J169" s="10" t="s">
        <v>1194</v>
      </c>
      <c r="K169" s="3"/>
    </row>
    <row r="170" spans="1:11" ht="14.25" customHeight="1">
      <c r="A170" s="5" t="s">
        <v>1102</v>
      </c>
      <c r="B170" s="6" t="s">
        <v>334</v>
      </c>
      <c r="C170" s="42" t="s">
        <v>235</v>
      </c>
      <c r="D170" s="6" t="s">
        <v>261</v>
      </c>
      <c r="E170" s="6" t="s">
        <v>335</v>
      </c>
      <c r="F170" s="6" t="s">
        <v>1002</v>
      </c>
      <c r="G170" s="6" t="s">
        <v>784</v>
      </c>
      <c r="H170" s="6" t="s">
        <v>654</v>
      </c>
      <c r="I170" s="7" t="s">
        <v>800</v>
      </c>
      <c r="J170" s="10" t="s">
        <v>1194</v>
      </c>
      <c r="K170" s="3"/>
    </row>
    <row r="171" spans="1:11" ht="14.25" customHeight="1">
      <c r="A171" s="5" t="s">
        <v>1104</v>
      </c>
      <c r="B171" s="6" t="s">
        <v>336</v>
      </c>
      <c r="C171" s="42" t="s">
        <v>235</v>
      </c>
      <c r="D171" s="6" t="s">
        <v>261</v>
      </c>
      <c r="E171" s="6" t="s">
        <v>337</v>
      </c>
      <c r="F171" s="6" t="s">
        <v>780</v>
      </c>
      <c r="G171" s="6" t="s">
        <v>788</v>
      </c>
      <c r="H171" s="6" t="s">
        <v>675</v>
      </c>
      <c r="I171" s="7" t="s">
        <v>804</v>
      </c>
      <c r="J171" s="10" t="s">
        <v>1194</v>
      </c>
      <c r="K171" s="3"/>
    </row>
    <row r="172" spans="1:11" ht="14.25" customHeight="1">
      <c r="A172" s="5" t="s">
        <v>1105</v>
      </c>
      <c r="B172" s="6" t="s">
        <v>338</v>
      </c>
      <c r="C172" s="42" t="s">
        <v>235</v>
      </c>
      <c r="D172" s="6" t="s">
        <v>261</v>
      </c>
      <c r="E172" s="6" t="s">
        <v>339</v>
      </c>
      <c r="F172" s="6" t="s">
        <v>800</v>
      </c>
      <c r="G172" s="6" t="s">
        <v>340</v>
      </c>
      <c r="H172" s="6" t="s">
        <v>1124</v>
      </c>
      <c r="I172" s="7" t="s">
        <v>810</v>
      </c>
      <c r="J172" s="10" t="s">
        <v>1194</v>
      </c>
      <c r="K172" s="3"/>
    </row>
    <row r="173" spans="1:11" ht="14.25" customHeight="1">
      <c r="A173" s="5" t="s">
        <v>1108</v>
      </c>
      <c r="B173" s="6" t="s">
        <v>341</v>
      </c>
      <c r="C173" s="42" t="s">
        <v>235</v>
      </c>
      <c r="D173" s="6" t="s">
        <v>261</v>
      </c>
      <c r="E173" s="6" t="s">
        <v>342</v>
      </c>
      <c r="F173" s="6" t="s">
        <v>993</v>
      </c>
      <c r="G173" s="6" t="s">
        <v>784</v>
      </c>
      <c r="H173" s="6" t="s">
        <v>1047</v>
      </c>
      <c r="I173" s="7" t="s">
        <v>814</v>
      </c>
      <c r="J173" s="10" t="s">
        <v>1194</v>
      </c>
      <c r="K173" s="3"/>
    </row>
    <row r="174" spans="1:11" ht="14.25" customHeight="1">
      <c r="A174" s="5" t="s">
        <v>1109</v>
      </c>
      <c r="B174" s="6" t="s">
        <v>343</v>
      </c>
      <c r="C174" s="42" t="s">
        <v>235</v>
      </c>
      <c r="D174" s="6" t="s">
        <v>261</v>
      </c>
      <c r="E174" s="6" t="s">
        <v>344</v>
      </c>
      <c r="F174" s="6" t="s">
        <v>1197</v>
      </c>
      <c r="G174" s="6" t="s">
        <v>775</v>
      </c>
      <c r="H174" s="6" t="s">
        <v>740</v>
      </c>
      <c r="I174" s="7" t="s">
        <v>818</v>
      </c>
      <c r="J174" s="10" t="s">
        <v>1194</v>
      </c>
      <c r="K174" s="3"/>
    </row>
    <row r="175" spans="1:11" ht="14.25" customHeight="1">
      <c r="A175" s="5" t="s">
        <v>1110</v>
      </c>
      <c r="B175" s="6" t="s">
        <v>345</v>
      </c>
      <c r="C175" s="42" t="s">
        <v>235</v>
      </c>
      <c r="D175" s="6" t="s">
        <v>261</v>
      </c>
      <c r="E175" s="6" t="s">
        <v>346</v>
      </c>
      <c r="F175" s="6" t="s">
        <v>1197</v>
      </c>
      <c r="G175" s="6" t="s">
        <v>775</v>
      </c>
      <c r="H175" s="6" t="s">
        <v>740</v>
      </c>
      <c r="I175" s="7" t="s">
        <v>818</v>
      </c>
      <c r="J175" s="10" t="s">
        <v>1194</v>
      </c>
      <c r="K175" s="3"/>
    </row>
    <row r="176" spans="1:11" ht="14.25" customHeight="1">
      <c r="A176" s="5" t="s">
        <v>1111</v>
      </c>
      <c r="B176" s="6" t="s">
        <v>347</v>
      </c>
      <c r="C176" s="42" t="s">
        <v>235</v>
      </c>
      <c r="D176" s="6" t="s">
        <v>261</v>
      </c>
      <c r="E176" s="6" t="s">
        <v>348</v>
      </c>
      <c r="F176" s="6" t="s">
        <v>736</v>
      </c>
      <c r="G176" s="6" t="s">
        <v>990</v>
      </c>
      <c r="H176" s="6" t="s">
        <v>791</v>
      </c>
      <c r="I176" s="7" t="s">
        <v>824</v>
      </c>
      <c r="J176" s="10" t="s">
        <v>1194</v>
      </c>
      <c r="K176" s="3"/>
    </row>
    <row r="177" spans="1:11" ht="14.25" customHeight="1">
      <c r="A177" s="5" t="s">
        <v>1112</v>
      </c>
      <c r="B177" s="6" t="s">
        <v>349</v>
      </c>
      <c r="C177" s="42" t="s">
        <v>235</v>
      </c>
      <c r="D177" s="6" t="s">
        <v>261</v>
      </c>
      <c r="E177" s="6" t="s">
        <v>350</v>
      </c>
      <c r="F177" s="6" t="s">
        <v>1024</v>
      </c>
      <c r="G177" s="6" t="s">
        <v>1024</v>
      </c>
      <c r="H177" s="6" t="s">
        <v>1027</v>
      </c>
      <c r="I177" s="7" t="s">
        <v>828</v>
      </c>
      <c r="J177" s="10" t="s">
        <v>1194</v>
      </c>
      <c r="K177" s="3"/>
    </row>
    <row r="178" spans="1:11" ht="14.25" customHeight="1">
      <c r="A178" s="5" t="s">
        <v>1113</v>
      </c>
      <c r="B178" s="6" t="s">
        <v>351</v>
      </c>
      <c r="C178" s="42" t="s">
        <v>235</v>
      </c>
      <c r="D178" s="6" t="s">
        <v>261</v>
      </c>
      <c r="E178" s="6" t="s">
        <v>352</v>
      </c>
      <c r="F178" s="6" t="s">
        <v>1024</v>
      </c>
      <c r="G178" s="6" t="s">
        <v>1024</v>
      </c>
      <c r="H178" s="6" t="s">
        <v>1027</v>
      </c>
      <c r="I178" s="7" t="s">
        <v>828</v>
      </c>
      <c r="J178" s="10" t="s">
        <v>1194</v>
      </c>
      <c r="K178" s="3"/>
    </row>
    <row r="179" spans="1:11" ht="14.25" customHeight="1">
      <c r="A179" s="5" t="s">
        <v>1115</v>
      </c>
      <c r="B179" s="6" t="s">
        <v>0</v>
      </c>
      <c r="C179" s="42" t="s">
        <v>236</v>
      </c>
      <c r="D179" s="6" t="s">
        <v>353</v>
      </c>
      <c r="E179" s="6" t="s">
        <v>354</v>
      </c>
      <c r="F179" s="6" t="s">
        <v>707</v>
      </c>
      <c r="G179" s="6" t="s">
        <v>740</v>
      </c>
      <c r="H179" s="6" t="s">
        <v>766</v>
      </c>
      <c r="I179" s="7" t="s">
        <v>630</v>
      </c>
      <c r="J179" s="10" t="s">
        <v>1192</v>
      </c>
      <c r="K179" s="3"/>
    </row>
    <row r="180" spans="1:11" ht="14.25" customHeight="1">
      <c r="A180" s="5" t="s">
        <v>1116</v>
      </c>
      <c r="B180" s="6" t="s">
        <v>355</v>
      </c>
      <c r="C180" s="42" t="s">
        <v>236</v>
      </c>
      <c r="D180" s="6" t="s">
        <v>353</v>
      </c>
      <c r="E180" s="6" t="s">
        <v>356</v>
      </c>
      <c r="F180" s="6" t="s">
        <v>791</v>
      </c>
      <c r="G180" s="6" t="s">
        <v>716</v>
      </c>
      <c r="H180" s="6" t="s">
        <v>783</v>
      </c>
      <c r="I180" s="7" t="s">
        <v>637</v>
      </c>
      <c r="J180" s="10" t="s">
        <v>1192</v>
      </c>
      <c r="K180" s="3"/>
    </row>
    <row r="181" spans="1:11" ht="14.25" customHeight="1">
      <c r="A181" s="5" t="s">
        <v>1118</v>
      </c>
      <c r="B181" s="6" t="s">
        <v>357</v>
      </c>
      <c r="C181" s="42" t="s">
        <v>236</v>
      </c>
      <c r="D181" s="6" t="s">
        <v>353</v>
      </c>
      <c r="E181" s="6" t="s">
        <v>358</v>
      </c>
      <c r="F181" s="6" t="s">
        <v>779</v>
      </c>
      <c r="G181" s="6" t="s">
        <v>838</v>
      </c>
      <c r="H181" s="6" t="s">
        <v>884</v>
      </c>
      <c r="I181" s="7" t="s">
        <v>644</v>
      </c>
      <c r="J181" s="10" t="s">
        <v>1192</v>
      </c>
      <c r="K181" s="3"/>
    </row>
    <row r="182" spans="1:11" ht="14.25" customHeight="1">
      <c r="A182" s="5" t="s">
        <v>1119</v>
      </c>
      <c r="B182" s="6" t="s">
        <v>359</v>
      </c>
      <c r="C182" s="42" t="s">
        <v>236</v>
      </c>
      <c r="D182" s="6" t="s">
        <v>353</v>
      </c>
      <c r="E182" s="6" t="s">
        <v>360</v>
      </c>
      <c r="F182" s="6" t="s">
        <v>813</v>
      </c>
      <c r="G182" s="6" t="s">
        <v>836</v>
      </c>
      <c r="H182" s="6" t="s">
        <v>985</v>
      </c>
      <c r="I182" s="7" t="s">
        <v>650</v>
      </c>
      <c r="J182" s="10" t="s">
        <v>1192</v>
      </c>
      <c r="K182" s="3"/>
    </row>
    <row r="183" spans="1:11" ht="14.25" customHeight="1">
      <c r="A183" s="5" t="s">
        <v>1120</v>
      </c>
      <c r="B183" s="6" t="s">
        <v>361</v>
      </c>
      <c r="C183" s="42" t="s">
        <v>236</v>
      </c>
      <c r="D183" s="6" t="s">
        <v>353</v>
      </c>
      <c r="E183" s="6" t="s">
        <v>362</v>
      </c>
      <c r="F183" s="6" t="s">
        <v>804</v>
      </c>
      <c r="G183" s="6" t="s">
        <v>739</v>
      </c>
      <c r="H183" s="6" t="s">
        <v>901</v>
      </c>
      <c r="I183" s="7" t="s">
        <v>656</v>
      </c>
      <c r="J183" s="10" t="s">
        <v>1192</v>
      </c>
      <c r="K183" s="3"/>
    </row>
    <row r="184" spans="1:11" ht="14.25" customHeight="1">
      <c r="A184" s="5" t="s">
        <v>1121</v>
      </c>
      <c r="B184" s="6" t="s">
        <v>363</v>
      </c>
      <c r="C184" s="42" t="s">
        <v>236</v>
      </c>
      <c r="D184" s="6" t="s">
        <v>353</v>
      </c>
      <c r="E184" s="6" t="s">
        <v>364</v>
      </c>
      <c r="F184" s="6" t="s">
        <v>828</v>
      </c>
      <c r="G184" s="6" t="s">
        <v>795</v>
      </c>
      <c r="H184" s="6" t="s">
        <v>971</v>
      </c>
      <c r="I184" s="7" t="s">
        <v>660</v>
      </c>
      <c r="J184" s="10" t="s">
        <v>1192</v>
      </c>
      <c r="K184" s="3"/>
    </row>
    <row r="185" spans="1:11" ht="14.25" customHeight="1">
      <c r="A185" s="5" t="s">
        <v>1122</v>
      </c>
      <c r="B185" s="6" t="s">
        <v>365</v>
      </c>
      <c r="C185" s="42" t="s">
        <v>236</v>
      </c>
      <c r="D185" s="6" t="s">
        <v>353</v>
      </c>
      <c r="E185" s="6" t="s">
        <v>366</v>
      </c>
      <c r="F185" s="6" t="s">
        <v>859</v>
      </c>
      <c r="G185" s="6" t="s">
        <v>917</v>
      </c>
      <c r="H185" s="6" t="s">
        <v>944</v>
      </c>
      <c r="I185" s="7" t="s">
        <v>666</v>
      </c>
      <c r="J185" s="10" t="s">
        <v>1192</v>
      </c>
      <c r="K185" s="3"/>
    </row>
    <row r="186" spans="1:11" ht="14.25" customHeight="1">
      <c r="A186" s="5" t="s">
        <v>1123</v>
      </c>
      <c r="B186" s="6" t="s">
        <v>367</v>
      </c>
      <c r="C186" s="42" t="s">
        <v>236</v>
      </c>
      <c r="D186" s="6" t="s">
        <v>353</v>
      </c>
      <c r="E186" s="6" t="s">
        <v>368</v>
      </c>
      <c r="F186" s="6" t="s">
        <v>818</v>
      </c>
      <c r="G186" s="6" t="s">
        <v>838</v>
      </c>
      <c r="H186" s="6" t="s">
        <v>944</v>
      </c>
      <c r="I186" s="7" t="s">
        <v>666</v>
      </c>
      <c r="J186" s="10" t="s">
        <v>1192</v>
      </c>
      <c r="K186" s="3"/>
    </row>
    <row r="187" spans="1:11" ht="14.25" customHeight="1">
      <c r="A187" s="5" t="s">
        <v>1125</v>
      </c>
      <c r="B187" s="6" t="s">
        <v>369</v>
      </c>
      <c r="C187" s="42" t="s">
        <v>236</v>
      </c>
      <c r="D187" s="6" t="s">
        <v>353</v>
      </c>
      <c r="E187" s="6" t="s">
        <v>370</v>
      </c>
      <c r="F187" s="6" t="s">
        <v>917</v>
      </c>
      <c r="G187" s="6" t="s">
        <v>824</v>
      </c>
      <c r="H187" s="6" t="s">
        <v>960</v>
      </c>
      <c r="I187" s="7" t="s">
        <v>677</v>
      </c>
      <c r="J187" s="10" t="s">
        <v>1192</v>
      </c>
      <c r="K187" s="3"/>
    </row>
    <row r="188" spans="1:11" ht="14.25" customHeight="1">
      <c r="A188" s="5" t="s">
        <v>1126</v>
      </c>
      <c r="B188" s="6" t="s">
        <v>371</v>
      </c>
      <c r="C188" s="42" t="s">
        <v>236</v>
      </c>
      <c r="D188" s="6" t="s">
        <v>353</v>
      </c>
      <c r="E188" s="6" t="s">
        <v>372</v>
      </c>
      <c r="F188" s="6" t="s">
        <v>838</v>
      </c>
      <c r="G188" s="6" t="s">
        <v>800</v>
      </c>
      <c r="H188" s="6" t="s">
        <v>954</v>
      </c>
      <c r="I188" s="7" t="s">
        <v>683</v>
      </c>
      <c r="J188" s="10" t="s">
        <v>1192</v>
      </c>
      <c r="K188" s="3"/>
    </row>
    <row r="189" spans="1:11" ht="14.25" customHeight="1">
      <c r="A189" s="5" t="s">
        <v>1127</v>
      </c>
      <c r="B189" s="6" t="s">
        <v>375</v>
      </c>
      <c r="C189" s="42" t="s">
        <v>236</v>
      </c>
      <c r="D189" s="6" t="s">
        <v>353</v>
      </c>
      <c r="E189" s="6" t="s">
        <v>376</v>
      </c>
      <c r="F189" s="6" t="s">
        <v>800</v>
      </c>
      <c r="G189" s="6" t="s">
        <v>900</v>
      </c>
      <c r="H189" s="6" t="s">
        <v>1107</v>
      </c>
      <c r="I189" s="7" t="s">
        <v>688</v>
      </c>
      <c r="J189" s="10" t="s">
        <v>1192</v>
      </c>
      <c r="K189" s="3"/>
    </row>
    <row r="190" spans="1:11" ht="14.25" customHeight="1">
      <c r="A190" s="5" t="s">
        <v>1128</v>
      </c>
      <c r="B190" s="6" t="s">
        <v>377</v>
      </c>
      <c r="C190" s="42" t="s">
        <v>236</v>
      </c>
      <c r="D190" s="6" t="s">
        <v>353</v>
      </c>
      <c r="E190" s="6" t="s">
        <v>378</v>
      </c>
      <c r="F190" s="6" t="s">
        <v>808</v>
      </c>
      <c r="G190" s="6" t="s">
        <v>1005</v>
      </c>
      <c r="H190" s="6" t="s">
        <v>934</v>
      </c>
      <c r="I190" s="7" t="s">
        <v>692</v>
      </c>
      <c r="J190" s="10" t="s">
        <v>1192</v>
      </c>
      <c r="K190" s="3"/>
    </row>
    <row r="191" spans="1:11" ht="14.25" customHeight="1">
      <c r="A191" s="5" t="s">
        <v>1129</v>
      </c>
      <c r="B191" s="6" t="s">
        <v>379</v>
      </c>
      <c r="C191" s="42" t="s">
        <v>236</v>
      </c>
      <c r="D191" s="6" t="s">
        <v>353</v>
      </c>
      <c r="E191" s="6" t="s">
        <v>380</v>
      </c>
      <c r="F191" s="6" t="s">
        <v>928</v>
      </c>
      <c r="G191" s="6" t="s">
        <v>1008</v>
      </c>
      <c r="H191" s="6" t="s">
        <v>930</v>
      </c>
      <c r="I191" s="7" t="s">
        <v>695</v>
      </c>
      <c r="J191" s="10" t="s">
        <v>1192</v>
      </c>
      <c r="K191" s="3"/>
    </row>
    <row r="192" spans="1:11" ht="14.25" customHeight="1">
      <c r="A192" s="5" t="s">
        <v>1130</v>
      </c>
      <c r="B192" s="6" t="s">
        <v>382</v>
      </c>
      <c r="C192" s="42" t="s">
        <v>236</v>
      </c>
      <c r="D192" s="6" t="s">
        <v>353</v>
      </c>
      <c r="E192" s="6" t="s">
        <v>383</v>
      </c>
      <c r="F192" s="6" t="s">
        <v>800</v>
      </c>
      <c r="G192" s="6" t="s">
        <v>808</v>
      </c>
      <c r="H192" s="6" t="s">
        <v>1155</v>
      </c>
      <c r="I192" s="7" t="s">
        <v>700</v>
      </c>
      <c r="J192" s="10" t="s">
        <v>1192</v>
      </c>
      <c r="K192" s="3"/>
    </row>
    <row r="193" spans="1:11" ht="14.25" customHeight="1">
      <c r="A193" s="5" t="s">
        <v>1131</v>
      </c>
      <c r="B193" s="6" t="s">
        <v>384</v>
      </c>
      <c r="C193" s="42" t="s">
        <v>236</v>
      </c>
      <c r="D193" s="6" t="s">
        <v>353</v>
      </c>
      <c r="E193" s="6" t="s">
        <v>385</v>
      </c>
      <c r="F193" s="6" t="s">
        <v>800</v>
      </c>
      <c r="G193" s="6" t="s">
        <v>810</v>
      </c>
      <c r="H193" s="6" t="s">
        <v>925</v>
      </c>
      <c r="I193" s="7" t="s">
        <v>704</v>
      </c>
      <c r="J193" s="10" t="s">
        <v>1192</v>
      </c>
      <c r="K193" s="3"/>
    </row>
    <row r="194" spans="1:11" ht="14.25" customHeight="1">
      <c r="A194" s="5" t="s">
        <v>1132</v>
      </c>
      <c r="B194" s="6" t="s">
        <v>386</v>
      </c>
      <c r="C194" s="42" t="s">
        <v>236</v>
      </c>
      <c r="D194" s="6" t="s">
        <v>353</v>
      </c>
      <c r="E194" s="6" t="s">
        <v>387</v>
      </c>
      <c r="F194" s="6" t="s">
        <v>800</v>
      </c>
      <c r="G194" s="6" t="s">
        <v>1005</v>
      </c>
      <c r="H194" s="6" t="s">
        <v>634</v>
      </c>
      <c r="I194" s="7" t="s">
        <v>709</v>
      </c>
      <c r="J194" s="10" t="s">
        <v>1194</v>
      </c>
      <c r="K194" s="3"/>
    </row>
    <row r="195" spans="1:11" ht="14.25" customHeight="1">
      <c r="A195" s="5" t="s">
        <v>1133</v>
      </c>
      <c r="B195" s="6" t="s">
        <v>388</v>
      </c>
      <c r="C195" s="42" t="s">
        <v>236</v>
      </c>
      <c r="D195" s="6" t="s">
        <v>353</v>
      </c>
      <c r="E195" s="6" t="s">
        <v>389</v>
      </c>
      <c r="F195" s="6" t="s">
        <v>814</v>
      </c>
      <c r="G195" s="6" t="s">
        <v>1002</v>
      </c>
      <c r="H195" s="6" t="s">
        <v>998</v>
      </c>
      <c r="I195" s="7" t="s">
        <v>713</v>
      </c>
      <c r="J195" s="10" t="s">
        <v>1194</v>
      </c>
      <c r="K195" s="3"/>
    </row>
    <row r="196" spans="1:11" ht="14.25" customHeight="1">
      <c r="A196" s="5" t="s">
        <v>1134</v>
      </c>
      <c r="B196" s="6" t="s">
        <v>390</v>
      </c>
      <c r="C196" s="42" t="s">
        <v>236</v>
      </c>
      <c r="D196" s="6" t="s">
        <v>353</v>
      </c>
      <c r="E196" s="6" t="s">
        <v>391</v>
      </c>
      <c r="F196" s="6" t="s">
        <v>993</v>
      </c>
      <c r="G196" s="6" t="s">
        <v>976</v>
      </c>
      <c r="H196" s="6" t="s">
        <v>894</v>
      </c>
      <c r="I196" s="7" t="s">
        <v>719</v>
      </c>
      <c r="J196" s="10" t="s">
        <v>1194</v>
      </c>
      <c r="K196" s="3"/>
    </row>
    <row r="197" spans="1:11" ht="14.25" customHeight="1">
      <c r="A197" s="5" t="s">
        <v>1135</v>
      </c>
      <c r="B197" s="6" t="s">
        <v>392</v>
      </c>
      <c r="C197" s="42" t="s">
        <v>236</v>
      </c>
      <c r="D197" s="6" t="s">
        <v>353</v>
      </c>
      <c r="E197" s="6" t="s">
        <v>393</v>
      </c>
      <c r="F197" s="6" t="s">
        <v>792</v>
      </c>
      <c r="G197" s="6" t="s">
        <v>993</v>
      </c>
      <c r="H197" s="6" t="s">
        <v>654</v>
      </c>
      <c r="I197" s="7" t="s">
        <v>723</v>
      </c>
      <c r="J197" s="10" t="s">
        <v>1194</v>
      </c>
      <c r="K197" s="3"/>
    </row>
    <row r="198" spans="1:11" ht="14.25" customHeight="1">
      <c r="A198" s="5" t="s">
        <v>1136</v>
      </c>
      <c r="B198" s="6" t="s">
        <v>394</v>
      </c>
      <c r="C198" s="42" t="s">
        <v>236</v>
      </c>
      <c r="D198" s="6" t="s">
        <v>353</v>
      </c>
      <c r="E198" s="6" t="s">
        <v>395</v>
      </c>
      <c r="F198" s="6" t="s">
        <v>396</v>
      </c>
      <c r="G198" s="6" t="s">
        <v>1196</v>
      </c>
      <c r="H198" s="6" t="s">
        <v>734</v>
      </c>
      <c r="I198" s="7" t="s">
        <v>728</v>
      </c>
      <c r="J198" s="10" t="s">
        <v>1194</v>
      </c>
      <c r="K198" s="3"/>
    </row>
    <row r="199" spans="1:11" ht="14.25" customHeight="1">
      <c r="A199" s="5" t="s">
        <v>1137</v>
      </c>
      <c r="B199" s="6" t="s">
        <v>1225</v>
      </c>
      <c r="C199" s="42" t="s">
        <v>237</v>
      </c>
      <c r="D199" s="6" t="s">
        <v>398</v>
      </c>
      <c r="E199" s="6" t="s">
        <v>400</v>
      </c>
      <c r="F199" s="6" t="s">
        <v>930</v>
      </c>
      <c r="G199" s="6" t="s">
        <v>669</v>
      </c>
      <c r="H199" s="6" t="s">
        <v>1199</v>
      </c>
      <c r="I199" s="9" t="s">
        <v>1210</v>
      </c>
      <c r="J199" s="10" t="s">
        <v>1192</v>
      </c>
      <c r="K199" s="3"/>
    </row>
    <row r="200" spans="1:11" ht="14.25" customHeight="1">
      <c r="A200" s="5" t="s">
        <v>1138</v>
      </c>
      <c r="B200" s="6" t="s">
        <v>863</v>
      </c>
      <c r="C200" s="42" t="s">
        <v>237</v>
      </c>
      <c r="D200" s="6" t="s">
        <v>398</v>
      </c>
      <c r="E200" s="6" t="s">
        <v>404</v>
      </c>
      <c r="F200" s="6" t="s">
        <v>998</v>
      </c>
      <c r="G200" s="6" t="s">
        <v>669</v>
      </c>
      <c r="H200" s="6" t="s">
        <v>1050</v>
      </c>
      <c r="I200" s="9" t="s">
        <v>1211</v>
      </c>
      <c r="J200" s="10" t="s">
        <v>1192</v>
      </c>
      <c r="K200" s="3"/>
    </row>
    <row r="201" spans="1:11" ht="14.25" customHeight="1">
      <c r="A201" s="5" t="s">
        <v>1139</v>
      </c>
      <c r="B201" s="6" t="s">
        <v>407</v>
      </c>
      <c r="C201" s="42" t="s">
        <v>237</v>
      </c>
      <c r="D201" s="6" t="s">
        <v>398</v>
      </c>
      <c r="E201" s="6" t="s">
        <v>408</v>
      </c>
      <c r="F201" s="6" t="s">
        <v>669</v>
      </c>
      <c r="G201" s="6" t="s">
        <v>911</v>
      </c>
      <c r="H201" s="6" t="s">
        <v>1114</v>
      </c>
      <c r="I201" s="9" t="s">
        <v>644</v>
      </c>
      <c r="J201" s="10" t="s">
        <v>1192</v>
      </c>
      <c r="K201" s="3"/>
    </row>
    <row r="202" spans="1:11" ht="14.25" customHeight="1">
      <c r="A202" s="5" t="s">
        <v>1140</v>
      </c>
      <c r="B202" s="6" t="s">
        <v>415</v>
      </c>
      <c r="C202" s="42" t="s">
        <v>237</v>
      </c>
      <c r="D202" s="6" t="s">
        <v>398</v>
      </c>
      <c r="E202" s="6" t="s">
        <v>416</v>
      </c>
      <c r="F202" s="6" t="s">
        <v>897</v>
      </c>
      <c r="G202" s="6" t="s">
        <v>1067</v>
      </c>
      <c r="H202" s="6" t="s">
        <v>414</v>
      </c>
      <c r="I202" s="9" t="s">
        <v>650</v>
      </c>
      <c r="J202" s="10" t="s">
        <v>1192</v>
      </c>
      <c r="K202" s="3"/>
    </row>
    <row r="203" spans="1:11" ht="14.25" customHeight="1">
      <c r="A203" s="5" t="s">
        <v>1141</v>
      </c>
      <c r="B203" s="6" t="s">
        <v>419</v>
      </c>
      <c r="C203" s="42" t="s">
        <v>237</v>
      </c>
      <c r="D203" s="6" t="s">
        <v>398</v>
      </c>
      <c r="E203" s="6" t="s">
        <v>420</v>
      </c>
      <c r="F203" s="6" t="s">
        <v>914</v>
      </c>
      <c r="G203" s="6" t="s">
        <v>648</v>
      </c>
      <c r="H203" s="6" t="s">
        <v>1162</v>
      </c>
      <c r="I203" s="9" t="s">
        <v>656</v>
      </c>
      <c r="J203" s="10" t="s">
        <v>1192</v>
      </c>
      <c r="K203" s="3"/>
    </row>
    <row r="204" spans="1:11" ht="14.25" customHeight="1">
      <c r="A204" s="5" t="s">
        <v>1142</v>
      </c>
      <c r="B204" s="6" t="s">
        <v>423</v>
      </c>
      <c r="C204" s="42" t="s">
        <v>237</v>
      </c>
      <c r="D204" s="6" t="s">
        <v>398</v>
      </c>
      <c r="E204" s="6" t="s">
        <v>424</v>
      </c>
      <c r="F204" s="6" t="s">
        <v>669</v>
      </c>
      <c r="G204" s="6" t="s">
        <v>717</v>
      </c>
      <c r="H204" s="6" t="s">
        <v>1061</v>
      </c>
      <c r="I204" s="9" t="s">
        <v>660</v>
      </c>
      <c r="J204" s="10" t="s">
        <v>1192</v>
      </c>
      <c r="K204" s="3"/>
    </row>
    <row r="205" spans="1:11" ht="14.25" customHeight="1">
      <c r="A205" s="5" t="s">
        <v>1143</v>
      </c>
      <c r="B205" s="6" t="s">
        <v>425</v>
      </c>
      <c r="C205" s="42" t="s">
        <v>237</v>
      </c>
      <c r="D205" s="6" t="s">
        <v>398</v>
      </c>
      <c r="E205" s="6" t="s">
        <v>426</v>
      </c>
      <c r="F205" s="6" t="s">
        <v>653</v>
      </c>
      <c r="G205" s="6" t="s">
        <v>894</v>
      </c>
      <c r="H205" s="6" t="s">
        <v>1061</v>
      </c>
      <c r="I205" s="9" t="s">
        <v>1213</v>
      </c>
      <c r="J205" s="10" t="s">
        <v>1192</v>
      </c>
      <c r="K205" s="3"/>
    </row>
    <row r="206" spans="1:11" ht="14.25" customHeight="1">
      <c r="A206" s="5" t="s">
        <v>1144</v>
      </c>
      <c r="B206" s="6" t="s">
        <v>427</v>
      </c>
      <c r="C206" s="42" t="s">
        <v>237</v>
      </c>
      <c r="D206" s="6" t="s">
        <v>398</v>
      </c>
      <c r="E206" s="6" t="s">
        <v>428</v>
      </c>
      <c r="F206" s="6" t="s">
        <v>1047</v>
      </c>
      <c r="G206" s="6" t="s">
        <v>807</v>
      </c>
      <c r="H206" s="6" t="s">
        <v>1060</v>
      </c>
      <c r="I206" s="9" t="s">
        <v>672</v>
      </c>
      <c r="J206" s="10" t="s">
        <v>1192</v>
      </c>
      <c r="K206" s="3"/>
    </row>
    <row r="207" spans="1:11" ht="14.25" customHeight="1">
      <c r="A207" s="5" t="s">
        <v>1145</v>
      </c>
      <c r="B207" s="6" t="s">
        <v>429</v>
      </c>
      <c r="C207" s="42" t="s">
        <v>237</v>
      </c>
      <c r="D207" s="6" t="s">
        <v>398</v>
      </c>
      <c r="E207" s="6" t="s">
        <v>430</v>
      </c>
      <c r="F207" s="6" t="s">
        <v>676</v>
      </c>
      <c r="G207" s="6" t="s">
        <v>641</v>
      </c>
      <c r="H207" s="6" t="s">
        <v>1058</v>
      </c>
      <c r="I207" s="9" t="s">
        <v>677</v>
      </c>
      <c r="J207" s="10" t="s">
        <v>1192</v>
      </c>
      <c r="K207" s="3"/>
    </row>
    <row r="208" spans="1:11" ht="14.25" customHeight="1">
      <c r="A208" s="5" t="s">
        <v>1147</v>
      </c>
      <c r="B208" s="6" t="s">
        <v>439</v>
      </c>
      <c r="C208" s="42" t="s">
        <v>237</v>
      </c>
      <c r="D208" s="6" t="s">
        <v>398</v>
      </c>
      <c r="E208" s="6" t="s">
        <v>440</v>
      </c>
      <c r="F208" s="6" t="s">
        <v>740</v>
      </c>
      <c r="G208" s="6" t="s">
        <v>907</v>
      </c>
      <c r="H208" s="6" t="s">
        <v>665</v>
      </c>
      <c r="I208" s="9" t="s">
        <v>683</v>
      </c>
      <c r="J208" s="10" t="s">
        <v>1194</v>
      </c>
      <c r="K208" s="3"/>
    </row>
    <row r="209" spans="1:11" ht="14.25" customHeight="1">
      <c r="A209" s="5" t="s">
        <v>1148</v>
      </c>
      <c r="B209" s="6" t="s">
        <v>441</v>
      </c>
      <c r="C209" s="42" t="s">
        <v>237</v>
      </c>
      <c r="D209" s="6" t="s">
        <v>398</v>
      </c>
      <c r="E209" s="6" t="s">
        <v>442</v>
      </c>
      <c r="F209" s="6" t="s">
        <v>778</v>
      </c>
      <c r="G209" s="6" t="s">
        <v>1067</v>
      </c>
      <c r="H209" s="6" t="s">
        <v>665</v>
      </c>
      <c r="I209" s="9" t="s">
        <v>1214</v>
      </c>
      <c r="J209" s="10" t="s">
        <v>1194</v>
      </c>
      <c r="K209" s="3"/>
    </row>
    <row r="210" spans="1:11" ht="14.25" customHeight="1">
      <c r="A210" s="5" t="s">
        <v>1149</v>
      </c>
      <c r="B210" s="6" t="s">
        <v>443</v>
      </c>
      <c r="C210" s="42" t="s">
        <v>237</v>
      </c>
      <c r="D210" s="6" t="s">
        <v>398</v>
      </c>
      <c r="E210" s="6" t="s">
        <v>444</v>
      </c>
      <c r="F210" s="6" t="s">
        <v>827</v>
      </c>
      <c r="G210" s="6" t="s">
        <v>911</v>
      </c>
      <c r="H210" s="6" t="s">
        <v>671</v>
      </c>
      <c r="I210" s="9" t="s">
        <v>692</v>
      </c>
      <c r="J210" s="10" t="s">
        <v>1194</v>
      </c>
      <c r="K210" s="3"/>
    </row>
    <row r="211" spans="1:11" ht="14.25" customHeight="1">
      <c r="A211" s="5" t="s">
        <v>1150</v>
      </c>
      <c r="B211" s="6" t="s">
        <v>445</v>
      </c>
      <c r="C211" s="42" t="s">
        <v>237</v>
      </c>
      <c r="D211" s="6" t="s">
        <v>398</v>
      </c>
      <c r="E211" s="6" t="s">
        <v>446</v>
      </c>
      <c r="F211" s="6" t="s">
        <v>852</v>
      </c>
      <c r="G211" s="6" t="s">
        <v>897</v>
      </c>
      <c r="H211" s="6" t="s">
        <v>671</v>
      </c>
      <c r="I211" s="9" t="s">
        <v>1215</v>
      </c>
      <c r="J211" s="10" t="s">
        <v>1194</v>
      </c>
      <c r="K211" s="3"/>
    </row>
    <row r="212" spans="1:11" ht="14.25" customHeight="1">
      <c r="A212" s="5" t="s">
        <v>1151</v>
      </c>
      <c r="B212" s="6" t="s">
        <v>447</v>
      </c>
      <c r="C212" s="42" t="s">
        <v>237</v>
      </c>
      <c r="D212" s="6" t="s">
        <v>398</v>
      </c>
      <c r="E212" s="6" t="s">
        <v>448</v>
      </c>
      <c r="F212" s="6" t="s">
        <v>1124</v>
      </c>
      <c r="G212" s="6" t="s">
        <v>698</v>
      </c>
      <c r="H212" s="6" t="s">
        <v>682</v>
      </c>
      <c r="I212" s="9" t="s">
        <v>700</v>
      </c>
      <c r="J212" s="10" t="s">
        <v>1194</v>
      </c>
      <c r="K212" s="3"/>
    </row>
    <row r="213" spans="1:11" ht="14.25" customHeight="1">
      <c r="A213" s="5" t="s">
        <v>1152</v>
      </c>
      <c r="B213" s="6" t="s">
        <v>11</v>
      </c>
      <c r="C213" s="42" t="s">
        <v>237</v>
      </c>
      <c r="D213" s="6" t="s">
        <v>398</v>
      </c>
      <c r="E213" s="6" t="s">
        <v>453</v>
      </c>
      <c r="F213" s="6" t="s">
        <v>791</v>
      </c>
      <c r="G213" s="6" t="s">
        <v>669</v>
      </c>
      <c r="H213" s="6" t="s">
        <v>1044</v>
      </c>
      <c r="I213" s="9" t="s">
        <v>704</v>
      </c>
      <c r="J213" s="10" t="s">
        <v>1194</v>
      </c>
      <c r="K213" s="3"/>
    </row>
    <row r="214" spans="1:11" ht="14.25" customHeight="1">
      <c r="A214" s="5" t="s">
        <v>1153</v>
      </c>
      <c r="B214" s="6" t="s">
        <v>462</v>
      </c>
      <c r="C214" s="42" t="s">
        <v>237</v>
      </c>
      <c r="D214" s="6" t="s">
        <v>398</v>
      </c>
      <c r="E214" s="6" t="s">
        <v>463</v>
      </c>
      <c r="F214" s="6" t="s">
        <v>773</v>
      </c>
      <c r="G214" s="6" t="s">
        <v>654</v>
      </c>
      <c r="H214" s="6" t="s">
        <v>1043</v>
      </c>
      <c r="I214" s="9" t="s">
        <v>709</v>
      </c>
      <c r="J214" s="10" t="s">
        <v>1194</v>
      </c>
      <c r="K214" s="3"/>
    </row>
    <row r="215" spans="1:11" ht="14.25" customHeight="1">
      <c r="A215" s="5" t="s">
        <v>1154</v>
      </c>
      <c r="B215" s="6" t="s">
        <v>466</v>
      </c>
      <c r="C215" s="42" t="s">
        <v>237</v>
      </c>
      <c r="D215" s="6" t="s">
        <v>398</v>
      </c>
      <c r="E215" s="6" t="s">
        <v>467</v>
      </c>
      <c r="F215" s="6" t="s">
        <v>654</v>
      </c>
      <c r="G215" s="6" t="s">
        <v>748</v>
      </c>
      <c r="H215" s="6" t="s">
        <v>1041</v>
      </c>
      <c r="I215" s="9" t="s">
        <v>713</v>
      </c>
      <c r="J215" s="10" t="s">
        <v>1194</v>
      </c>
      <c r="K215" s="3"/>
    </row>
    <row r="216" spans="1:11" ht="14.25" customHeight="1">
      <c r="A216" s="5" t="s">
        <v>1156</v>
      </c>
      <c r="B216" s="6" t="s">
        <v>474</v>
      </c>
      <c r="C216" s="42" t="s">
        <v>237</v>
      </c>
      <c r="D216" s="6" t="s">
        <v>398</v>
      </c>
      <c r="E216" s="6" t="s">
        <v>475</v>
      </c>
      <c r="F216" s="6" t="s">
        <v>1013</v>
      </c>
      <c r="G216" s="6" t="s">
        <v>687</v>
      </c>
      <c r="H216" s="6" t="s">
        <v>727</v>
      </c>
      <c r="I216" s="9" t="s">
        <v>719</v>
      </c>
      <c r="J216" s="10" t="s">
        <v>1194</v>
      </c>
      <c r="K216" s="3"/>
    </row>
    <row r="217" spans="1:11" ht="14.25" customHeight="1">
      <c r="A217" s="5" t="s">
        <v>1157</v>
      </c>
      <c r="B217" s="6" t="s">
        <v>476</v>
      </c>
      <c r="C217" s="42" t="s">
        <v>237</v>
      </c>
      <c r="D217" s="6" t="s">
        <v>398</v>
      </c>
      <c r="E217" s="6" t="s">
        <v>477</v>
      </c>
      <c r="F217" s="6" t="s">
        <v>739</v>
      </c>
      <c r="G217" s="6" t="s">
        <v>778</v>
      </c>
      <c r="H217" s="6" t="s">
        <v>1221</v>
      </c>
      <c r="I217" s="9" t="s">
        <v>723</v>
      </c>
      <c r="J217" s="10" t="s">
        <v>1194</v>
      </c>
      <c r="K217" s="3"/>
    </row>
    <row r="218" spans="1:11" ht="14.25" customHeight="1">
      <c r="A218" s="5" t="s">
        <v>1158</v>
      </c>
      <c r="B218" s="6" t="s">
        <v>482</v>
      </c>
      <c r="C218" s="42" t="s">
        <v>237</v>
      </c>
      <c r="D218" s="6" t="s">
        <v>398</v>
      </c>
      <c r="E218" s="6" t="s">
        <v>483</v>
      </c>
      <c r="F218" s="6" t="s">
        <v>838</v>
      </c>
      <c r="G218" s="6" t="s">
        <v>1047</v>
      </c>
      <c r="H218" s="6" t="s">
        <v>1222</v>
      </c>
      <c r="I218" s="9" t="s">
        <v>728</v>
      </c>
      <c r="J218" s="10" t="s">
        <v>1194</v>
      </c>
      <c r="K218" s="3"/>
    </row>
    <row r="219" spans="1:11" ht="14.25" customHeight="1">
      <c r="A219" s="5" t="s">
        <v>1159</v>
      </c>
      <c r="B219" s="6" t="s">
        <v>657</v>
      </c>
      <c r="C219" s="42" t="s">
        <v>237</v>
      </c>
      <c r="D219" s="6" t="s">
        <v>398</v>
      </c>
      <c r="E219" s="6" t="s">
        <v>488</v>
      </c>
      <c r="F219" s="6" t="s">
        <v>734</v>
      </c>
      <c r="G219" s="6" t="s">
        <v>717</v>
      </c>
      <c r="H219" s="6" t="s">
        <v>1074</v>
      </c>
      <c r="I219" s="9" t="s">
        <v>731</v>
      </c>
      <c r="J219" s="10" t="s">
        <v>1194</v>
      </c>
      <c r="K219" s="3"/>
    </row>
    <row r="220" spans="1:11" ht="14.25" customHeight="1">
      <c r="A220" s="5" t="s">
        <v>1160</v>
      </c>
      <c r="B220" s="6" t="s">
        <v>1220</v>
      </c>
      <c r="C220" s="42" t="s">
        <v>237</v>
      </c>
      <c r="D220" s="6" t="s">
        <v>398</v>
      </c>
      <c r="E220" s="6" t="s">
        <v>491</v>
      </c>
      <c r="F220" s="6" t="s">
        <v>716</v>
      </c>
      <c r="G220" s="6" t="s">
        <v>852</v>
      </c>
      <c r="H220" s="6" t="s">
        <v>1030</v>
      </c>
      <c r="I220" s="9" t="s">
        <v>736</v>
      </c>
      <c r="J220" s="10" t="s">
        <v>1194</v>
      </c>
      <c r="K220" s="3"/>
    </row>
    <row r="221" spans="1:11" ht="14.25" customHeight="1">
      <c r="A221" s="5" t="s">
        <v>1161</v>
      </c>
      <c r="B221" s="6" t="s">
        <v>492</v>
      </c>
      <c r="C221" s="42" t="s">
        <v>237</v>
      </c>
      <c r="D221" s="6" t="s">
        <v>398</v>
      </c>
      <c r="E221" s="6" t="s">
        <v>493</v>
      </c>
      <c r="F221" s="6" t="s">
        <v>773</v>
      </c>
      <c r="G221" s="6" t="s">
        <v>726</v>
      </c>
      <c r="H221" s="6" t="s">
        <v>735</v>
      </c>
      <c r="I221" s="9" t="s">
        <v>742</v>
      </c>
      <c r="J221" s="10" t="s">
        <v>1194</v>
      </c>
      <c r="K221" s="3"/>
    </row>
    <row r="222" spans="1:11" ht="14.25" customHeight="1">
      <c r="A222" s="5" t="s">
        <v>1163</v>
      </c>
      <c r="B222" s="6" t="s">
        <v>494</v>
      </c>
      <c r="C222" s="42" t="s">
        <v>237</v>
      </c>
      <c r="D222" s="6" t="s">
        <v>398</v>
      </c>
      <c r="E222" s="6" t="s">
        <v>495</v>
      </c>
      <c r="F222" s="6" t="s">
        <v>734</v>
      </c>
      <c r="G222" s="6" t="s">
        <v>648</v>
      </c>
      <c r="H222" s="6" t="s">
        <v>735</v>
      </c>
      <c r="I222" s="9" t="s">
        <v>1216</v>
      </c>
      <c r="J222" s="10" t="s">
        <v>1194</v>
      </c>
      <c r="K222" s="3"/>
    </row>
    <row r="223" spans="1:11" ht="14.25" customHeight="1">
      <c r="A223" s="5" t="s">
        <v>1164</v>
      </c>
      <c r="B223" s="6" t="s">
        <v>514</v>
      </c>
      <c r="C223" s="42" t="s">
        <v>237</v>
      </c>
      <c r="D223" s="6" t="s">
        <v>398</v>
      </c>
      <c r="E223" s="6" t="s">
        <v>515</v>
      </c>
      <c r="F223" s="6" t="s">
        <v>642</v>
      </c>
      <c r="G223" s="6" t="s">
        <v>865</v>
      </c>
      <c r="H223" s="6" t="s">
        <v>766</v>
      </c>
      <c r="I223" s="9" t="s">
        <v>750</v>
      </c>
      <c r="J223" s="10" t="s">
        <v>1194</v>
      </c>
      <c r="K223" s="3"/>
    </row>
    <row r="224" spans="1:11" ht="14.25" customHeight="1">
      <c r="A224" s="5" t="s">
        <v>1165</v>
      </c>
      <c r="B224" s="6" t="s">
        <v>522</v>
      </c>
      <c r="C224" s="42" t="s">
        <v>237</v>
      </c>
      <c r="D224" s="6" t="s">
        <v>398</v>
      </c>
      <c r="E224" s="6" t="s">
        <v>523</v>
      </c>
      <c r="F224" s="6" t="s">
        <v>817</v>
      </c>
      <c r="G224" s="6" t="s">
        <v>778</v>
      </c>
      <c r="H224" s="6" t="s">
        <v>1077</v>
      </c>
      <c r="I224" s="9" t="s">
        <v>755</v>
      </c>
      <c r="J224" s="10" t="s">
        <v>1194</v>
      </c>
      <c r="K224" s="3"/>
    </row>
    <row r="225" spans="1:11" ht="14.25" customHeight="1">
      <c r="A225" s="5" t="s">
        <v>1166</v>
      </c>
      <c r="B225" s="6" t="s">
        <v>530</v>
      </c>
      <c r="C225" s="42" t="s">
        <v>237</v>
      </c>
      <c r="D225" s="6" t="s">
        <v>398</v>
      </c>
      <c r="E225" s="6" t="s">
        <v>531</v>
      </c>
      <c r="F225" s="6" t="s">
        <v>800</v>
      </c>
      <c r="G225" s="6" t="s">
        <v>675</v>
      </c>
      <c r="H225" s="6" t="s">
        <v>809</v>
      </c>
      <c r="I225" s="9" t="s">
        <v>759</v>
      </c>
      <c r="J225" s="10" t="s">
        <v>1194</v>
      </c>
      <c r="K225" s="3"/>
    </row>
    <row r="226" spans="1:11" ht="14.25" customHeight="1">
      <c r="A226" s="5" t="s">
        <v>1167</v>
      </c>
      <c r="B226" s="6" t="s">
        <v>534</v>
      </c>
      <c r="C226" s="42" t="s">
        <v>237</v>
      </c>
      <c r="D226" s="6" t="s">
        <v>398</v>
      </c>
      <c r="E226" s="6" t="s">
        <v>535</v>
      </c>
      <c r="F226" s="6" t="s">
        <v>797</v>
      </c>
      <c r="G226" s="6" t="s">
        <v>654</v>
      </c>
      <c r="H226" s="6" t="s">
        <v>833</v>
      </c>
      <c r="I226" s="9" t="s">
        <v>763</v>
      </c>
      <c r="J226" s="10" t="s">
        <v>1194</v>
      </c>
      <c r="K226" s="3"/>
    </row>
    <row r="227" spans="1:11" ht="14.25" customHeight="1">
      <c r="A227" s="5" t="s">
        <v>1168</v>
      </c>
      <c r="B227" s="6" t="s">
        <v>540</v>
      </c>
      <c r="C227" s="42" t="s">
        <v>237</v>
      </c>
      <c r="D227" s="6" t="s">
        <v>398</v>
      </c>
      <c r="E227" s="6" t="s">
        <v>541</v>
      </c>
      <c r="F227" s="6" t="s">
        <v>865</v>
      </c>
      <c r="G227" s="6" t="s">
        <v>778</v>
      </c>
      <c r="H227" s="6" t="s">
        <v>849</v>
      </c>
      <c r="I227" s="9" t="s">
        <v>767</v>
      </c>
      <c r="J227" s="10" t="s">
        <v>1194</v>
      </c>
      <c r="K227" s="3"/>
    </row>
    <row r="228" spans="1:11" ht="14.25" customHeight="1">
      <c r="A228" s="5" t="s">
        <v>1169</v>
      </c>
      <c r="B228" s="6" t="s">
        <v>547</v>
      </c>
      <c r="C228" s="42" t="s">
        <v>237</v>
      </c>
      <c r="D228" s="6" t="s">
        <v>398</v>
      </c>
      <c r="E228" s="6" t="s">
        <v>548</v>
      </c>
      <c r="F228" s="6" t="s">
        <v>748</v>
      </c>
      <c r="G228" s="6" t="s">
        <v>791</v>
      </c>
      <c r="H228" s="6" t="s">
        <v>860</v>
      </c>
      <c r="I228" s="9" t="s">
        <v>770</v>
      </c>
      <c r="J228" s="10" t="s">
        <v>1194</v>
      </c>
      <c r="K228" s="3"/>
    </row>
    <row r="229" spans="1:11" ht="14.25" customHeight="1">
      <c r="A229" s="5" t="s">
        <v>1170</v>
      </c>
      <c r="B229" s="6" t="s">
        <v>553</v>
      </c>
      <c r="C229" s="42" t="s">
        <v>237</v>
      </c>
      <c r="D229" s="6" t="s">
        <v>398</v>
      </c>
      <c r="E229" s="6" t="s">
        <v>554</v>
      </c>
      <c r="F229" s="6" t="s">
        <v>1005</v>
      </c>
      <c r="G229" s="6" t="s">
        <v>717</v>
      </c>
      <c r="H229" s="6" t="s">
        <v>866</v>
      </c>
      <c r="I229" s="9" t="s">
        <v>775</v>
      </c>
      <c r="J229" s="10" t="s">
        <v>1194</v>
      </c>
      <c r="K229" s="3"/>
    </row>
    <row r="230" spans="1:11" ht="14.25" customHeight="1">
      <c r="A230" s="5" t="s">
        <v>1171</v>
      </c>
      <c r="B230" s="6" t="s">
        <v>558</v>
      </c>
      <c r="C230" s="42" t="s">
        <v>237</v>
      </c>
      <c r="D230" s="6" t="s">
        <v>398</v>
      </c>
      <c r="E230" s="6" t="s">
        <v>559</v>
      </c>
      <c r="F230" s="6" t="s">
        <v>917</v>
      </c>
      <c r="G230" s="6" t="s">
        <v>681</v>
      </c>
      <c r="H230" s="6" t="s">
        <v>1186</v>
      </c>
      <c r="I230" s="9" t="s">
        <v>780</v>
      </c>
      <c r="J230" s="10" t="s">
        <v>1194</v>
      </c>
      <c r="K230" s="3"/>
    </row>
    <row r="231" spans="1:11" ht="14.25" customHeight="1">
      <c r="A231" s="5" t="s">
        <v>1172</v>
      </c>
      <c r="B231" s="6" t="s">
        <v>562</v>
      </c>
      <c r="C231" s="42" t="s">
        <v>237</v>
      </c>
      <c r="D231" s="6" t="s">
        <v>398</v>
      </c>
      <c r="E231" s="6" t="s">
        <v>563</v>
      </c>
      <c r="F231" s="6" t="s">
        <v>928</v>
      </c>
      <c r="G231" s="6" t="s">
        <v>716</v>
      </c>
      <c r="H231" s="6" t="s">
        <v>887</v>
      </c>
      <c r="I231" s="9" t="s">
        <v>784</v>
      </c>
      <c r="J231" s="10" t="s">
        <v>1194</v>
      </c>
      <c r="K231" s="3"/>
    </row>
    <row r="232" spans="1:11" ht="14.25" customHeight="1">
      <c r="A232" s="5" t="s">
        <v>1173</v>
      </c>
      <c r="B232" s="6" t="s">
        <v>566</v>
      </c>
      <c r="C232" s="42" t="s">
        <v>237</v>
      </c>
      <c r="D232" s="6" t="s">
        <v>398</v>
      </c>
      <c r="E232" s="6" t="s">
        <v>567</v>
      </c>
      <c r="F232" s="6" t="s">
        <v>773</v>
      </c>
      <c r="G232" s="6" t="s">
        <v>917</v>
      </c>
      <c r="H232" s="6" t="s">
        <v>904</v>
      </c>
      <c r="I232" s="9" t="s">
        <v>788</v>
      </c>
      <c r="J232" s="10" t="s">
        <v>1194</v>
      </c>
      <c r="K232" s="3"/>
    </row>
    <row r="233" spans="1:11" ht="14.25" customHeight="1">
      <c r="A233" s="5" t="s">
        <v>1174</v>
      </c>
      <c r="B233" s="6" t="s">
        <v>568</v>
      </c>
      <c r="C233" s="42" t="s">
        <v>237</v>
      </c>
      <c r="D233" s="6" t="s">
        <v>398</v>
      </c>
      <c r="E233" s="6" t="s">
        <v>576</v>
      </c>
      <c r="F233" s="6" t="s">
        <v>808</v>
      </c>
      <c r="G233" s="6" t="s">
        <v>791</v>
      </c>
      <c r="H233" s="6" t="s">
        <v>910</v>
      </c>
      <c r="I233" s="9" t="s">
        <v>792</v>
      </c>
      <c r="J233" s="10" t="s">
        <v>1194</v>
      </c>
      <c r="K233" s="3"/>
    </row>
    <row r="234" spans="1:11" ht="14.25" customHeight="1">
      <c r="A234" s="5" t="s">
        <v>1175</v>
      </c>
      <c r="B234" s="6" t="s">
        <v>577</v>
      </c>
      <c r="C234" s="42" t="s">
        <v>237</v>
      </c>
      <c r="D234" s="6" t="s">
        <v>398</v>
      </c>
      <c r="E234" s="6" t="s">
        <v>578</v>
      </c>
      <c r="F234" s="6" t="s">
        <v>779</v>
      </c>
      <c r="G234" s="6" t="s">
        <v>821</v>
      </c>
      <c r="H234" s="6" t="s">
        <v>910</v>
      </c>
      <c r="I234" s="9" t="s">
        <v>1206</v>
      </c>
      <c r="J234" s="10" t="s">
        <v>1194</v>
      </c>
      <c r="K234" s="3"/>
    </row>
    <row r="235" spans="1:11" ht="14.25" customHeight="1">
      <c r="A235" s="5" t="s">
        <v>1176</v>
      </c>
      <c r="B235" s="6" t="s">
        <v>579</v>
      </c>
      <c r="C235" s="42" t="s">
        <v>237</v>
      </c>
      <c r="D235" s="6" t="s">
        <v>398</v>
      </c>
      <c r="E235" s="6" t="s">
        <v>580</v>
      </c>
      <c r="F235" s="6" t="s">
        <v>795</v>
      </c>
      <c r="G235" s="6" t="s">
        <v>865</v>
      </c>
      <c r="H235" s="6" t="s">
        <v>921</v>
      </c>
      <c r="I235" s="9" t="s">
        <v>800</v>
      </c>
      <c r="J235" s="10" t="s">
        <v>1194</v>
      </c>
      <c r="K235" s="3"/>
    </row>
    <row r="236" spans="1:11" ht="14.25" customHeight="1">
      <c r="A236" s="5" t="s">
        <v>1177</v>
      </c>
      <c r="B236" s="6" t="s">
        <v>581</v>
      </c>
      <c r="C236" s="42" t="s">
        <v>237</v>
      </c>
      <c r="D236" s="6" t="s">
        <v>398</v>
      </c>
      <c r="E236" s="6" t="s">
        <v>582</v>
      </c>
      <c r="F236" s="6" t="s">
        <v>813</v>
      </c>
      <c r="G236" s="6" t="s">
        <v>859</v>
      </c>
      <c r="H236" s="6" t="s">
        <v>921</v>
      </c>
      <c r="I236" s="9" t="s">
        <v>1217</v>
      </c>
      <c r="J236" s="10" t="s">
        <v>1194</v>
      </c>
      <c r="K236" s="3"/>
    </row>
    <row r="237" spans="1:11" ht="14.25" customHeight="1">
      <c r="A237" s="5" t="s">
        <v>1178</v>
      </c>
      <c r="B237" s="6" t="s">
        <v>587</v>
      </c>
      <c r="C237" s="42" t="s">
        <v>237</v>
      </c>
      <c r="D237" s="6" t="s">
        <v>398</v>
      </c>
      <c r="E237" s="6" t="s">
        <v>588</v>
      </c>
      <c r="F237" s="6" t="s">
        <v>795</v>
      </c>
      <c r="G237" s="6" t="s">
        <v>814</v>
      </c>
      <c r="H237" s="6" t="s">
        <v>961</v>
      </c>
      <c r="I237" s="9" t="s">
        <v>810</v>
      </c>
      <c r="J237" s="10" t="s">
        <v>1194</v>
      </c>
      <c r="K237" s="3"/>
    </row>
    <row r="238" spans="1:11" ht="14.25" customHeight="1">
      <c r="A238" s="5" t="s">
        <v>1179</v>
      </c>
      <c r="B238" s="6" t="s">
        <v>589</v>
      </c>
      <c r="C238" s="42" t="s">
        <v>237</v>
      </c>
      <c r="D238" s="6" t="s">
        <v>398</v>
      </c>
      <c r="E238" s="6" t="s">
        <v>590</v>
      </c>
      <c r="F238" s="6" t="s">
        <v>707</v>
      </c>
      <c r="G238" s="6" t="s">
        <v>997</v>
      </c>
      <c r="H238" s="6" t="s">
        <v>957</v>
      </c>
      <c r="I238" s="9" t="s">
        <v>814</v>
      </c>
      <c r="J238" s="10" t="s">
        <v>1194</v>
      </c>
      <c r="K238" s="3"/>
    </row>
    <row r="239" spans="1:11" ht="14.25" customHeight="1">
      <c r="A239" s="5" t="s">
        <v>1180</v>
      </c>
      <c r="B239" s="6" t="s">
        <v>601</v>
      </c>
      <c r="C239" s="42" t="s">
        <v>237</v>
      </c>
      <c r="D239" s="6" t="s">
        <v>398</v>
      </c>
      <c r="E239" s="6" t="s">
        <v>602</v>
      </c>
      <c r="F239" s="6" t="s">
        <v>792</v>
      </c>
      <c r="G239" s="6" t="s">
        <v>775</v>
      </c>
      <c r="H239" s="6" t="s">
        <v>675</v>
      </c>
      <c r="I239" s="9" t="s">
        <v>818</v>
      </c>
      <c r="J239" s="10" t="s">
        <v>1194</v>
      </c>
      <c r="K239" s="3"/>
    </row>
    <row r="240" spans="1:11" ht="14.25" customHeight="1">
      <c r="A240" s="5" t="s">
        <v>1181</v>
      </c>
      <c r="B240" s="6" t="s">
        <v>1198</v>
      </c>
      <c r="C240" s="42" t="s">
        <v>237</v>
      </c>
      <c r="D240" s="6" t="s">
        <v>398</v>
      </c>
      <c r="E240" s="6" t="s">
        <v>607</v>
      </c>
      <c r="F240" s="6" t="s">
        <v>1024</v>
      </c>
      <c r="G240" s="6" t="s">
        <v>1024</v>
      </c>
      <c r="H240" s="6" t="s">
        <v>1027</v>
      </c>
      <c r="I240" s="9" t="s">
        <v>821</v>
      </c>
      <c r="J240" s="10" t="s">
        <v>1194</v>
      </c>
      <c r="K240" s="3"/>
    </row>
    <row r="241" spans="1:11" ht="14.25" customHeight="1">
      <c r="A241" s="5" t="s">
        <v>1182</v>
      </c>
      <c r="B241" s="6" t="s">
        <v>608</v>
      </c>
      <c r="C241" s="42" t="s">
        <v>237</v>
      </c>
      <c r="D241" s="6" t="s">
        <v>398</v>
      </c>
      <c r="E241" s="6" t="s">
        <v>609</v>
      </c>
      <c r="F241" s="6" t="s">
        <v>1024</v>
      </c>
      <c r="G241" s="6" t="s">
        <v>1024</v>
      </c>
      <c r="H241" s="6" t="s">
        <v>1027</v>
      </c>
      <c r="I241" s="9" t="s">
        <v>1218</v>
      </c>
      <c r="J241" s="10" t="s">
        <v>1194</v>
      </c>
      <c r="K241" s="3"/>
    </row>
    <row r="242" spans="1:11" ht="14.25" customHeight="1">
      <c r="A242" s="5" t="s">
        <v>1183</v>
      </c>
      <c r="B242" s="6" t="s">
        <v>610</v>
      </c>
      <c r="C242" s="42" t="s">
        <v>237</v>
      </c>
      <c r="D242" s="6" t="s">
        <v>398</v>
      </c>
      <c r="E242" s="6" t="s">
        <v>611</v>
      </c>
      <c r="F242" s="6" t="s">
        <v>1024</v>
      </c>
      <c r="G242" s="6" t="s">
        <v>1024</v>
      </c>
      <c r="H242" s="6" t="s">
        <v>1027</v>
      </c>
      <c r="I242" s="9" t="s">
        <v>1218</v>
      </c>
      <c r="J242" s="10" t="s">
        <v>1194</v>
      </c>
      <c r="K242" s="3"/>
    </row>
    <row r="243" spans="1:11" ht="24" customHeight="1">
      <c r="A243" s="5" t="s">
        <v>1184</v>
      </c>
      <c r="B243" s="6" t="s">
        <v>612</v>
      </c>
      <c r="C243" s="42" t="s">
        <v>238</v>
      </c>
      <c r="D243" s="6" t="s">
        <v>613</v>
      </c>
      <c r="E243" s="6" t="s">
        <v>614</v>
      </c>
      <c r="F243" s="6" t="s">
        <v>647</v>
      </c>
      <c r="G243" s="6" t="s">
        <v>1124</v>
      </c>
      <c r="H243" s="6" t="s">
        <v>1069</v>
      </c>
      <c r="I243" s="7" t="s">
        <v>630</v>
      </c>
      <c r="J243" s="10" t="s">
        <v>1193</v>
      </c>
      <c r="K243" s="3"/>
    </row>
    <row r="244" spans="1:11" ht="24" customHeight="1">
      <c r="A244" s="5" t="s">
        <v>1185</v>
      </c>
      <c r="B244" s="6" t="s">
        <v>615</v>
      </c>
      <c r="C244" s="42" t="s">
        <v>238</v>
      </c>
      <c r="D244" s="6" t="s">
        <v>613</v>
      </c>
      <c r="E244" s="6" t="s">
        <v>616</v>
      </c>
      <c r="F244" s="6" t="s">
        <v>739</v>
      </c>
      <c r="G244" s="6" t="s">
        <v>914</v>
      </c>
      <c r="H244" s="6" t="s">
        <v>655</v>
      </c>
      <c r="I244" s="7" t="s">
        <v>637</v>
      </c>
      <c r="J244" s="10" t="s">
        <v>1193</v>
      </c>
      <c r="K244" s="3"/>
    </row>
    <row r="245" spans="1:11" ht="24" customHeight="1">
      <c r="A245" s="5" t="s">
        <v>1187</v>
      </c>
      <c r="B245" s="6" t="s">
        <v>617</v>
      </c>
      <c r="C245" s="42" t="s">
        <v>238</v>
      </c>
      <c r="D245" s="6" t="s">
        <v>613</v>
      </c>
      <c r="E245" s="6" t="s">
        <v>618</v>
      </c>
      <c r="F245" s="6" t="s">
        <v>748</v>
      </c>
      <c r="G245" s="6" t="s">
        <v>664</v>
      </c>
      <c r="H245" s="6" t="s">
        <v>741</v>
      </c>
      <c r="I245" s="7" t="s">
        <v>644</v>
      </c>
      <c r="J245" s="10" t="s">
        <v>1193</v>
      </c>
      <c r="K245" s="3"/>
    </row>
    <row r="246" spans="1:11" ht="24" customHeight="1">
      <c r="A246" s="5" t="s">
        <v>1188</v>
      </c>
      <c r="B246" s="6" t="s">
        <v>619</v>
      </c>
      <c r="C246" s="42" t="s">
        <v>238</v>
      </c>
      <c r="D246" s="6" t="s">
        <v>613</v>
      </c>
      <c r="E246" s="6" t="s">
        <v>620</v>
      </c>
      <c r="F246" s="6" t="s">
        <v>804</v>
      </c>
      <c r="G246" s="6" t="s">
        <v>722</v>
      </c>
      <c r="H246" s="6" t="s">
        <v>999</v>
      </c>
      <c r="I246" s="7" t="s">
        <v>650</v>
      </c>
      <c r="J246" s="10" t="s">
        <v>1193</v>
      </c>
      <c r="K246" s="3"/>
    </row>
  </sheetData>
  <autoFilter ref="A2:K246"/>
  <mergeCells count="1">
    <mergeCell ref="A1:K1"/>
  </mergeCells>
  <phoneticPr fontId="4" type="noConversion"/>
  <pageMargins left="0.55118110236220474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showGridLines="0" workbookViewId="0">
      <selection activeCell="I12" sqref="I12"/>
    </sheetView>
  </sheetViews>
  <sheetFormatPr defaultRowHeight="19.5" customHeight="1"/>
  <cols>
    <col min="1" max="1" width="4.375" style="20" customWidth="1"/>
    <col min="2" max="2" width="21.5" style="20" customWidth="1"/>
    <col min="3" max="3" width="7.125" style="20" customWidth="1"/>
    <col min="4" max="4" width="10.125" style="20" customWidth="1"/>
    <col min="5" max="5" width="13.375" style="20" customWidth="1"/>
    <col min="6" max="6" width="14.125" style="20" customWidth="1"/>
    <col min="7" max="7" width="7.25" style="20" customWidth="1"/>
    <col min="8" max="8" width="7.125" style="20" customWidth="1"/>
    <col min="9" max="9" width="6.5" style="20" customWidth="1"/>
    <col min="10" max="10" width="7.75" style="24" customWidth="1"/>
    <col min="11" max="11" width="8.5" style="24" customWidth="1"/>
    <col min="12" max="13" width="5.5" style="20" customWidth="1"/>
    <col min="14" max="14" width="12.125" style="20" customWidth="1"/>
    <col min="15" max="16384" width="9" style="20"/>
  </cols>
  <sheetData>
    <row r="1" spans="1:14" ht="24.75" customHeight="1">
      <c r="A1" s="48" t="s">
        <v>240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31.5" customHeight="1">
      <c r="A2" s="18" t="s">
        <v>621</v>
      </c>
      <c r="B2" s="26" t="s">
        <v>603</v>
      </c>
      <c r="C2" s="11" t="s">
        <v>622</v>
      </c>
      <c r="D2" s="26" t="s">
        <v>604</v>
      </c>
      <c r="E2" s="11" t="s">
        <v>624</v>
      </c>
      <c r="F2" s="11" t="s">
        <v>625</v>
      </c>
      <c r="G2" s="11" t="s">
        <v>626</v>
      </c>
      <c r="H2" s="12" t="s">
        <v>627</v>
      </c>
      <c r="I2" s="16" t="s">
        <v>628</v>
      </c>
      <c r="J2" s="23" t="s">
        <v>1051</v>
      </c>
      <c r="K2" s="35" t="s">
        <v>1052</v>
      </c>
      <c r="L2" s="27" t="s">
        <v>569</v>
      </c>
      <c r="M2" s="27" t="s">
        <v>570</v>
      </c>
      <c r="N2" s="45" t="s">
        <v>239</v>
      </c>
    </row>
    <row r="3" spans="1:14" ht="18" customHeight="1">
      <c r="A3" s="19">
        <v>1</v>
      </c>
      <c r="B3" s="14" t="s">
        <v>5</v>
      </c>
      <c r="C3" s="13" t="s">
        <v>397</v>
      </c>
      <c r="D3" s="14" t="s">
        <v>573</v>
      </c>
      <c r="E3" s="13" t="s">
        <v>398</v>
      </c>
      <c r="F3" s="13" t="s">
        <v>399</v>
      </c>
      <c r="G3" s="13">
        <v>79.5</v>
      </c>
      <c r="H3" s="15">
        <v>69</v>
      </c>
      <c r="I3" s="16">
        <v>148.5</v>
      </c>
      <c r="J3" s="22">
        <f>101.1089/110.3775*H3</f>
        <v>63.205944146225463</v>
      </c>
      <c r="K3" s="36">
        <f t="shared" ref="K3:K9" si="0">G3+J3</f>
        <v>142.70594414622548</v>
      </c>
      <c r="L3" s="16">
        <v>1</v>
      </c>
      <c r="M3" s="27" t="s">
        <v>571</v>
      </c>
      <c r="N3" s="39"/>
    </row>
    <row r="4" spans="1:14" ht="18" customHeight="1">
      <c r="A4" s="19">
        <v>2</v>
      </c>
      <c r="B4" s="14" t="s">
        <v>5</v>
      </c>
      <c r="C4" s="13" t="s">
        <v>405</v>
      </c>
      <c r="D4" s="14" t="s">
        <v>573</v>
      </c>
      <c r="E4" s="13" t="s">
        <v>398</v>
      </c>
      <c r="F4" s="13" t="s">
        <v>406</v>
      </c>
      <c r="G4" s="13">
        <v>78.5</v>
      </c>
      <c r="H4" s="15">
        <v>64</v>
      </c>
      <c r="I4" s="16">
        <v>142.5</v>
      </c>
      <c r="J4" s="22">
        <f>101.1089/110.3775*H4</f>
        <v>58.625803266064196</v>
      </c>
      <c r="K4" s="36">
        <f t="shared" si="0"/>
        <v>137.1258032660642</v>
      </c>
      <c r="L4" s="16">
        <v>2</v>
      </c>
      <c r="M4" s="27" t="s">
        <v>571</v>
      </c>
      <c r="N4" s="39"/>
    </row>
    <row r="5" spans="1:14" ht="18" customHeight="1">
      <c r="A5" s="19">
        <v>3</v>
      </c>
      <c r="B5" s="28" t="s">
        <v>5</v>
      </c>
      <c r="C5" s="29" t="s">
        <v>489</v>
      </c>
      <c r="D5" s="28" t="s">
        <v>573</v>
      </c>
      <c r="E5" s="29" t="s">
        <v>398</v>
      </c>
      <c r="F5" s="29" t="s">
        <v>490</v>
      </c>
      <c r="G5" s="29">
        <v>60.5</v>
      </c>
      <c r="H5" s="30">
        <v>49.5</v>
      </c>
      <c r="I5" s="31">
        <v>110</v>
      </c>
      <c r="J5" s="32">
        <f>101.1089/110.3775*H5</f>
        <v>45.343394713596524</v>
      </c>
      <c r="K5" s="37">
        <f t="shared" si="0"/>
        <v>105.84339471359652</v>
      </c>
      <c r="L5" s="16">
        <v>3</v>
      </c>
      <c r="M5" s="27" t="s">
        <v>571</v>
      </c>
      <c r="N5" s="39"/>
    </row>
    <row r="6" spans="1:14" ht="18" customHeight="1">
      <c r="A6" s="19">
        <v>4</v>
      </c>
      <c r="B6" s="27" t="s">
        <v>6</v>
      </c>
      <c r="C6" s="16" t="s">
        <v>107</v>
      </c>
      <c r="D6" s="27" t="s">
        <v>574</v>
      </c>
      <c r="E6" s="16" t="s">
        <v>108</v>
      </c>
      <c r="F6" s="16" t="s">
        <v>109</v>
      </c>
      <c r="G6" s="16">
        <v>75</v>
      </c>
      <c r="H6" s="16">
        <v>63</v>
      </c>
      <c r="I6" s="16">
        <v>138</v>
      </c>
      <c r="J6" s="22">
        <f>101.1089/97.1508*H6</f>
        <v>65.566734396422888</v>
      </c>
      <c r="K6" s="36">
        <f t="shared" si="0"/>
        <v>140.56673439642287</v>
      </c>
      <c r="L6" s="16">
        <v>1</v>
      </c>
      <c r="M6" s="27" t="s">
        <v>571</v>
      </c>
      <c r="N6" s="40"/>
    </row>
    <row r="7" spans="1:14" ht="18" customHeight="1">
      <c r="A7" s="19">
        <v>5</v>
      </c>
      <c r="B7" s="27" t="s">
        <v>6</v>
      </c>
      <c r="C7" s="16" t="s">
        <v>433</v>
      </c>
      <c r="D7" s="27" t="s">
        <v>573</v>
      </c>
      <c r="E7" s="16" t="s">
        <v>398</v>
      </c>
      <c r="F7" s="16" t="s">
        <v>434</v>
      </c>
      <c r="G7" s="16">
        <v>66.5</v>
      </c>
      <c r="H7" s="16">
        <v>60</v>
      </c>
      <c r="I7" s="16">
        <v>126.5</v>
      </c>
      <c r="J7" s="22">
        <f>101.1089/110.3775*H7</f>
        <v>54.961690561935185</v>
      </c>
      <c r="K7" s="36">
        <f t="shared" si="0"/>
        <v>121.46169056193519</v>
      </c>
      <c r="L7" s="16">
        <v>2</v>
      </c>
      <c r="M7" s="27" t="s">
        <v>571</v>
      </c>
      <c r="N7" s="39"/>
    </row>
    <row r="8" spans="1:14" ht="18" customHeight="1">
      <c r="A8" s="19">
        <v>6</v>
      </c>
      <c r="B8" s="14" t="s">
        <v>6</v>
      </c>
      <c r="C8" s="13" t="s">
        <v>437</v>
      </c>
      <c r="D8" s="14" t="s">
        <v>573</v>
      </c>
      <c r="E8" s="13" t="s">
        <v>398</v>
      </c>
      <c r="F8" s="13" t="s">
        <v>438</v>
      </c>
      <c r="G8" s="13">
        <v>67</v>
      </c>
      <c r="H8" s="15">
        <v>58</v>
      </c>
      <c r="I8" s="33">
        <v>125</v>
      </c>
      <c r="J8" s="34">
        <f>101.1089/110.3775*H8</f>
        <v>53.12963420987068</v>
      </c>
      <c r="K8" s="38">
        <f t="shared" si="0"/>
        <v>120.12963420987069</v>
      </c>
      <c r="L8" s="16">
        <v>3</v>
      </c>
      <c r="M8" s="27" t="s">
        <v>571</v>
      </c>
      <c r="N8" s="39"/>
    </row>
    <row r="9" spans="1:14" ht="18" customHeight="1">
      <c r="A9" s="19">
        <v>7</v>
      </c>
      <c r="B9" s="14" t="s">
        <v>7</v>
      </c>
      <c r="C9" s="13" t="s">
        <v>111</v>
      </c>
      <c r="D9" s="14" t="s">
        <v>574</v>
      </c>
      <c r="E9" s="13" t="s">
        <v>108</v>
      </c>
      <c r="F9" s="13" t="s">
        <v>112</v>
      </c>
      <c r="G9" s="13">
        <v>79</v>
      </c>
      <c r="H9" s="15">
        <v>54.5</v>
      </c>
      <c r="I9" s="33">
        <v>133.5</v>
      </c>
      <c r="J9" s="34">
        <f>101.1089/97.1508*H9</f>
        <v>56.720428961984879</v>
      </c>
      <c r="K9" s="38">
        <f t="shared" si="0"/>
        <v>135.72042896198488</v>
      </c>
      <c r="L9" s="16">
        <v>1</v>
      </c>
      <c r="M9" s="27" t="s">
        <v>571</v>
      </c>
      <c r="N9" s="41"/>
    </row>
    <row r="10" spans="1:14" ht="18" customHeight="1">
      <c r="A10" s="19">
        <v>8</v>
      </c>
      <c r="B10" s="14" t="s">
        <v>7</v>
      </c>
      <c r="C10" s="13" t="s">
        <v>470</v>
      </c>
      <c r="D10" s="14" t="s">
        <v>573</v>
      </c>
      <c r="E10" s="13" t="s">
        <v>398</v>
      </c>
      <c r="F10" s="13" t="s">
        <v>471</v>
      </c>
      <c r="G10" s="13">
        <v>52.5</v>
      </c>
      <c r="H10" s="15">
        <v>61.5</v>
      </c>
      <c r="I10" s="16">
        <v>114</v>
      </c>
      <c r="J10" s="22">
        <f>101.1089/110.3775*H10</f>
        <v>56.335732825983563</v>
      </c>
      <c r="K10" s="36">
        <f>G10+J10</f>
        <v>108.83573282598357</v>
      </c>
      <c r="L10" s="16">
        <v>2</v>
      </c>
      <c r="M10" s="27" t="s">
        <v>571</v>
      </c>
      <c r="N10" s="39"/>
    </row>
    <row r="11" spans="1:14" ht="18" customHeight="1">
      <c r="A11" s="19">
        <v>9</v>
      </c>
      <c r="B11" s="14" t="s">
        <v>7</v>
      </c>
      <c r="C11" s="13" t="s">
        <v>168</v>
      </c>
      <c r="D11" s="14" t="s">
        <v>574</v>
      </c>
      <c r="E11" s="13" t="s">
        <v>108</v>
      </c>
      <c r="F11" s="13" t="s">
        <v>169</v>
      </c>
      <c r="G11" s="13">
        <v>60.5</v>
      </c>
      <c r="H11" s="15">
        <v>34</v>
      </c>
      <c r="I11" s="16">
        <v>94.5</v>
      </c>
      <c r="J11" s="22">
        <f>101.1089/97.1508*H11</f>
        <v>35.385221737752033</v>
      </c>
      <c r="K11" s="36">
        <f>G11+J11</f>
        <v>95.885221737752033</v>
      </c>
      <c r="L11" s="16">
        <v>3</v>
      </c>
      <c r="M11" s="27" t="s">
        <v>571</v>
      </c>
      <c r="N11" s="39"/>
    </row>
    <row r="12" spans="1:14" ht="18" customHeight="1">
      <c r="A12" s="19">
        <v>10</v>
      </c>
      <c r="B12" s="14" t="s">
        <v>1</v>
      </c>
      <c r="C12" s="13" t="s">
        <v>1040</v>
      </c>
      <c r="D12" s="14" t="s">
        <v>573</v>
      </c>
      <c r="E12" s="13" t="s">
        <v>398</v>
      </c>
      <c r="F12" s="13" t="s">
        <v>409</v>
      </c>
      <c r="G12" s="13">
        <v>71.5</v>
      </c>
      <c r="H12" s="15">
        <v>66</v>
      </c>
      <c r="I12" s="16">
        <v>137.5</v>
      </c>
      <c r="J12" s="22">
        <f>101.1089/110.3775*H12</f>
        <v>60.457859618128701</v>
      </c>
      <c r="K12" s="36">
        <f t="shared" ref="K12:K24" si="1">G12+J12</f>
        <v>131.95785961812871</v>
      </c>
      <c r="L12" s="16">
        <v>1</v>
      </c>
      <c r="M12" s="27" t="s">
        <v>571</v>
      </c>
      <c r="N12" s="39"/>
    </row>
    <row r="13" spans="1:14" ht="18" customHeight="1">
      <c r="A13" s="19">
        <v>11</v>
      </c>
      <c r="B13" s="14" t="s">
        <v>1</v>
      </c>
      <c r="C13" s="13" t="s">
        <v>710</v>
      </c>
      <c r="D13" s="14" t="s">
        <v>575</v>
      </c>
      <c r="E13" s="13" t="s">
        <v>632</v>
      </c>
      <c r="F13" s="13" t="s">
        <v>711</v>
      </c>
      <c r="G13" s="13">
        <v>66.5</v>
      </c>
      <c r="H13" s="15">
        <v>48</v>
      </c>
      <c r="I13" s="16">
        <v>114.5</v>
      </c>
      <c r="J13" s="22">
        <f>101.1089/98.9856*H13</f>
        <v>49.029628552031809</v>
      </c>
      <c r="K13" s="36">
        <f>G13+J13</f>
        <v>115.52962855203181</v>
      </c>
      <c r="L13" s="16">
        <v>2</v>
      </c>
      <c r="M13" s="27" t="s">
        <v>571</v>
      </c>
      <c r="N13" s="39"/>
    </row>
    <row r="14" spans="1:14" ht="18" customHeight="1">
      <c r="A14" s="19">
        <v>12</v>
      </c>
      <c r="B14" s="14" t="s">
        <v>1</v>
      </c>
      <c r="C14" s="13" t="s">
        <v>793</v>
      </c>
      <c r="D14" s="14" t="s">
        <v>575</v>
      </c>
      <c r="E14" s="13" t="s">
        <v>632</v>
      </c>
      <c r="F14" s="13" t="s">
        <v>794</v>
      </c>
      <c r="G14" s="13">
        <v>59</v>
      </c>
      <c r="H14" s="15">
        <v>46</v>
      </c>
      <c r="I14" s="16">
        <v>105</v>
      </c>
      <c r="J14" s="22">
        <f>101.1089/98.9856*H14</f>
        <v>46.986727362363816</v>
      </c>
      <c r="K14" s="36">
        <f>G14+J14</f>
        <v>105.98672736236381</v>
      </c>
      <c r="L14" s="16">
        <v>3</v>
      </c>
      <c r="M14" s="27" t="s">
        <v>571</v>
      </c>
      <c r="N14" s="39"/>
    </row>
    <row r="15" spans="1:14" ht="18" customHeight="1">
      <c r="A15" s="19">
        <v>13</v>
      </c>
      <c r="B15" s="14" t="s">
        <v>8</v>
      </c>
      <c r="C15" s="13" t="s">
        <v>410</v>
      </c>
      <c r="D15" s="14" t="s">
        <v>573</v>
      </c>
      <c r="E15" s="13" t="s">
        <v>398</v>
      </c>
      <c r="F15" s="13" t="s">
        <v>411</v>
      </c>
      <c r="G15" s="13">
        <v>70</v>
      </c>
      <c r="H15" s="15">
        <v>66.5</v>
      </c>
      <c r="I15" s="16">
        <v>136.5</v>
      </c>
      <c r="J15" s="22">
        <f>101.1089/110.3775*H15</f>
        <v>60.915873706144829</v>
      </c>
      <c r="K15" s="36">
        <f t="shared" si="1"/>
        <v>130.91587370614482</v>
      </c>
      <c r="L15" s="16">
        <v>1</v>
      </c>
      <c r="M15" s="27" t="s">
        <v>571</v>
      </c>
      <c r="N15" s="39"/>
    </row>
    <row r="16" spans="1:14" ht="18" customHeight="1">
      <c r="A16" s="19">
        <v>14</v>
      </c>
      <c r="B16" s="14" t="s">
        <v>8</v>
      </c>
      <c r="C16" s="13" t="s">
        <v>512</v>
      </c>
      <c r="D16" s="14" t="s">
        <v>573</v>
      </c>
      <c r="E16" s="13" t="s">
        <v>398</v>
      </c>
      <c r="F16" s="13" t="s">
        <v>513</v>
      </c>
      <c r="G16" s="13">
        <v>48</v>
      </c>
      <c r="H16" s="15">
        <v>58</v>
      </c>
      <c r="I16" s="16">
        <v>106</v>
      </c>
      <c r="J16" s="22">
        <f>101.1089/110.3775*H16</f>
        <v>53.12963420987068</v>
      </c>
      <c r="K16" s="36">
        <f>G16+J16</f>
        <v>101.12963420987069</v>
      </c>
      <c r="L16" s="16">
        <v>2</v>
      </c>
      <c r="M16" s="27" t="s">
        <v>571</v>
      </c>
      <c r="N16" s="39"/>
    </row>
    <row r="17" spans="1:14" ht="18" customHeight="1">
      <c r="A17" s="19">
        <v>15</v>
      </c>
      <c r="B17" s="14" t="s">
        <v>8</v>
      </c>
      <c r="C17" s="13" t="s">
        <v>905</v>
      </c>
      <c r="D17" s="14" t="s">
        <v>575</v>
      </c>
      <c r="E17" s="13" t="s">
        <v>632</v>
      </c>
      <c r="F17" s="13" t="s">
        <v>906</v>
      </c>
      <c r="G17" s="13">
        <v>43</v>
      </c>
      <c r="H17" s="15">
        <v>49</v>
      </c>
      <c r="I17" s="16">
        <v>92</v>
      </c>
      <c r="J17" s="22">
        <f>101.1089/98.9856*H17</f>
        <v>50.051079146865803</v>
      </c>
      <c r="K17" s="36">
        <f>G17+J17</f>
        <v>93.051079146865803</v>
      </c>
      <c r="L17" s="16">
        <v>3</v>
      </c>
      <c r="M17" s="27" t="s">
        <v>571</v>
      </c>
      <c r="N17" s="39"/>
    </row>
    <row r="18" spans="1:14" ht="18" customHeight="1">
      <c r="A18" s="19">
        <v>16</v>
      </c>
      <c r="B18" s="14" t="s">
        <v>9</v>
      </c>
      <c r="C18" s="13" t="s">
        <v>684</v>
      </c>
      <c r="D18" s="14" t="s">
        <v>575</v>
      </c>
      <c r="E18" s="13" t="s">
        <v>632</v>
      </c>
      <c r="F18" s="13" t="s">
        <v>685</v>
      </c>
      <c r="G18" s="13">
        <v>72.5</v>
      </c>
      <c r="H18" s="21">
        <v>50.5</v>
      </c>
      <c r="I18" s="16">
        <v>123</v>
      </c>
      <c r="J18" s="22">
        <f>101.1089/98.9856*H18</f>
        <v>51.5832550391168</v>
      </c>
      <c r="K18" s="36">
        <f t="shared" si="1"/>
        <v>124.08325503911681</v>
      </c>
      <c r="L18" s="16">
        <v>1</v>
      </c>
      <c r="M18" s="27" t="s">
        <v>571</v>
      </c>
      <c r="N18" s="39"/>
    </row>
    <row r="19" spans="1:14" ht="18" customHeight="1">
      <c r="A19" s="19">
        <v>17</v>
      </c>
      <c r="B19" s="14" t="s">
        <v>9</v>
      </c>
      <c r="C19" s="13" t="s">
        <v>226</v>
      </c>
      <c r="D19" s="14" t="s">
        <v>574</v>
      </c>
      <c r="E19" s="13" t="s">
        <v>108</v>
      </c>
      <c r="F19" s="13" t="s">
        <v>227</v>
      </c>
      <c r="G19" s="13">
        <v>43</v>
      </c>
      <c r="H19" s="15">
        <v>32</v>
      </c>
      <c r="I19" s="16">
        <v>75</v>
      </c>
      <c r="J19" s="22">
        <f>101.1089/97.1508*H19</f>
        <v>33.30373810611956</v>
      </c>
      <c r="K19" s="36">
        <f>G19+J19</f>
        <v>76.303738106119567</v>
      </c>
      <c r="L19" s="16">
        <v>2</v>
      </c>
      <c r="M19" s="27" t="s">
        <v>571</v>
      </c>
      <c r="N19" s="39"/>
    </row>
    <row r="20" spans="1:14" ht="18" customHeight="1">
      <c r="A20" s="19">
        <v>18</v>
      </c>
      <c r="B20" s="14" t="s">
        <v>4</v>
      </c>
      <c r="C20" s="13" t="s">
        <v>689</v>
      </c>
      <c r="D20" s="14" t="s">
        <v>575</v>
      </c>
      <c r="E20" s="13" t="s">
        <v>632</v>
      </c>
      <c r="F20" s="13" t="s">
        <v>690</v>
      </c>
      <c r="G20" s="13">
        <v>63</v>
      </c>
      <c r="H20" s="15">
        <v>58.5</v>
      </c>
      <c r="I20" s="16">
        <v>121.5</v>
      </c>
      <c r="J20" s="22">
        <f>101.1089/98.9856*H20</f>
        <v>59.754859797788768</v>
      </c>
      <c r="K20" s="36">
        <f t="shared" si="1"/>
        <v>122.75485979778877</v>
      </c>
      <c r="L20" s="16"/>
      <c r="M20" s="27" t="s">
        <v>572</v>
      </c>
      <c r="N20" s="39"/>
    </row>
    <row r="21" spans="1:14" ht="18" customHeight="1">
      <c r="A21" s="19">
        <v>19</v>
      </c>
      <c r="B21" s="14" t="s">
        <v>6</v>
      </c>
      <c r="C21" s="13" t="s">
        <v>435</v>
      </c>
      <c r="D21" s="14" t="s">
        <v>573</v>
      </c>
      <c r="E21" s="13" t="s">
        <v>398</v>
      </c>
      <c r="F21" s="13" t="s">
        <v>436</v>
      </c>
      <c r="G21" s="13">
        <v>58</v>
      </c>
      <c r="H21" s="15">
        <v>67.5</v>
      </c>
      <c r="I21" s="16">
        <v>125.5</v>
      </c>
      <c r="J21" s="22">
        <f>101.1089/110.3775*H21</f>
        <v>61.831901882177078</v>
      </c>
      <c r="K21" s="36">
        <f t="shared" si="1"/>
        <v>119.83190188217708</v>
      </c>
      <c r="L21" s="16"/>
      <c r="M21" s="27" t="s">
        <v>572</v>
      </c>
      <c r="N21" s="39"/>
    </row>
    <row r="22" spans="1:14" ht="18" customHeight="1">
      <c r="A22" s="19">
        <v>20</v>
      </c>
      <c r="B22" s="14" t="s">
        <v>3</v>
      </c>
      <c r="C22" s="13" t="s">
        <v>449</v>
      </c>
      <c r="D22" s="14" t="s">
        <v>573</v>
      </c>
      <c r="E22" s="13" t="s">
        <v>398</v>
      </c>
      <c r="F22" s="13" t="s">
        <v>450</v>
      </c>
      <c r="G22" s="13">
        <v>59.5</v>
      </c>
      <c r="H22" s="15">
        <v>63</v>
      </c>
      <c r="I22" s="16">
        <v>122.5</v>
      </c>
      <c r="J22" s="22">
        <f>101.1089/110.3775*H22</f>
        <v>57.70977509003194</v>
      </c>
      <c r="K22" s="36">
        <f t="shared" si="1"/>
        <v>117.20977509003194</v>
      </c>
      <c r="L22" s="16"/>
      <c r="M22" s="27" t="s">
        <v>572</v>
      </c>
      <c r="N22" s="39"/>
    </row>
    <row r="23" spans="1:14" ht="18" customHeight="1">
      <c r="A23" s="19">
        <v>21</v>
      </c>
      <c r="B23" s="14" t="s">
        <v>6</v>
      </c>
      <c r="C23" s="13" t="s">
        <v>458</v>
      </c>
      <c r="D23" s="14" t="s">
        <v>573</v>
      </c>
      <c r="E23" s="13" t="s">
        <v>398</v>
      </c>
      <c r="F23" s="13" t="s">
        <v>459</v>
      </c>
      <c r="G23" s="13">
        <v>65</v>
      </c>
      <c r="H23" s="15">
        <v>53.5</v>
      </c>
      <c r="I23" s="16">
        <v>118.5</v>
      </c>
      <c r="J23" s="22">
        <f>101.1089/110.3775*H23</f>
        <v>49.007507417725542</v>
      </c>
      <c r="K23" s="36">
        <f t="shared" si="1"/>
        <v>114.00750741772555</v>
      </c>
      <c r="L23" s="16"/>
      <c r="M23" s="27" t="s">
        <v>572</v>
      </c>
      <c r="N23" s="39"/>
    </row>
    <row r="24" spans="1:14" ht="18" customHeight="1">
      <c r="A24" s="19">
        <v>22</v>
      </c>
      <c r="B24" s="14" t="s">
        <v>3</v>
      </c>
      <c r="C24" s="13" t="s">
        <v>133</v>
      </c>
      <c r="D24" s="14" t="s">
        <v>574</v>
      </c>
      <c r="E24" s="13" t="s">
        <v>108</v>
      </c>
      <c r="F24" s="13" t="s">
        <v>134</v>
      </c>
      <c r="G24" s="13">
        <v>58.5</v>
      </c>
      <c r="H24" s="15">
        <v>49</v>
      </c>
      <c r="I24" s="16">
        <v>107.5</v>
      </c>
      <c r="J24" s="22">
        <f>101.1089/97.1508*H24</f>
        <v>50.996348974995577</v>
      </c>
      <c r="K24" s="36">
        <f t="shared" si="1"/>
        <v>109.49634897499558</v>
      </c>
      <c r="L24" s="16"/>
      <c r="M24" s="27" t="s">
        <v>572</v>
      </c>
      <c r="N24" s="39"/>
    </row>
    <row r="25" spans="1:14" ht="18" customHeight="1">
      <c r="A25" s="19">
        <v>23</v>
      </c>
      <c r="B25" s="14" t="s">
        <v>2</v>
      </c>
      <c r="C25" s="13" t="s">
        <v>811</v>
      </c>
      <c r="D25" s="14" t="s">
        <v>575</v>
      </c>
      <c r="E25" s="13" t="s">
        <v>632</v>
      </c>
      <c r="F25" s="13" t="s">
        <v>812</v>
      </c>
      <c r="G25" s="13">
        <v>58</v>
      </c>
      <c r="H25" s="15">
        <v>45</v>
      </c>
      <c r="I25" s="16">
        <v>103</v>
      </c>
      <c r="J25" s="22">
        <f>101.1089/98.9856*H25</f>
        <v>45.965276767529822</v>
      </c>
      <c r="K25" s="36">
        <f t="shared" ref="K25:K46" si="2">G25+J25</f>
        <v>103.96527676752982</v>
      </c>
      <c r="L25" s="16"/>
      <c r="M25" s="27" t="s">
        <v>572</v>
      </c>
      <c r="N25" s="39"/>
    </row>
    <row r="26" spans="1:14" ht="18" customHeight="1">
      <c r="A26" s="19">
        <v>24</v>
      </c>
      <c r="B26" s="14" t="s">
        <v>6</v>
      </c>
      <c r="C26" s="13" t="s">
        <v>538</v>
      </c>
      <c r="D26" s="14" t="s">
        <v>573</v>
      </c>
      <c r="E26" s="13" t="s">
        <v>398</v>
      </c>
      <c r="F26" s="13" t="s">
        <v>539</v>
      </c>
      <c r="G26" s="13">
        <v>54</v>
      </c>
      <c r="H26" s="15">
        <v>48.5</v>
      </c>
      <c r="I26" s="16">
        <v>102.5</v>
      </c>
      <c r="J26" s="22">
        <f>101.1089/110.3775*H26</f>
        <v>44.427366537564275</v>
      </c>
      <c r="K26" s="36">
        <f t="shared" si="2"/>
        <v>98.427366537564268</v>
      </c>
      <c r="L26" s="16"/>
      <c r="M26" s="27" t="s">
        <v>572</v>
      </c>
      <c r="N26" s="39"/>
    </row>
    <row r="27" spans="1:14" ht="18" customHeight="1">
      <c r="A27" s="19">
        <v>25</v>
      </c>
      <c r="B27" s="14" t="s">
        <v>3</v>
      </c>
      <c r="C27" s="13" t="s">
        <v>542</v>
      </c>
      <c r="D27" s="14" t="s">
        <v>573</v>
      </c>
      <c r="E27" s="13" t="s">
        <v>398</v>
      </c>
      <c r="F27" s="13" t="s">
        <v>543</v>
      </c>
      <c r="G27" s="13">
        <v>54.5</v>
      </c>
      <c r="H27" s="15">
        <v>46</v>
      </c>
      <c r="I27" s="16">
        <v>100.5</v>
      </c>
      <c r="J27" s="22">
        <f>101.1089/110.3775*H27</f>
        <v>42.137296097483642</v>
      </c>
      <c r="K27" s="36">
        <f t="shared" si="2"/>
        <v>96.637296097483642</v>
      </c>
      <c r="L27" s="16"/>
      <c r="M27" s="27" t="s">
        <v>572</v>
      </c>
      <c r="N27" s="39"/>
    </row>
    <row r="28" spans="1:14" ht="18" customHeight="1">
      <c r="A28" s="19">
        <v>26</v>
      </c>
      <c r="B28" s="14" t="s">
        <v>5</v>
      </c>
      <c r="C28" s="13" t="s">
        <v>645</v>
      </c>
      <c r="D28" s="14" t="s">
        <v>573</v>
      </c>
      <c r="E28" s="13" t="s">
        <v>398</v>
      </c>
      <c r="F28" s="13" t="s">
        <v>544</v>
      </c>
      <c r="G28" s="13">
        <v>49.5</v>
      </c>
      <c r="H28" s="15">
        <v>51</v>
      </c>
      <c r="I28" s="16">
        <v>100.5</v>
      </c>
      <c r="J28" s="22">
        <f>101.1089/110.3775*H28</f>
        <v>46.717436977644908</v>
      </c>
      <c r="K28" s="36">
        <f t="shared" si="2"/>
        <v>96.217436977644908</v>
      </c>
      <c r="L28" s="16"/>
      <c r="M28" s="27" t="s">
        <v>572</v>
      </c>
      <c r="N28" s="39"/>
    </row>
    <row r="29" spans="1:14" ht="18" customHeight="1">
      <c r="A29" s="19">
        <v>27</v>
      </c>
      <c r="B29" s="14" t="s">
        <v>6</v>
      </c>
      <c r="C29" s="13" t="s">
        <v>172</v>
      </c>
      <c r="D29" s="14" t="s">
        <v>574</v>
      </c>
      <c r="E29" s="13" t="s">
        <v>108</v>
      </c>
      <c r="F29" s="13" t="s">
        <v>173</v>
      </c>
      <c r="G29" s="13">
        <v>47</v>
      </c>
      <c r="H29" s="15">
        <v>47</v>
      </c>
      <c r="I29" s="16">
        <v>94</v>
      </c>
      <c r="J29" s="22">
        <f>101.1089/97.1508*H29</f>
        <v>48.914865343363104</v>
      </c>
      <c r="K29" s="36">
        <f t="shared" si="2"/>
        <v>95.914865343363104</v>
      </c>
      <c r="L29" s="16"/>
      <c r="M29" s="27" t="s">
        <v>572</v>
      </c>
      <c r="N29" s="39"/>
    </row>
    <row r="30" spans="1:14" ht="18" customHeight="1">
      <c r="A30" s="19">
        <v>28</v>
      </c>
      <c r="B30" s="14" t="s">
        <v>5</v>
      </c>
      <c r="C30" s="13" t="s">
        <v>895</v>
      </c>
      <c r="D30" s="14" t="s">
        <v>575</v>
      </c>
      <c r="E30" s="13" t="s">
        <v>632</v>
      </c>
      <c r="F30" s="13" t="s">
        <v>896</v>
      </c>
      <c r="G30" s="13">
        <v>57</v>
      </c>
      <c r="H30" s="15">
        <v>37</v>
      </c>
      <c r="I30" s="16">
        <v>94</v>
      </c>
      <c r="J30" s="22">
        <f>101.1089/98.9856*H30</f>
        <v>37.793672008857854</v>
      </c>
      <c r="K30" s="36">
        <f t="shared" si="2"/>
        <v>94.793672008857854</v>
      </c>
      <c r="L30" s="16"/>
      <c r="M30" s="27" t="s">
        <v>572</v>
      </c>
      <c r="N30" s="39"/>
    </row>
    <row r="31" spans="1:14" ht="18" customHeight="1">
      <c r="A31" s="19">
        <v>29</v>
      </c>
      <c r="B31" s="14" t="s">
        <v>5</v>
      </c>
      <c r="C31" s="13" t="s">
        <v>551</v>
      </c>
      <c r="D31" s="14" t="s">
        <v>573</v>
      </c>
      <c r="E31" s="13" t="s">
        <v>398</v>
      </c>
      <c r="F31" s="13" t="s">
        <v>552</v>
      </c>
      <c r="G31" s="13">
        <v>41.5</v>
      </c>
      <c r="H31" s="15">
        <v>58</v>
      </c>
      <c r="I31" s="16">
        <v>99.5</v>
      </c>
      <c r="J31" s="22">
        <f>101.1089/110.3775*H31</f>
        <v>53.12963420987068</v>
      </c>
      <c r="K31" s="36">
        <f t="shared" si="2"/>
        <v>94.629634209870687</v>
      </c>
      <c r="L31" s="16"/>
      <c r="M31" s="27" t="s">
        <v>572</v>
      </c>
      <c r="N31" s="39"/>
    </row>
    <row r="32" spans="1:14" ht="18" customHeight="1">
      <c r="A32" s="19">
        <v>30</v>
      </c>
      <c r="B32" s="14" t="s">
        <v>5</v>
      </c>
      <c r="C32" s="13" t="s">
        <v>186</v>
      </c>
      <c r="D32" s="14" t="s">
        <v>574</v>
      </c>
      <c r="E32" s="13" t="s">
        <v>108</v>
      </c>
      <c r="F32" s="13" t="s">
        <v>187</v>
      </c>
      <c r="G32" s="13">
        <v>60</v>
      </c>
      <c r="H32" s="15">
        <v>31.5</v>
      </c>
      <c r="I32" s="16">
        <v>91.5</v>
      </c>
      <c r="J32" s="22">
        <f>101.1089/97.1508*H32</f>
        <v>32.783367198211444</v>
      </c>
      <c r="K32" s="36">
        <f t="shared" si="2"/>
        <v>92.783367198211437</v>
      </c>
      <c r="L32" s="16"/>
      <c r="M32" s="27" t="s">
        <v>572</v>
      </c>
      <c r="N32" s="39"/>
    </row>
    <row r="33" spans="1:14" ht="18" customHeight="1">
      <c r="A33" s="19">
        <v>31</v>
      </c>
      <c r="B33" s="14" t="s">
        <v>5</v>
      </c>
      <c r="C33" s="13" t="s">
        <v>29</v>
      </c>
      <c r="D33" s="14" t="s">
        <v>573</v>
      </c>
      <c r="E33" s="13" t="s">
        <v>398</v>
      </c>
      <c r="F33" s="13" t="s">
        <v>555</v>
      </c>
      <c r="G33" s="13">
        <v>38.5</v>
      </c>
      <c r="H33" s="15">
        <v>58</v>
      </c>
      <c r="I33" s="16">
        <v>96.5</v>
      </c>
      <c r="J33" s="22">
        <f>101.1089/110.3775*H33</f>
        <v>53.12963420987068</v>
      </c>
      <c r="K33" s="36">
        <f t="shared" si="2"/>
        <v>91.629634209870687</v>
      </c>
      <c r="L33" s="16"/>
      <c r="M33" s="27" t="s">
        <v>572</v>
      </c>
      <c r="N33" s="39"/>
    </row>
    <row r="34" spans="1:14" ht="18" customHeight="1">
      <c r="A34" s="19">
        <v>32</v>
      </c>
      <c r="B34" s="14" t="s">
        <v>2</v>
      </c>
      <c r="C34" s="13" t="s">
        <v>919</v>
      </c>
      <c r="D34" s="14" t="s">
        <v>575</v>
      </c>
      <c r="E34" s="13" t="s">
        <v>632</v>
      </c>
      <c r="F34" s="13" t="s">
        <v>920</v>
      </c>
      <c r="G34" s="13">
        <v>48.5</v>
      </c>
      <c r="H34" s="15">
        <v>42</v>
      </c>
      <c r="I34" s="16">
        <v>90.5</v>
      </c>
      <c r="J34" s="22">
        <f>101.1089/98.9856*H34</f>
        <v>42.900924983027835</v>
      </c>
      <c r="K34" s="36">
        <f t="shared" si="2"/>
        <v>91.400924983027835</v>
      </c>
      <c r="L34" s="16"/>
      <c r="M34" s="27" t="s">
        <v>572</v>
      </c>
      <c r="N34" s="39"/>
    </row>
    <row r="35" spans="1:14" ht="18" customHeight="1">
      <c r="A35" s="19">
        <v>33</v>
      </c>
      <c r="B35" s="14" t="s">
        <v>4</v>
      </c>
      <c r="C35" s="13" t="s">
        <v>931</v>
      </c>
      <c r="D35" s="14" t="s">
        <v>575</v>
      </c>
      <c r="E35" s="13" t="s">
        <v>632</v>
      </c>
      <c r="F35" s="13" t="s">
        <v>932</v>
      </c>
      <c r="G35" s="13">
        <v>48.5</v>
      </c>
      <c r="H35" s="15">
        <v>40.5</v>
      </c>
      <c r="I35" s="16">
        <v>89</v>
      </c>
      <c r="J35" s="22">
        <f>101.1089/98.9856*H35</f>
        <v>41.368749090776838</v>
      </c>
      <c r="K35" s="36">
        <f t="shared" si="2"/>
        <v>89.868749090776845</v>
      </c>
      <c r="L35" s="16"/>
      <c r="M35" s="27" t="s">
        <v>572</v>
      </c>
      <c r="N35" s="39"/>
    </row>
    <row r="36" spans="1:14" ht="18" customHeight="1">
      <c r="A36" s="19">
        <v>34</v>
      </c>
      <c r="B36" s="14" t="s">
        <v>10</v>
      </c>
      <c r="C36" s="13" t="s">
        <v>564</v>
      </c>
      <c r="D36" s="14" t="s">
        <v>573</v>
      </c>
      <c r="E36" s="13" t="s">
        <v>398</v>
      </c>
      <c r="F36" s="13" t="s">
        <v>565</v>
      </c>
      <c r="G36" s="13">
        <v>43.5</v>
      </c>
      <c r="H36" s="15">
        <v>50</v>
      </c>
      <c r="I36" s="16">
        <v>93.5</v>
      </c>
      <c r="J36" s="22">
        <f>101.1089/110.3775*H36</f>
        <v>45.801408801612652</v>
      </c>
      <c r="K36" s="36">
        <f t="shared" si="2"/>
        <v>89.301408801612652</v>
      </c>
      <c r="L36" s="16"/>
      <c r="M36" s="27" t="s">
        <v>572</v>
      </c>
      <c r="N36" s="39"/>
    </row>
    <row r="37" spans="1:14" ht="18" customHeight="1">
      <c r="A37" s="19">
        <v>35</v>
      </c>
      <c r="B37" s="14" t="s">
        <v>2</v>
      </c>
      <c r="C37" s="13" t="s">
        <v>949</v>
      </c>
      <c r="D37" s="14" t="s">
        <v>575</v>
      </c>
      <c r="E37" s="13" t="s">
        <v>632</v>
      </c>
      <c r="F37" s="13" t="s">
        <v>950</v>
      </c>
      <c r="G37" s="13">
        <v>44.5</v>
      </c>
      <c r="H37" s="15">
        <v>43.5</v>
      </c>
      <c r="I37" s="16">
        <v>88</v>
      </c>
      <c r="J37" s="22">
        <f>101.1089/98.9856*H37</f>
        <v>44.433100875278825</v>
      </c>
      <c r="K37" s="36">
        <f t="shared" si="2"/>
        <v>88.933100875278825</v>
      </c>
      <c r="L37" s="16"/>
      <c r="M37" s="27" t="s">
        <v>572</v>
      </c>
      <c r="N37" s="39"/>
    </row>
    <row r="38" spans="1:14" ht="18" customHeight="1">
      <c r="A38" s="19">
        <v>36</v>
      </c>
      <c r="B38" s="14" t="s">
        <v>6</v>
      </c>
      <c r="C38" s="13" t="s">
        <v>955</v>
      </c>
      <c r="D38" s="14" t="s">
        <v>575</v>
      </c>
      <c r="E38" s="13" t="s">
        <v>632</v>
      </c>
      <c r="F38" s="13" t="s">
        <v>956</v>
      </c>
      <c r="G38" s="13">
        <v>47.5</v>
      </c>
      <c r="H38" s="15">
        <v>39</v>
      </c>
      <c r="I38" s="16">
        <v>86.5</v>
      </c>
      <c r="J38" s="22">
        <f>101.1089/98.9856*H38</f>
        <v>39.836573198525848</v>
      </c>
      <c r="K38" s="36">
        <f t="shared" si="2"/>
        <v>87.336573198525855</v>
      </c>
      <c r="L38" s="16"/>
      <c r="M38" s="27" t="s">
        <v>572</v>
      </c>
      <c r="N38" s="39"/>
    </row>
    <row r="39" spans="1:14" ht="18" customHeight="1">
      <c r="A39" s="19">
        <v>37</v>
      </c>
      <c r="B39" s="14" t="s">
        <v>5</v>
      </c>
      <c r="C39" s="13" t="s">
        <v>967</v>
      </c>
      <c r="D39" s="14" t="s">
        <v>575</v>
      </c>
      <c r="E39" s="13" t="s">
        <v>632</v>
      </c>
      <c r="F39" s="13" t="s">
        <v>968</v>
      </c>
      <c r="G39" s="13">
        <v>45.5</v>
      </c>
      <c r="H39" s="15">
        <v>39.5</v>
      </c>
      <c r="I39" s="16">
        <v>85</v>
      </c>
      <c r="J39" s="22">
        <f>101.1089/98.9856*H39</f>
        <v>40.347298495942844</v>
      </c>
      <c r="K39" s="36">
        <f t="shared" si="2"/>
        <v>85.847298495942852</v>
      </c>
      <c r="L39" s="16"/>
      <c r="M39" s="27" t="s">
        <v>572</v>
      </c>
      <c r="N39" s="39"/>
    </row>
    <row r="40" spans="1:14" ht="18" customHeight="1">
      <c r="A40" s="19">
        <v>38</v>
      </c>
      <c r="B40" s="14" t="s">
        <v>5</v>
      </c>
      <c r="C40" s="13" t="s">
        <v>212</v>
      </c>
      <c r="D40" s="14" t="s">
        <v>574</v>
      </c>
      <c r="E40" s="13" t="s">
        <v>108</v>
      </c>
      <c r="F40" s="13" t="s">
        <v>213</v>
      </c>
      <c r="G40" s="13">
        <v>46.5</v>
      </c>
      <c r="H40" s="15">
        <v>36</v>
      </c>
      <c r="I40" s="16">
        <v>82.5</v>
      </c>
      <c r="J40" s="22">
        <f>101.1089/97.1508*H40</f>
        <v>37.466705369384506</v>
      </c>
      <c r="K40" s="36">
        <f t="shared" si="2"/>
        <v>83.966705369384499</v>
      </c>
      <c r="L40" s="16"/>
      <c r="M40" s="27" t="s">
        <v>572</v>
      </c>
      <c r="N40" s="39"/>
    </row>
    <row r="41" spans="1:14" ht="18" customHeight="1">
      <c r="A41" s="19">
        <v>39</v>
      </c>
      <c r="B41" s="14" t="s">
        <v>10</v>
      </c>
      <c r="C41" s="13" t="s">
        <v>981</v>
      </c>
      <c r="D41" s="14" t="s">
        <v>575</v>
      </c>
      <c r="E41" s="13" t="s">
        <v>632</v>
      </c>
      <c r="F41" s="13" t="s">
        <v>982</v>
      </c>
      <c r="G41" s="13">
        <v>45.5</v>
      </c>
      <c r="H41" s="15">
        <v>36</v>
      </c>
      <c r="I41" s="16">
        <v>81.5</v>
      </c>
      <c r="J41" s="22">
        <f>101.1089/98.9856*H41</f>
        <v>36.772221414023861</v>
      </c>
      <c r="K41" s="36">
        <f t="shared" si="2"/>
        <v>82.272221414023861</v>
      </c>
      <c r="L41" s="16"/>
      <c r="M41" s="27" t="s">
        <v>572</v>
      </c>
      <c r="N41" s="39"/>
    </row>
    <row r="42" spans="1:14" ht="18" customHeight="1">
      <c r="A42" s="19">
        <v>40</v>
      </c>
      <c r="B42" s="14" t="s">
        <v>7</v>
      </c>
      <c r="C42" s="13" t="s">
        <v>593</v>
      </c>
      <c r="D42" s="14" t="s">
        <v>573</v>
      </c>
      <c r="E42" s="13" t="s">
        <v>398</v>
      </c>
      <c r="F42" s="13" t="s">
        <v>594</v>
      </c>
      <c r="G42" s="13">
        <v>40.5</v>
      </c>
      <c r="H42" s="15">
        <v>39.5</v>
      </c>
      <c r="I42" s="16">
        <v>80</v>
      </c>
      <c r="J42" s="22">
        <f>101.1089/110.3775*H42</f>
        <v>36.183112953273998</v>
      </c>
      <c r="K42" s="36">
        <f t="shared" si="2"/>
        <v>76.683112953273991</v>
      </c>
      <c r="L42" s="16"/>
      <c r="M42" s="27" t="s">
        <v>572</v>
      </c>
      <c r="N42" s="39"/>
    </row>
    <row r="43" spans="1:14" ht="18" customHeight="1">
      <c r="A43" s="19">
        <v>41</v>
      </c>
      <c r="B43" s="14" t="s">
        <v>5</v>
      </c>
      <c r="C43" s="13" t="s">
        <v>595</v>
      </c>
      <c r="D43" s="14" t="s">
        <v>573</v>
      </c>
      <c r="E43" s="13" t="s">
        <v>398</v>
      </c>
      <c r="F43" s="13" t="s">
        <v>596</v>
      </c>
      <c r="G43" s="13">
        <v>40</v>
      </c>
      <c r="H43" s="15">
        <v>39.5</v>
      </c>
      <c r="I43" s="16">
        <v>79.5</v>
      </c>
      <c r="J43" s="22">
        <f>101.1089/110.3775*H43</f>
        <v>36.183112953273998</v>
      </c>
      <c r="K43" s="36">
        <f t="shared" si="2"/>
        <v>76.183112953273991</v>
      </c>
      <c r="L43" s="16"/>
      <c r="M43" s="27" t="s">
        <v>572</v>
      </c>
      <c r="N43" s="39"/>
    </row>
    <row r="44" spans="1:14" ht="18" customHeight="1">
      <c r="A44" s="19">
        <v>42</v>
      </c>
      <c r="B44" s="14" t="s">
        <v>5</v>
      </c>
      <c r="C44" s="13" t="s">
        <v>597</v>
      </c>
      <c r="D44" s="14" t="s">
        <v>573</v>
      </c>
      <c r="E44" s="13" t="s">
        <v>398</v>
      </c>
      <c r="F44" s="13" t="s">
        <v>598</v>
      </c>
      <c r="G44" s="13">
        <v>38.5</v>
      </c>
      <c r="H44" s="15">
        <v>37.5</v>
      </c>
      <c r="I44" s="16">
        <v>76</v>
      </c>
      <c r="J44" s="22">
        <f>101.1089/110.3775*H44</f>
        <v>34.351056601209493</v>
      </c>
      <c r="K44" s="36">
        <f t="shared" si="2"/>
        <v>72.851056601209493</v>
      </c>
      <c r="L44" s="16"/>
      <c r="M44" s="27" t="s">
        <v>572</v>
      </c>
      <c r="N44" s="39"/>
    </row>
    <row r="45" spans="1:14" ht="18" customHeight="1">
      <c r="A45" s="19">
        <v>43</v>
      </c>
      <c r="B45" s="14" t="s">
        <v>1</v>
      </c>
      <c r="C45" s="13" t="s">
        <v>1006</v>
      </c>
      <c r="D45" s="14" t="s">
        <v>575</v>
      </c>
      <c r="E45" s="13" t="s">
        <v>632</v>
      </c>
      <c r="F45" s="13" t="s">
        <v>1007</v>
      </c>
      <c r="G45" s="13">
        <v>36.5</v>
      </c>
      <c r="H45" s="15">
        <v>34</v>
      </c>
      <c r="I45" s="16">
        <v>70.5</v>
      </c>
      <c r="J45" s="22">
        <f>101.1089/98.9856*H45</f>
        <v>34.729320224355867</v>
      </c>
      <c r="K45" s="36">
        <f t="shared" si="2"/>
        <v>71.22932022435586</v>
      </c>
      <c r="L45" s="16"/>
      <c r="M45" s="27" t="s">
        <v>572</v>
      </c>
      <c r="N45" s="39"/>
    </row>
    <row r="46" spans="1:14" ht="18" customHeight="1">
      <c r="A46" s="19">
        <v>44</v>
      </c>
      <c r="B46" s="28" t="s">
        <v>1</v>
      </c>
      <c r="C46" s="29" t="s">
        <v>228</v>
      </c>
      <c r="D46" s="28" t="s">
        <v>574</v>
      </c>
      <c r="E46" s="29" t="s">
        <v>108</v>
      </c>
      <c r="F46" s="29" t="s">
        <v>248</v>
      </c>
      <c r="G46" s="29">
        <v>32</v>
      </c>
      <c r="H46" s="30">
        <v>35.5</v>
      </c>
      <c r="I46" s="31">
        <v>67.5</v>
      </c>
      <c r="J46" s="32">
        <f>101.1089/97.1508*H46</f>
        <v>36.94633446147639</v>
      </c>
      <c r="K46" s="37">
        <f t="shared" si="2"/>
        <v>68.946334461476397</v>
      </c>
      <c r="L46" s="16"/>
      <c r="M46" s="27" t="s">
        <v>572</v>
      </c>
      <c r="N46" s="40"/>
    </row>
    <row r="47" spans="1:14" ht="18" customHeight="1">
      <c r="A47" s="19">
        <v>45</v>
      </c>
      <c r="B47" s="27" t="s">
        <v>2</v>
      </c>
      <c r="C47" s="16" t="s">
        <v>1037</v>
      </c>
      <c r="D47" s="27" t="s">
        <v>575</v>
      </c>
      <c r="E47" s="16" t="s">
        <v>632</v>
      </c>
      <c r="F47" s="16" t="s">
        <v>1038</v>
      </c>
      <c r="G47" s="16">
        <v>-1</v>
      </c>
      <c r="H47" s="16">
        <v>-1</v>
      </c>
      <c r="I47" s="16">
        <v>-2</v>
      </c>
      <c r="J47" s="22">
        <v>-2</v>
      </c>
      <c r="K47" s="36">
        <v>-2</v>
      </c>
      <c r="L47" s="16"/>
      <c r="M47" s="27" t="s">
        <v>572</v>
      </c>
      <c r="N47" s="39"/>
    </row>
  </sheetData>
  <autoFilter ref="A2:N47"/>
  <mergeCells count="1">
    <mergeCell ref="A1:N1"/>
  </mergeCells>
  <phoneticPr fontId="4" type="noConversion"/>
  <pageMargins left="0.55118110236220474" right="0.55118110236220474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2"/>
  <sheetViews>
    <sheetView showGridLines="0" topLeftCell="A100" workbookViewId="0">
      <selection activeCell="O113" sqref="O113"/>
    </sheetView>
  </sheetViews>
  <sheetFormatPr defaultRowHeight="21" customHeight="1"/>
  <cols>
    <col min="1" max="1" width="4.375" style="4" customWidth="1"/>
    <col min="2" max="2" width="7.125" style="4" customWidth="1"/>
    <col min="3" max="3" width="8.875" style="4" customWidth="1"/>
    <col min="4" max="4" width="13.375" style="4" customWidth="1"/>
    <col min="5" max="5" width="13.25" style="4" customWidth="1"/>
    <col min="6" max="6" width="6.125" style="17" customWidth="1"/>
    <col min="7" max="7" width="6.375" style="17" customWidth="1"/>
    <col min="8" max="8" width="6.125" style="17" customWidth="1"/>
    <col min="9" max="10" width="7.875" style="25" customWidth="1"/>
    <col min="11" max="11" width="5.25" style="4" customWidth="1"/>
    <col min="12" max="12" width="4.75" style="4" customWidth="1"/>
    <col min="13" max="13" width="6.75" style="4" customWidth="1"/>
    <col min="14" max="16384" width="9" style="4"/>
  </cols>
  <sheetData>
    <row r="1" spans="1:13" ht="21" customHeight="1">
      <c r="A1" s="49" t="s">
        <v>241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0" customHeight="1">
      <c r="A2" s="1" t="s">
        <v>621</v>
      </c>
      <c r="B2" s="2" t="s">
        <v>622</v>
      </c>
      <c r="C2" s="2" t="s">
        <v>623</v>
      </c>
      <c r="D2" s="2" t="s">
        <v>624</v>
      </c>
      <c r="E2" s="2" t="s">
        <v>625</v>
      </c>
      <c r="F2" s="11" t="s">
        <v>626</v>
      </c>
      <c r="G2" s="11" t="s">
        <v>627</v>
      </c>
      <c r="H2" s="12" t="s">
        <v>628</v>
      </c>
      <c r="I2" s="23" t="s">
        <v>277</v>
      </c>
      <c r="J2" s="23" t="s">
        <v>278</v>
      </c>
      <c r="K2" s="46" t="s">
        <v>629</v>
      </c>
      <c r="L2" s="10" t="s">
        <v>246</v>
      </c>
      <c r="M2" s="10" t="s">
        <v>245</v>
      </c>
    </row>
    <row r="3" spans="1:13" ht="21" customHeight="1">
      <c r="A3" s="8" t="s">
        <v>1210</v>
      </c>
      <c r="B3" s="6" t="s">
        <v>402</v>
      </c>
      <c r="C3" s="42" t="s">
        <v>242</v>
      </c>
      <c r="D3" s="6" t="s">
        <v>398</v>
      </c>
      <c r="E3" s="6" t="s">
        <v>403</v>
      </c>
      <c r="F3" s="13">
        <v>73</v>
      </c>
      <c r="G3" s="13">
        <v>70</v>
      </c>
      <c r="H3" s="15">
        <v>143</v>
      </c>
      <c r="I3" s="22">
        <f>101.1089/110.3775*G3</f>
        <v>64.121972322257719</v>
      </c>
      <c r="J3" s="22">
        <f t="shared" ref="J3:J34" si="0">F3+I3</f>
        <v>137.1219723222577</v>
      </c>
      <c r="K3" s="9" t="s">
        <v>1053</v>
      </c>
      <c r="L3" s="10" t="s">
        <v>247</v>
      </c>
      <c r="M3" s="3"/>
    </row>
    <row r="4" spans="1:13" ht="21" customHeight="1">
      <c r="A4" s="8" t="s">
        <v>1211</v>
      </c>
      <c r="B4" s="6" t="s">
        <v>412</v>
      </c>
      <c r="C4" s="42" t="s">
        <v>242</v>
      </c>
      <c r="D4" s="6" t="s">
        <v>398</v>
      </c>
      <c r="E4" s="6" t="s">
        <v>413</v>
      </c>
      <c r="F4" s="13">
        <v>59</v>
      </c>
      <c r="G4" s="13">
        <v>76.5</v>
      </c>
      <c r="H4" s="15">
        <v>135.5</v>
      </c>
      <c r="I4" s="22">
        <f>101.1089/110.3775*G4</f>
        <v>70.076155466467355</v>
      </c>
      <c r="J4" s="22">
        <f t="shared" si="0"/>
        <v>129.07615546646736</v>
      </c>
      <c r="K4" s="9" t="s">
        <v>1054</v>
      </c>
      <c r="L4" s="10" t="s">
        <v>247</v>
      </c>
      <c r="M4" s="3"/>
    </row>
    <row r="5" spans="1:13" ht="21" customHeight="1">
      <c r="A5" s="8" t="s">
        <v>644</v>
      </c>
      <c r="B5" s="6" t="s">
        <v>417</v>
      </c>
      <c r="C5" s="42" t="s">
        <v>242</v>
      </c>
      <c r="D5" s="6" t="s">
        <v>398</v>
      </c>
      <c r="E5" s="6" t="s">
        <v>418</v>
      </c>
      <c r="F5" s="13">
        <v>66.5</v>
      </c>
      <c r="G5" s="13">
        <v>68</v>
      </c>
      <c r="H5" s="15">
        <v>134.5</v>
      </c>
      <c r="I5" s="22">
        <f>101.1089/110.3775*G5</f>
        <v>62.289915970193206</v>
      </c>
      <c r="J5" s="22">
        <f t="shared" si="0"/>
        <v>128.78991597019319</v>
      </c>
      <c r="K5" s="9" t="s">
        <v>644</v>
      </c>
      <c r="L5" s="10" t="s">
        <v>247</v>
      </c>
      <c r="M5" s="3"/>
    </row>
    <row r="6" spans="1:13" ht="21" customHeight="1">
      <c r="A6" s="8" t="s">
        <v>650</v>
      </c>
      <c r="B6" s="6" t="s">
        <v>657</v>
      </c>
      <c r="C6" s="42" t="s">
        <v>230</v>
      </c>
      <c r="D6" s="6" t="s">
        <v>632</v>
      </c>
      <c r="E6" s="6" t="s">
        <v>658</v>
      </c>
      <c r="F6" s="14">
        <v>66.5</v>
      </c>
      <c r="G6" s="14">
        <v>58.5</v>
      </c>
      <c r="H6" s="15">
        <v>125</v>
      </c>
      <c r="I6" s="22">
        <f>101.1089/98.9856*G6</f>
        <v>59.754859797788768</v>
      </c>
      <c r="J6" s="22">
        <f t="shared" si="0"/>
        <v>126.25485979778877</v>
      </c>
      <c r="K6" s="9" t="s">
        <v>650</v>
      </c>
      <c r="L6" s="10" t="s">
        <v>247</v>
      </c>
      <c r="M6" s="3"/>
    </row>
    <row r="7" spans="1:13" ht="21" customHeight="1">
      <c r="A7" s="8" t="s">
        <v>656</v>
      </c>
      <c r="B7" s="6" t="s">
        <v>661</v>
      </c>
      <c r="C7" s="42" t="s">
        <v>230</v>
      </c>
      <c r="D7" s="6" t="s">
        <v>632</v>
      </c>
      <c r="E7" s="6" t="s">
        <v>662</v>
      </c>
      <c r="F7" s="13">
        <v>64</v>
      </c>
      <c r="G7" s="13">
        <v>60.5</v>
      </c>
      <c r="H7" s="15">
        <v>124.5</v>
      </c>
      <c r="I7" s="22">
        <f>101.1089/98.9856*G7</f>
        <v>61.797760987456762</v>
      </c>
      <c r="J7" s="22">
        <f t="shared" si="0"/>
        <v>125.79776098745677</v>
      </c>
      <c r="K7" s="9" t="s">
        <v>656</v>
      </c>
      <c r="L7" s="10" t="s">
        <v>247</v>
      </c>
      <c r="M7" s="3"/>
    </row>
    <row r="8" spans="1:13" ht="21" customHeight="1">
      <c r="A8" s="8" t="s">
        <v>660</v>
      </c>
      <c r="B8" s="6" t="s">
        <v>115</v>
      </c>
      <c r="C8" s="42" t="s">
        <v>243</v>
      </c>
      <c r="D8" s="6" t="s">
        <v>108</v>
      </c>
      <c r="E8" s="6" t="s">
        <v>116</v>
      </c>
      <c r="F8" s="13">
        <v>74.5</v>
      </c>
      <c r="G8" s="13">
        <v>48.5</v>
      </c>
      <c r="H8" s="15">
        <v>123</v>
      </c>
      <c r="I8" s="22">
        <f>101.1089/97.1508*G8</f>
        <v>50.47597806708746</v>
      </c>
      <c r="J8" s="22">
        <f t="shared" si="0"/>
        <v>124.97597806708745</v>
      </c>
      <c r="K8" s="9" t="s">
        <v>660</v>
      </c>
      <c r="L8" s="10" t="s">
        <v>247</v>
      </c>
      <c r="M8" s="3"/>
    </row>
    <row r="9" spans="1:13" ht="21" customHeight="1">
      <c r="A9" s="8" t="s">
        <v>666</v>
      </c>
      <c r="B9" s="6" t="s">
        <v>421</v>
      </c>
      <c r="C9" s="42" t="s">
        <v>242</v>
      </c>
      <c r="D9" s="6" t="s">
        <v>398</v>
      </c>
      <c r="E9" s="6" t="s">
        <v>422</v>
      </c>
      <c r="F9" s="13">
        <v>66.5</v>
      </c>
      <c r="G9" s="13">
        <v>63.5</v>
      </c>
      <c r="H9" s="15">
        <v>130</v>
      </c>
      <c r="I9" s="22">
        <f>101.1089/110.3775*G9</f>
        <v>58.167789178048068</v>
      </c>
      <c r="J9" s="22">
        <f t="shared" si="0"/>
        <v>124.66778917804807</v>
      </c>
      <c r="K9" s="9" t="s">
        <v>666</v>
      </c>
      <c r="L9" s="10" t="s">
        <v>247</v>
      </c>
      <c r="M9" s="3"/>
    </row>
    <row r="10" spans="1:13" ht="21" customHeight="1">
      <c r="A10" s="8" t="s">
        <v>672</v>
      </c>
      <c r="B10" s="6" t="s">
        <v>431</v>
      </c>
      <c r="C10" s="42" t="s">
        <v>242</v>
      </c>
      <c r="D10" s="6" t="s">
        <v>398</v>
      </c>
      <c r="E10" s="6" t="s">
        <v>432</v>
      </c>
      <c r="F10" s="13">
        <v>61.5</v>
      </c>
      <c r="G10" s="13">
        <v>65</v>
      </c>
      <c r="H10" s="15">
        <v>126.5</v>
      </c>
      <c r="I10" s="22">
        <f>101.1089/110.3775*G10</f>
        <v>59.541831442096452</v>
      </c>
      <c r="J10" s="22">
        <f t="shared" si="0"/>
        <v>121.04183144209645</v>
      </c>
      <c r="K10" s="9" t="s">
        <v>672</v>
      </c>
      <c r="L10" s="10" t="s">
        <v>247</v>
      </c>
      <c r="M10" s="3"/>
    </row>
    <row r="11" spans="1:13" ht="21" customHeight="1">
      <c r="A11" s="8" t="s">
        <v>677</v>
      </c>
      <c r="B11" s="6" t="s">
        <v>119</v>
      </c>
      <c r="C11" s="42" t="s">
        <v>243</v>
      </c>
      <c r="D11" s="6" t="s">
        <v>108</v>
      </c>
      <c r="E11" s="6" t="s">
        <v>120</v>
      </c>
      <c r="F11" s="13">
        <v>62.5</v>
      </c>
      <c r="G11" s="13">
        <v>53</v>
      </c>
      <c r="H11" s="15">
        <v>115.5</v>
      </c>
      <c r="I11" s="22">
        <f>101.1089/97.1508*G11</f>
        <v>55.159316238260523</v>
      </c>
      <c r="J11" s="22">
        <f t="shared" si="0"/>
        <v>117.65931623826052</v>
      </c>
      <c r="K11" s="9" t="s">
        <v>677</v>
      </c>
      <c r="L11" s="10" t="s">
        <v>247</v>
      </c>
      <c r="M11" s="3"/>
    </row>
    <row r="12" spans="1:13" ht="21" customHeight="1">
      <c r="A12" s="8" t="s">
        <v>683</v>
      </c>
      <c r="B12" s="6" t="s">
        <v>451</v>
      </c>
      <c r="C12" s="42" t="s">
        <v>242</v>
      </c>
      <c r="D12" s="6" t="s">
        <v>398</v>
      </c>
      <c r="E12" s="6" t="s">
        <v>452</v>
      </c>
      <c r="F12" s="13">
        <v>58</v>
      </c>
      <c r="G12" s="13">
        <v>64.5</v>
      </c>
      <c r="H12" s="15">
        <v>122.5</v>
      </c>
      <c r="I12" s="22">
        <f>101.1089/110.3775*G12</f>
        <v>59.083817354080324</v>
      </c>
      <c r="J12" s="22">
        <f t="shared" si="0"/>
        <v>117.08381735408032</v>
      </c>
      <c r="K12" s="9" t="s">
        <v>683</v>
      </c>
      <c r="L12" s="10" t="s">
        <v>247</v>
      </c>
      <c r="M12" s="3"/>
    </row>
    <row r="13" spans="1:13" ht="21" customHeight="1">
      <c r="A13" s="8" t="s">
        <v>688</v>
      </c>
      <c r="B13" s="6" t="s">
        <v>121</v>
      </c>
      <c r="C13" s="42" t="s">
        <v>243</v>
      </c>
      <c r="D13" s="6" t="s">
        <v>108</v>
      </c>
      <c r="E13" s="6" t="s">
        <v>122</v>
      </c>
      <c r="F13" s="13">
        <v>55.5</v>
      </c>
      <c r="G13" s="13">
        <v>59</v>
      </c>
      <c r="H13" s="15">
        <v>114.5</v>
      </c>
      <c r="I13" s="22">
        <f>101.1089/97.1508*G13</f>
        <v>61.403767133157942</v>
      </c>
      <c r="J13" s="22">
        <f t="shared" si="0"/>
        <v>116.90376713315794</v>
      </c>
      <c r="K13" s="9" t="s">
        <v>688</v>
      </c>
      <c r="L13" s="10" t="s">
        <v>247</v>
      </c>
      <c r="M13" s="3"/>
    </row>
    <row r="14" spans="1:13" ht="21" customHeight="1">
      <c r="A14" s="8" t="s">
        <v>692</v>
      </c>
      <c r="B14" s="6" t="s">
        <v>123</v>
      </c>
      <c r="C14" s="42" t="s">
        <v>243</v>
      </c>
      <c r="D14" s="6" t="s">
        <v>108</v>
      </c>
      <c r="E14" s="6" t="s">
        <v>124</v>
      </c>
      <c r="F14" s="13">
        <v>55</v>
      </c>
      <c r="G14" s="13">
        <v>58.5</v>
      </c>
      <c r="H14" s="15">
        <v>113.5</v>
      </c>
      <c r="I14" s="22">
        <f>101.1089/97.1508*G14</f>
        <v>60.883396225249818</v>
      </c>
      <c r="J14" s="22">
        <f t="shared" si="0"/>
        <v>115.88339622524981</v>
      </c>
      <c r="K14" s="9" t="s">
        <v>692</v>
      </c>
      <c r="L14" s="10" t="s">
        <v>247</v>
      </c>
      <c r="M14" s="3"/>
    </row>
    <row r="15" spans="1:13" ht="21" customHeight="1">
      <c r="A15" s="8" t="s">
        <v>695</v>
      </c>
      <c r="B15" s="6" t="s">
        <v>456</v>
      </c>
      <c r="C15" s="42" t="s">
        <v>242</v>
      </c>
      <c r="D15" s="6" t="s">
        <v>398</v>
      </c>
      <c r="E15" s="6" t="s">
        <v>457</v>
      </c>
      <c r="F15" s="13">
        <v>62.5</v>
      </c>
      <c r="G15" s="13">
        <v>57.5</v>
      </c>
      <c r="H15" s="15">
        <v>120</v>
      </c>
      <c r="I15" s="22">
        <f>101.1089/110.3775*G15</f>
        <v>52.671620121854552</v>
      </c>
      <c r="J15" s="22">
        <f t="shared" si="0"/>
        <v>115.17162012185455</v>
      </c>
      <c r="K15" s="9" t="s">
        <v>695</v>
      </c>
      <c r="L15" s="10" t="s">
        <v>247</v>
      </c>
      <c r="M15" s="3"/>
    </row>
    <row r="16" spans="1:13" ht="21" customHeight="1">
      <c r="A16" s="8" t="s">
        <v>700</v>
      </c>
      <c r="B16" s="6" t="s">
        <v>454</v>
      </c>
      <c r="C16" s="42" t="s">
        <v>242</v>
      </c>
      <c r="D16" s="6" t="s">
        <v>398</v>
      </c>
      <c r="E16" s="6" t="s">
        <v>455</v>
      </c>
      <c r="F16" s="13">
        <v>50.5</v>
      </c>
      <c r="G16" s="13">
        <v>70.5</v>
      </c>
      <c r="H16" s="15">
        <v>121</v>
      </c>
      <c r="I16" s="22">
        <f>101.1089/110.3775*G16</f>
        <v>64.579986410273847</v>
      </c>
      <c r="J16" s="22">
        <f t="shared" si="0"/>
        <v>115.07998641027385</v>
      </c>
      <c r="K16" s="9" t="s">
        <v>700</v>
      </c>
      <c r="L16" s="10" t="s">
        <v>247</v>
      </c>
      <c r="M16" s="3"/>
    </row>
    <row r="17" spans="1:13" ht="21" customHeight="1">
      <c r="A17" s="8" t="s">
        <v>704</v>
      </c>
      <c r="B17" s="6" t="s">
        <v>720</v>
      </c>
      <c r="C17" s="42" t="s">
        <v>230</v>
      </c>
      <c r="D17" s="6" t="s">
        <v>632</v>
      </c>
      <c r="E17" s="6" t="s">
        <v>721</v>
      </c>
      <c r="F17" s="13">
        <v>61</v>
      </c>
      <c r="G17" s="13">
        <v>52.5</v>
      </c>
      <c r="H17" s="15">
        <v>113.5</v>
      </c>
      <c r="I17" s="22">
        <f>101.1089/98.9856*G17</f>
        <v>53.626156228784794</v>
      </c>
      <c r="J17" s="22">
        <f t="shared" si="0"/>
        <v>114.62615622878479</v>
      </c>
      <c r="K17" s="9" t="s">
        <v>704</v>
      </c>
      <c r="L17" s="10" t="s">
        <v>247</v>
      </c>
      <c r="M17" s="3"/>
    </row>
    <row r="18" spans="1:13" ht="21" customHeight="1">
      <c r="A18" s="8" t="s">
        <v>709</v>
      </c>
      <c r="B18" s="6" t="s">
        <v>125</v>
      </c>
      <c r="C18" s="42" t="s">
        <v>243</v>
      </c>
      <c r="D18" s="6" t="s">
        <v>108</v>
      </c>
      <c r="E18" s="6" t="s">
        <v>126</v>
      </c>
      <c r="F18" s="13">
        <v>64.5</v>
      </c>
      <c r="G18" s="13">
        <v>48</v>
      </c>
      <c r="H18" s="15">
        <v>112.5</v>
      </c>
      <c r="I18" s="22">
        <f>101.1089/97.1508*G18</f>
        <v>49.955607159179337</v>
      </c>
      <c r="J18" s="22">
        <f t="shared" si="0"/>
        <v>114.45560715917934</v>
      </c>
      <c r="K18" s="9" t="s">
        <v>709</v>
      </c>
      <c r="L18" s="10" t="s">
        <v>247</v>
      </c>
      <c r="M18" s="3"/>
    </row>
    <row r="19" spans="1:13" ht="21" customHeight="1">
      <c r="A19" s="8" t="s">
        <v>713</v>
      </c>
      <c r="B19" s="6" t="s">
        <v>724</v>
      </c>
      <c r="C19" s="42" t="s">
        <v>230</v>
      </c>
      <c r="D19" s="6" t="s">
        <v>632</v>
      </c>
      <c r="E19" s="6" t="s">
        <v>725</v>
      </c>
      <c r="F19" s="13">
        <v>60</v>
      </c>
      <c r="G19" s="13">
        <v>53</v>
      </c>
      <c r="H19" s="15">
        <v>113</v>
      </c>
      <c r="I19" s="22">
        <f>101.1089/98.9856*G19</f>
        <v>54.13688152620179</v>
      </c>
      <c r="J19" s="22">
        <f t="shared" si="0"/>
        <v>114.13688152620179</v>
      </c>
      <c r="K19" s="9" t="s">
        <v>713</v>
      </c>
      <c r="L19" s="10" t="s">
        <v>247</v>
      </c>
      <c r="M19" s="3"/>
    </row>
    <row r="20" spans="1:13" ht="21" customHeight="1">
      <c r="A20" s="8" t="s">
        <v>719</v>
      </c>
      <c r="B20" s="6" t="s">
        <v>729</v>
      </c>
      <c r="C20" s="42" t="s">
        <v>230</v>
      </c>
      <c r="D20" s="6" t="s">
        <v>632</v>
      </c>
      <c r="E20" s="6" t="s">
        <v>730</v>
      </c>
      <c r="F20" s="13">
        <v>60.5</v>
      </c>
      <c r="G20" s="13">
        <v>52.5</v>
      </c>
      <c r="H20" s="15">
        <v>113</v>
      </c>
      <c r="I20" s="22">
        <f>101.1089/98.9856*G20</f>
        <v>53.626156228784794</v>
      </c>
      <c r="J20" s="22">
        <f t="shared" si="0"/>
        <v>114.12615622878479</v>
      </c>
      <c r="K20" s="9" t="s">
        <v>719</v>
      </c>
      <c r="L20" s="10" t="s">
        <v>247</v>
      </c>
      <c r="M20" s="3"/>
    </row>
    <row r="21" spans="1:13" ht="21" customHeight="1">
      <c r="A21" s="8" t="s">
        <v>723</v>
      </c>
      <c r="B21" s="6" t="s">
        <v>127</v>
      </c>
      <c r="C21" s="42" t="s">
        <v>243</v>
      </c>
      <c r="D21" s="6" t="s">
        <v>108</v>
      </c>
      <c r="E21" s="6" t="s">
        <v>128</v>
      </c>
      <c r="F21" s="13">
        <v>49</v>
      </c>
      <c r="G21" s="13">
        <v>61.5</v>
      </c>
      <c r="H21" s="15">
        <v>110.5</v>
      </c>
      <c r="I21" s="22">
        <f>101.1089/97.1508*G21</f>
        <v>64.005621672698524</v>
      </c>
      <c r="J21" s="22">
        <f t="shared" si="0"/>
        <v>113.00562167269852</v>
      </c>
      <c r="K21" s="9" t="s">
        <v>723</v>
      </c>
      <c r="L21" s="10" t="s">
        <v>247</v>
      </c>
      <c r="M21" s="3"/>
    </row>
    <row r="22" spans="1:13" ht="21" customHeight="1">
      <c r="A22" s="8" t="s">
        <v>728</v>
      </c>
      <c r="B22" s="6" t="s">
        <v>460</v>
      </c>
      <c r="C22" s="42" t="s">
        <v>242</v>
      </c>
      <c r="D22" s="6" t="s">
        <v>398</v>
      </c>
      <c r="E22" s="6" t="s">
        <v>461</v>
      </c>
      <c r="F22" s="13">
        <v>58.5</v>
      </c>
      <c r="G22" s="13">
        <v>59</v>
      </c>
      <c r="H22" s="15">
        <v>117.5</v>
      </c>
      <c r="I22" s="22">
        <f>101.1089/110.3775*G22</f>
        <v>54.045662385902929</v>
      </c>
      <c r="J22" s="22">
        <f t="shared" si="0"/>
        <v>112.54566238590293</v>
      </c>
      <c r="K22" s="9" t="s">
        <v>728</v>
      </c>
      <c r="L22" s="10" t="s">
        <v>247</v>
      </c>
      <c r="M22" s="3"/>
    </row>
    <row r="23" spans="1:13" ht="21" customHeight="1">
      <c r="A23" s="8" t="s">
        <v>731</v>
      </c>
      <c r="B23" s="6" t="s">
        <v>464</v>
      </c>
      <c r="C23" s="42" t="s">
        <v>242</v>
      </c>
      <c r="D23" s="6" t="s">
        <v>398</v>
      </c>
      <c r="E23" s="6" t="s">
        <v>465</v>
      </c>
      <c r="F23" s="13">
        <v>72.5</v>
      </c>
      <c r="G23" s="13">
        <v>43.5</v>
      </c>
      <c r="H23" s="15">
        <v>116</v>
      </c>
      <c r="I23" s="22">
        <f>101.1089/110.3775*G23</f>
        <v>39.847225657403008</v>
      </c>
      <c r="J23" s="22">
        <f t="shared" si="0"/>
        <v>112.34722565740302</v>
      </c>
      <c r="K23" s="9" t="s">
        <v>731</v>
      </c>
      <c r="L23" s="10" t="s">
        <v>247</v>
      </c>
      <c r="M23" s="3"/>
    </row>
    <row r="24" spans="1:13" ht="21" customHeight="1">
      <c r="A24" s="8" t="s">
        <v>736</v>
      </c>
      <c r="B24" s="6" t="s">
        <v>129</v>
      </c>
      <c r="C24" s="42" t="s">
        <v>243</v>
      </c>
      <c r="D24" s="6" t="s">
        <v>108</v>
      </c>
      <c r="E24" s="6" t="s">
        <v>130</v>
      </c>
      <c r="F24" s="13">
        <v>58.5</v>
      </c>
      <c r="G24" s="13">
        <v>51</v>
      </c>
      <c r="H24" s="15">
        <v>109.5</v>
      </c>
      <c r="I24" s="22">
        <f>101.1089/97.1508*G24</f>
        <v>53.07783260662805</v>
      </c>
      <c r="J24" s="22">
        <f t="shared" si="0"/>
        <v>111.57783260662805</v>
      </c>
      <c r="K24" s="9" t="s">
        <v>736</v>
      </c>
      <c r="L24" s="10" t="s">
        <v>247</v>
      </c>
      <c r="M24" s="3"/>
    </row>
    <row r="25" spans="1:13" ht="21" customHeight="1">
      <c r="A25" s="8" t="s">
        <v>742</v>
      </c>
      <c r="B25" s="6" t="s">
        <v>732</v>
      </c>
      <c r="C25" s="42" t="s">
        <v>230</v>
      </c>
      <c r="D25" s="6" t="s">
        <v>632</v>
      </c>
      <c r="E25" s="6" t="s">
        <v>733</v>
      </c>
      <c r="F25" s="13">
        <v>58.5</v>
      </c>
      <c r="G25" s="13">
        <v>51</v>
      </c>
      <c r="H25" s="15">
        <v>109.5</v>
      </c>
      <c r="I25" s="22">
        <f>101.1089/98.9856*G25</f>
        <v>52.093980336533797</v>
      </c>
      <c r="J25" s="22">
        <f t="shared" si="0"/>
        <v>110.5939803365338</v>
      </c>
      <c r="K25" s="9" t="s">
        <v>742</v>
      </c>
      <c r="L25" s="10" t="s">
        <v>247</v>
      </c>
      <c r="M25" s="3"/>
    </row>
    <row r="26" spans="1:13" ht="21" customHeight="1">
      <c r="A26" s="8" t="s">
        <v>745</v>
      </c>
      <c r="B26" s="6" t="s">
        <v>468</v>
      </c>
      <c r="C26" s="42" t="s">
        <v>242</v>
      </c>
      <c r="D26" s="6" t="s">
        <v>398</v>
      </c>
      <c r="E26" s="6" t="s">
        <v>469</v>
      </c>
      <c r="F26" s="13">
        <v>55</v>
      </c>
      <c r="G26" s="13">
        <v>60</v>
      </c>
      <c r="H26" s="15">
        <v>115</v>
      </c>
      <c r="I26" s="22">
        <f>101.1089/110.3775*G26</f>
        <v>54.961690561935185</v>
      </c>
      <c r="J26" s="22">
        <f t="shared" si="0"/>
        <v>109.96169056193519</v>
      </c>
      <c r="K26" s="9" t="s">
        <v>745</v>
      </c>
      <c r="L26" s="10" t="s">
        <v>247</v>
      </c>
      <c r="M26" s="3"/>
    </row>
    <row r="27" spans="1:13" ht="21" customHeight="1">
      <c r="A27" s="8" t="s">
        <v>750</v>
      </c>
      <c r="B27" s="6" t="s">
        <v>751</v>
      </c>
      <c r="C27" s="42" t="s">
        <v>230</v>
      </c>
      <c r="D27" s="6" t="s">
        <v>632</v>
      </c>
      <c r="E27" s="6" t="s">
        <v>752</v>
      </c>
      <c r="F27" s="13">
        <v>55</v>
      </c>
      <c r="G27" s="13">
        <v>53</v>
      </c>
      <c r="H27" s="15">
        <v>108</v>
      </c>
      <c r="I27" s="22">
        <f>101.1089/98.9856*G27</f>
        <v>54.13688152620179</v>
      </c>
      <c r="J27" s="22">
        <f t="shared" si="0"/>
        <v>109.13688152620179</v>
      </c>
      <c r="K27" s="9" t="s">
        <v>750</v>
      </c>
      <c r="L27" s="10" t="s">
        <v>247</v>
      </c>
      <c r="M27" s="3"/>
    </row>
    <row r="28" spans="1:13" ht="21" customHeight="1">
      <c r="A28" s="8" t="s">
        <v>755</v>
      </c>
      <c r="B28" s="6" t="s">
        <v>472</v>
      </c>
      <c r="C28" s="42" t="s">
        <v>242</v>
      </c>
      <c r="D28" s="6" t="s">
        <v>398</v>
      </c>
      <c r="E28" s="6" t="s">
        <v>473</v>
      </c>
      <c r="F28" s="13">
        <v>57</v>
      </c>
      <c r="G28" s="13">
        <v>56.5</v>
      </c>
      <c r="H28" s="15">
        <v>113.5</v>
      </c>
      <c r="I28" s="22">
        <f>101.1089/110.3775*G28</f>
        <v>51.755591945822296</v>
      </c>
      <c r="J28" s="22">
        <f t="shared" si="0"/>
        <v>108.75559194582229</v>
      </c>
      <c r="K28" s="9" t="s">
        <v>755</v>
      </c>
      <c r="L28" s="10" t="s">
        <v>247</v>
      </c>
      <c r="M28" s="3"/>
    </row>
    <row r="29" spans="1:13" ht="21" customHeight="1">
      <c r="A29" s="8" t="s">
        <v>759</v>
      </c>
      <c r="B29" s="6" t="s">
        <v>137</v>
      </c>
      <c r="C29" s="42" t="s">
        <v>243</v>
      </c>
      <c r="D29" s="6" t="s">
        <v>108</v>
      </c>
      <c r="E29" s="6" t="s">
        <v>138</v>
      </c>
      <c r="F29" s="13">
        <v>54</v>
      </c>
      <c r="G29" s="13">
        <v>52.5</v>
      </c>
      <c r="H29" s="15">
        <v>106.5</v>
      </c>
      <c r="I29" s="22">
        <f>101.1089/97.1508*G29</f>
        <v>54.638945330352406</v>
      </c>
      <c r="J29" s="22">
        <f t="shared" si="0"/>
        <v>108.63894533035241</v>
      </c>
      <c r="K29" s="9" t="s">
        <v>759</v>
      </c>
      <c r="L29" s="10" t="s">
        <v>247</v>
      </c>
      <c r="M29" s="3"/>
    </row>
    <row r="30" spans="1:13" ht="21" customHeight="1">
      <c r="A30" s="8" t="s">
        <v>763</v>
      </c>
      <c r="B30" s="6" t="s">
        <v>756</v>
      </c>
      <c r="C30" s="42" t="s">
        <v>230</v>
      </c>
      <c r="D30" s="6" t="s">
        <v>632</v>
      </c>
      <c r="E30" s="6" t="s">
        <v>757</v>
      </c>
      <c r="F30" s="13">
        <v>48.5</v>
      </c>
      <c r="G30" s="13">
        <v>58.5</v>
      </c>
      <c r="H30" s="15">
        <v>107</v>
      </c>
      <c r="I30" s="22">
        <f>101.1089/98.9856*G30</f>
        <v>59.754859797788768</v>
      </c>
      <c r="J30" s="22">
        <f t="shared" si="0"/>
        <v>108.25485979778877</v>
      </c>
      <c r="K30" s="9" t="s">
        <v>763</v>
      </c>
      <c r="L30" s="10" t="s">
        <v>247</v>
      </c>
      <c r="M30" s="3"/>
    </row>
    <row r="31" spans="1:13" ht="21" customHeight="1">
      <c r="A31" s="8" t="s">
        <v>767</v>
      </c>
      <c r="B31" s="6" t="s">
        <v>141</v>
      </c>
      <c r="C31" s="42" t="s">
        <v>243</v>
      </c>
      <c r="D31" s="6" t="s">
        <v>108</v>
      </c>
      <c r="E31" s="6" t="s">
        <v>142</v>
      </c>
      <c r="F31" s="13">
        <v>48.5</v>
      </c>
      <c r="G31" s="13">
        <v>57</v>
      </c>
      <c r="H31" s="15">
        <v>105.5</v>
      </c>
      <c r="I31" s="22">
        <f>101.1089/97.1508*G31</f>
        <v>59.322283501525469</v>
      </c>
      <c r="J31" s="22">
        <f t="shared" si="0"/>
        <v>107.82228350152548</v>
      </c>
      <c r="K31" s="9" t="s">
        <v>767</v>
      </c>
      <c r="L31" s="10" t="s">
        <v>247</v>
      </c>
      <c r="M31" s="3"/>
    </row>
    <row r="32" spans="1:13" ht="21" customHeight="1">
      <c r="A32" s="8" t="s">
        <v>770</v>
      </c>
      <c r="B32" s="6" t="s">
        <v>771</v>
      </c>
      <c r="C32" s="42" t="s">
        <v>230</v>
      </c>
      <c r="D32" s="6" t="s">
        <v>632</v>
      </c>
      <c r="E32" s="6" t="s">
        <v>772</v>
      </c>
      <c r="F32" s="13">
        <v>49.5</v>
      </c>
      <c r="G32" s="13">
        <v>56.5</v>
      </c>
      <c r="H32" s="15">
        <v>106</v>
      </c>
      <c r="I32" s="22">
        <f>101.1089/98.9856*G32</f>
        <v>57.711958608120774</v>
      </c>
      <c r="J32" s="22">
        <f t="shared" si="0"/>
        <v>107.21195860812077</v>
      </c>
      <c r="K32" s="9" t="s">
        <v>770</v>
      </c>
      <c r="L32" s="10" t="s">
        <v>247</v>
      </c>
      <c r="M32" s="3"/>
    </row>
    <row r="33" spans="1:13" ht="21" customHeight="1">
      <c r="A33" s="8" t="s">
        <v>775</v>
      </c>
      <c r="B33" s="6" t="s">
        <v>768</v>
      </c>
      <c r="C33" s="42" t="s">
        <v>230</v>
      </c>
      <c r="D33" s="6" t="s">
        <v>632</v>
      </c>
      <c r="E33" s="6" t="s">
        <v>769</v>
      </c>
      <c r="F33" s="13">
        <v>50.5</v>
      </c>
      <c r="G33" s="13">
        <v>55.5</v>
      </c>
      <c r="H33" s="15">
        <v>106</v>
      </c>
      <c r="I33" s="22">
        <f>101.1089/98.9856*G33</f>
        <v>56.690508013286781</v>
      </c>
      <c r="J33" s="22">
        <f t="shared" si="0"/>
        <v>107.19050801328677</v>
      </c>
      <c r="K33" s="9" t="s">
        <v>775</v>
      </c>
      <c r="L33" s="10" t="s">
        <v>247</v>
      </c>
      <c r="M33" s="3"/>
    </row>
    <row r="34" spans="1:13" ht="21" customHeight="1">
      <c r="A34" s="8" t="s">
        <v>780</v>
      </c>
      <c r="B34" s="6" t="s">
        <v>478</v>
      </c>
      <c r="C34" s="42" t="s">
        <v>242</v>
      </c>
      <c r="D34" s="6" t="s">
        <v>398</v>
      </c>
      <c r="E34" s="6" t="s">
        <v>479</v>
      </c>
      <c r="F34" s="13">
        <v>53.5</v>
      </c>
      <c r="G34" s="13">
        <v>58.5</v>
      </c>
      <c r="H34" s="15">
        <v>112</v>
      </c>
      <c r="I34" s="22">
        <f>101.1089/110.3775*G34</f>
        <v>53.587648297886801</v>
      </c>
      <c r="J34" s="22">
        <f t="shared" si="0"/>
        <v>107.0876482978868</v>
      </c>
      <c r="K34" s="9" t="s">
        <v>780</v>
      </c>
      <c r="L34" s="10" t="s">
        <v>247</v>
      </c>
      <c r="M34" s="3"/>
    </row>
    <row r="35" spans="1:13" ht="21" customHeight="1">
      <c r="A35" s="8" t="s">
        <v>784</v>
      </c>
      <c r="B35" s="6" t="s">
        <v>776</v>
      </c>
      <c r="C35" s="42" t="s">
        <v>230</v>
      </c>
      <c r="D35" s="6" t="s">
        <v>632</v>
      </c>
      <c r="E35" s="6" t="s">
        <v>777</v>
      </c>
      <c r="F35" s="13">
        <v>57</v>
      </c>
      <c r="G35" s="13">
        <v>49</v>
      </c>
      <c r="H35" s="15">
        <v>106</v>
      </c>
      <c r="I35" s="22">
        <f>101.1089/98.9856*G35</f>
        <v>50.051079146865803</v>
      </c>
      <c r="J35" s="22">
        <f t="shared" ref="J35:J66" si="1">F35+I35</f>
        <v>107.0510791468658</v>
      </c>
      <c r="K35" s="9" t="s">
        <v>784</v>
      </c>
      <c r="L35" s="10" t="s">
        <v>247</v>
      </c>
      <c r="M35" s="3"/>
    </row>
    <row r="36" spans="1:13" ht="21" customHeight="1">
      <c r="A36" s="8" t="s">
        <v>788</v>
      </c>
      <c r="B36" s="6" t="s">
        <v>480</v>
      </c>
      <c r="C36" s="42" t="s">
        <v>242</v>
      </c>
      <c r="D36" s="6" t="s">
        <v>398</v>
      </c>
      <c r="E36" s="6" t="s">
        <v>481</v>
      </c>
      <c r="F36" s="13">
        <v>49.5</v>
      </c>
      <c r="G36" s="13">
        <v>62.5</v>
      </c>
      <c r="H36" s="15">
        <v>112</v>
      </c>
      <c r="I36" s="22">
        <f>101.1089/110.3775*G36</f>
        <v>57.251761002015819</v>
      </c>
      <c r="J36" s="22">
        <f t="shared" si="1"/>
        <v>106.75176100201583</v>
      </c>
      <c r="K36" s="9" t="s">
        <v>788</v>
      </c>
      <c r="L36" s="10" t="s">
        <v>247</v>
      </c>
      <c r="M36" s="3"/>
    </row>
    <row r="37" spans="1:13" ht="21" customHeight="1">
      <c r="A37" s="8" t="s">
        <v>792</v>
      </c>
      <c r="B37" s="6" t="s">
        <v>781</v>
      </c>
      <c r="C37" s="42" t="s">
        <v>230</v>
      </c>
      <c r="D37" s="6" t="s">
        <v>632</v>
      </c>
      <c r="E37" s="6" t="s">
        <v>782</v>
      </c>
      <c r="F37" s="13">
        <v>54.5</v>
      </c>
      <c r="G37" s="13">
        <v>51</v>
      </c>
      <c r="H37" s="15">
        <v>105.5</v>
      </c>
      <c r="I37" s="22">
        <f>101.1089/98.9856*G37</f>
        <v>52.093980336533797</v>
      </c>
      <c r="J37" s="22">
        <f t="shared" si="1"/>
        <v>106.5939803365338</v>
      </c>
      <c r="K37" s="9" t="s">
        <v>792</v>
      </c>
      <c r="L37" s="10" t="s">
        <v>247</v>
      </c>
      <c r="M37" s="3"/>
    </row>
    <row r="38" spans="1:13" ht="21" customHeight="1">
      <c r="A38" s="8" t="s">
        <v>797</v>
      </c>
      <c r="B38" s="6" t="s">
        <v>486</v>
      </c>
      <c r="C38" s="42" t="s">
        <v>242</v>
      </c>
      <c r="D38" s="6" t="s">
        <v>398</v>
      </c>
      <c r="E38" s="6" t="s">
        <v>487</v>
      </c>
      <c r="F38" s="13">
        <v>50</v>
      </c>
      <c r="G38" s="13">
        <v>61</v>
      </c>
      <c r="H38" s="15">
        <v>111</v>
      </c>
      <c r="I38" s="22">
        <f>101.1089/110.3775*G38</f>
        <v>55.877718737967434</v>
      </c>
      <c r="J38" s="22">
        <f t="shared" si="1"/>
        <v>105.87771873796743</v>
      </c>
      <c r="K38" s="9" t="s">
        <v>797</v>
      </c>
      <c r="L38" s="10" t="s">
        <v>247</v>
      </c>
      <c r="M38" s="3"/>
    </row>
    <row r="39" spans="1:13" ht="21" customHeight="1">
      <c r="A39" s="8" t="s">
        <v>800</v>
      </c>
      <c r="B39" s="6" t="s">
        <v>484</v>
      </c>
      <c r="C39" s="42" t="s">
        <v>242</v>
      </c>
      <c r="D39" s="6" t="s">
        <v>398</v>
      </c>
      <c r="E39" s="6" t="s">
        <v>485</v>
      </c>
      <c r="F39" s="13">
        <v>49</v>
      </c>
      <c r="G39" s="13">
        <v>62</v>
      </c>
      <c r="H39" s="15">
        <v>111</v>
      </c>
      <c r="I39" s="22">
        <f>101.1089/110.3775*G39</f>
        <v>56.793746913999691</v>
      </c>
      <c r="J39" s="22">
        <f t="shared" si="1"/>
        <v>105.79374691399968</v>
      </c>
      <c r="K39" s="9" t="s">
        <v>800</v>
      </c>
      <c r="L39" s="10" t="s">
        <v>247</v>
      </c>
      <c r="M39" s="3"/>
    </row>
    <row r="40" spans="1:13" ht="21" customHeight="1">
      <c r="A40" s="8" t="s">
        <v>804</v>
      </c>
      <c r="B40" s="6" t="s">
        <v>500</v>
      </c>
      <c r="C40" s="42" t="s">
        <v>242</v>
      </c>
      <c r="D40" s="6" t="s">
        <v>398</v>
      </c>
      <c r="E40" s="6" t="s">
        <v>501</v>
      </c>
      <c r="F40" s="13">
        <v>58.5</v>
      </c>
      <c r="G40" s="13">
        <v>51</v>
      </c>
      <c r="H40" s="15">
        <v>109.5</v>
      </c>
      <c r="I40" s="22">
        <f>101.1089/110.3775*G40</f>
        <v>46.717436977644908</v>
      </c>
      <c r="J40" s="22">
        <f t="shared" si="1"/>
        <v>105.21743697764491</v>
      </c>
      <c r="K40" s="9" t="s">
        <v>804</v>
      </c>
      <c r="L40" s="10" t="s">
        <v>247</v>
      </c>
      <c r="M40" s="3"/>
    </row>
    <row r="41" spans="1:13" ht="21" customHeight="1">
      <c r="A41" s="8" t="s">
        <v>810</v>
      </c>
      <c r="B41" s="6" t="s">
        <v>52</v>
      </c>
      <c r="C41" s="42" t="s">
        <v>244</v>
      </c>
      <c r="D41" s="6" t="s">
        <v>27</v>
      </c>
      <c r="E41" s="6" t="s">
        <v>53</v>
      </c>
      <c r="F41" s="13">
        <v>52</v>
      </c>
      <c r="G41" s="13">
        <v>55.5</v>
      </c>
      <c r="H41" s="15">
        <v>107.5</v>
      </c>
      <c r="I41" s="22">
        <f>101.1089/105.463*G41</f>
        <v>53.208650901263958</v>
      </c>
      <c r="J41" s="22">
        <f t="shared" si="1"/>
        <v>105.20865090126395</v>
      </c>
      <c r="K41" s="9" t="s">
        <v>810</v>
      </c>
      <c r="L41" s="10" t="s">
        <v>247</v>
      </c>
      <c r="M41" s="3"/>
    </row>
    <row r="42" spans="1:13" ht="21" customHeight="1">
      <c r="A42" s="8" t="s">
        <v>814</v>
      </c>
      <c r="B42" s="6" t="s">
        <v>498</v>
      </c>
      <c r="C42" s="42" t="s">
        <v>242</v>
      </c>
      <c r="D42" s="6" t="s">
        <v>398</v>
      </c>
      <c r="E42" s="6" t="s">
        <v>499</v>
      </c>
      <c r="F42" s="13">
        <v>55</v>
      </c>
      <c r="G42" s="13">
        <v>54.5</v>
      </c>
      <c r="H42" s="15">
        <v>109.5</v>
      </c>
      <c r="I42" s="22">
        <f>101.1089/110.3775*G42</f>
        <v>49.923535593757791</v>
      </c>
      <c r="J42" s="22">
        <f t="shared" si="1"/>
        <v>104.92353559375779</v>
      </c>
      <c r="K42" s="9" t="s">
        <v>814</v>
      </c>
      <c r="L42" s="10" t="s">
        <v>247</v>
      </c>
      <c r="M42" s="3"/>
    </row>
    <row r="43" spans="1:13" ht="21" customHeight="1">
      <c r="A43" s="8" t="s">
        <v>818</v>
      </c>
      <c r="B43" s="6" t="s">
        <v>145</v>
      </c>
      <c r="C43" s="42" t="s">
        <v>243</v>
      </c>
      <c r="D43" s="6" t="s">
        <v>108</v>
      </c>
      <c r="E43" s="6" t="s">
        <v>146</v>
      </c>
      <c r="F43" s="13">
        <v>59</v>
      </c>
      <c r="G43" s="13">
        <v>44</v>
      </c>
      <c r="H43" s="15">
        <v>103</v>
      </c>
      <c r="I43" s="22">
        <f>101.1089/97.1508*G43</f>
        <v>45.792639895914398</v>
      </c>
      <c r="J43" s="22">
        <f t="shared" si="1"/>
        <v>104.79263989591439</v>
      </c>
      <c r="K43" s="9" t="s">
        <v>818</v>
      </c>
      <c r="L43" s="10" t="s">
        <v>247</v>
      </c>
      <c r="M43" s="3"/>
    </row>
    <row r="44" spans="1:13" ht="21" customHeight="1">
      <c r="A44" s="8" t="s">
        <v>821</v>
      </c>
      <c r="B44" s="6" t="s">
        <v>496</v>
      </c>
      <c r="C44" s="42" t="s">
        <v>242</v>
      </c>
      <c r="D44" s="6" t="s">
        <v>398</v>
      </c>
      <c r="E44" s="6" t="s">
        <v>497</v>
      </c>
      <c r="F44" s="13">
        <v>52.5</v>
      </c>
      <c r="G44" s="13">
        <v>57</v>
      </c>
      <c r="H44" s="15">
        <v>109.5</v>
      </c>
      <c r="I44" s="22">
        <f>101.1089/110.3775*G44</f>
        <v>52.213606033838424</v>
      </c>
      <c r="J44" s="22">
        <f t="shared" si="1"/>
        <v>104.71360603383843</v>
      </c>
      <c r="K44" s="9" t="s">
        <v>821</v>
      </c>
      <c r="L44" s="10" t="s">
        <v>247</v>
      </c>
      <c r="M44" s="3"/>
    </row>
    <row r="45" spans="1:13" ht="21" customHeight="1">
      <c r="A45" s="8" t="s">
        <v>824</v>
      </c>
      <c r="B45" s="6" t="s">
        <v>829</v>
      </c>
      <c r="C45" s="42" t="s">
        <v>230</v>
      </c>
      <c r="D45" s="6" t="s">
        <v>632</v>
      </c>
      <c r="E45" s="6" t="s">
        <v>830</v>
      </c>
      <c r="F45" s="13">
        <v>52</v>
      </c>
      <c r="G45" s="13">
        <v>51</v>
      </c>
      <c r="H45" s="15">
        <v>103</v>
      </c>
      <c r="I45" s="22">
        <f>101.1089/98.9856*G45</f>
        <v>52.093980336533797</v>
      </c>
      <c r="J45" s="22">
        <f t="shared" si="1"/>
        <v>104.0939803365338</v>
      </c>
      <c r="K45" s="9" t="s">
        <v>824</v>
      </c>
      <c r="L45" s="10" t="s">
        <v>247</v>
      </c>
      <c r="M45" s="3"/>
    </row>
    <row r="46" spans="1:13" ht="21" customHeight="1">
      <c r="A46" s="8" t="s">
        <v>828</v>
      </c>
      <c r="B46" s="6" t="s">
        <v>805</v>
      </c>
      <c r="C46" s="42" t="s">
        <v>230</v>
      </c>
      <c r="D46" s="6" t="s">
        <v>632</v>
      </c>
      <c r="E46" s="6" t="s">
        <v>806</v>
      </c>
      <c r="F46" s="13">
        <v>63.5</v>
      </c>
      <c r="G46" s="13">
        <v>39.5</v>
      </c>
      <c r="H46" s="15">
        <v>103</v>
      </c>
      <c r="I46" s="22">
        <f>101.1089/98.9856*G46</f>
        <v>40.347298495942844</v>
      </c>
      <c r="J46" s="22">
        <f t="shared" si="1"/>
        <v>103.84729849594285</v>
      </c>
      <c r="K46" s="9" t="s">
        <v>828</v>
      </c>
      <c r="L46" s="10" t="s">
        <v>247</v>
      </c>
      <c r="M46" s="3"/>
    </row>
    <row r="47" spans="1:13" ht="21" customHeight="1">
      <c r="A47" s="8" t="s">
        <v>813</v>
      </c>
      <c r="B47" s="6" t="s">
        <v>831</v>
      </c>
      <c r="C47" s="42" t="s">
        <v>230</v>
      </c>
      <c r="D47" s="6" t="s">
        <v>632</v>
      </c>
      <c r="E47" s="6" t="s">
        <v>832</v>
      </c>
      <c r="F47" s="13">
        <v>47.5</v>
      </c>
      <c r="G47" s="13">
        <v>55</v>
      </c>
      <c r="H47" s="15">
        <v>102.5</v>
      </c>
      <c r="I47" s="22">
        <f>101.1089/98.9856*G47</f>
        <v>56.179782715869784</v>
      </c>
      <c r="J47" s="22">
        <f t="shared" si="1"/>
        <v>103.67978271586978</v>
      </c>
      <c r="K47" s="9" t="s">
        <v>813</v>
      </c>
      <c r="L47" s="10" t="s">
        <v>247</v>
      </c>
      <c r="M47" s="3"/>
    </row>
    <row r="48" spans="1:13" ht="21" customHeight="1">
      <c r="A48" s="8" t="s">
        <v>795</v>
      </c>
      <c r="B48" s="6" t="s">
        <v>502</v>
      </c>
      <c r="C48" s="42" t="s">
        <v>242</v>
      </c>
      <c r="D48" s="6" t="s">
        <v>398</v>
      </c>
      <c r="E48" s="6" t="s">
        <v>503</v>
      </c>
      <c r="F48" s="13">
        <v>50</v>
      </c>
      <c r="G48" s="13">
        <v>58</v>
      </c>
      <c r="H48" s="15">
        <v>108</v>
      </c>
      <c r="I48" s="22">
        <f>101.1089/110.3775*G48</f>
        <v>53.12963420987068</v>
      </c>
      <c r="J48" s="22">
        <f t="shared" si="1"/>
        <v>103.12963420987069</v>
      </c>
      <c r="K48" s="9" t="s">
        <v>795</v>
      </c>
      <c r="L48" s="10" t="s">
        <v>247</v>
      </c>
      <c r="M48" s="3"/>
    </row>
    <row r="49" spans="1:13" ht="21" customHeight="1">
      <c r="A49" s="8" t="s">
        <v>838</v>
      </c>
      <c r="B49" s="6" t="s">
        <v>841</v>
      </c>
      <c r="C49" s="42" t="s">
        <v>230</v>
      </c>
      <c r="D49" s="6" t="s">
        <v>632</v>
      </c>
      <c r="E49" s="6" t="s">
        <v>842</v>
      </c>
      <c r="F49" s="13">
        <v>51</v>
      </c>
      <c r="G49" s="13">
        <v>51</v>
      </c>
      <c r="H49" s="15">
        <v>102</v>
      </c>
      <c r="I49" s="22">
        <f>101.1089/98.9856*G49</f>
        <v>52.093980336533797</v>
      </c>
      <c r="J49" s="22">
        <f t="shared" si="1"/>
        <v>103.0939803365338</v>
      </c>
      <c r="K49" s="9" t="s">
        <v>838</v>
      </c>
      <c r="L49" s="10" t="s">
        <v>247</v>
      </c>
      <c r="M49" s="3"/>
    </row>
    <row r="50" spans="1:13" ht="21" customHeight="1">
      <c r="A50" s="8" t="s">
        <v>712</v>
      </c>
      <c r="B50" s="6" t="s">
        <v>845</v>
      </c>
      <c r="C50" s="42" t="s">
        <v>230</v>
      </c>
      <c r="D50" s="6" t="s">
        <v>632</v>
      </c>
      <c r="E50" s="6" t="s">
        <v>846</v>
      </c>
      <c r="F50" s="13">
        <v>52</v>
      </c>
      <c r="G50" s="13">
        <v>50</v>
      </c>
      <c r="H50" s="15">
        <v>102</v>
      </c>
      <c r="I50" s="22">
        <f>101.1089/98.9856*G50</f>
        <v>51.072529741699803</v>
      </c>
      <c r="J50" s="22">
        <f t="shared" si="1"/>
        <v>103.07252974169981</v>
      </c>
      <c r="K50" s="9" t="s">
        <v>712</v>
      </c>
      <c r="L50" s="10" t="s">
        <v>247</v>
      </c>
      <c r="M50" s="3"/>
    </row>
    <row r="51" spans="1:13" ht="21" customHeight="1">
      <c r="A51" s="8" t="s">
        <v>779</v>
      </c>
      <c r="B51" s="6" t="s">
        <v>504</v>
      </c>
      <c r="C51" s="42" t="s">
        <v>242</v>
      </c>
      <c r="D51" s="6" t="s">
        <v>398</v>
      </c>
      <c r="E51" s="6" t="s">
        <v>505</v>
      </c>
      <c r="F51" s="13">
        <v>51</v>
      </c>
      <c r="G51" s="13">
        <v>56.5</v>
      </c>
      <c r="H51" s="15">
        <v>107.5</v>
      </c>
      <c r="I51" s="22">
        <f>101.1089/110.3775*G51</f>
        <v>51.755591945822296</v>
      </c>
      <c r="J51" s="22">
        <f t="shared" si="1"/>
        <v>102.75559194582229</v>
      </c>
      <c r="K51" s="9" t="s">
        <v>779</v>
      </c>
      <c r="L51" s="10" t="s">
        <v>247</v>
      </c>
      <c r="M51" s="3"/>
    </row>
    <row r="52" spans="1:13" ht="21" customHeight="1">
      <c r="A52" s="8" t="s">
        <v>836</v>
      </c>
      <c r="B52" s="6" t="s">
        <v>151</v>
      </c>
      <c r="C52" s="42" t="s">
        <v>243</v>
      </c>
      <c r="D52" s="6" t="s">
        <v>108</v>
      </c>
      <c r="E52" s="6" t="s">
        <v>152</v>
      </c>
      <c r="F52" s="13">
        <v>47</v>
      </c>
      <c r="G52" s="13">
        <v>53.5</v>
      </c>
      <c r="H52" s="15">
        <v>100.5</v>
      </c>
      <c r="I52" s="22">
        <f>101.1089/97.1508*G52</f>
        <v>55.679687146168639</v>
      </c>
      <c r="J52" s="22">
        <f t="shared" si="1"/>
        <v>102.67968714616865</v>
      </c>
      <c r="K52" s="9" t="s">
        <v>836</v>
      </c>
      <c r="L52" s="10" t="s">
        <v>247</v>
      </c>
      <c r="M52" s="3"/>
    </row>
    <row r="53" spans="1:13" ht="21" customHeight="1">
      <c r="A53" s="8" t="s">
        <v>734</v>
      </c>
      <c r="B53" s="6" t="s">
        <v>508</v>
      </c>
      <c r="C53" s="42" t="s">
        <v>242</v>
      </c>
      <c r="D53" s="6" t="s">
        <v>398</v>
      </c>
      <c r="E53" s="6" t="s">
        <v>509</v>
      </c>
      <c r="F53" s="13">
        <v>51.5</v>
      </c>
      <c r="G53" s="13">
        <v>55.5</v>
      </c>
      <c r="H53" s="15">
        <v>107</v>
      </c>
      <c r="I53" s="22">
        <f>101.1089/110.3775*G53</f>
        <v>50.839563769790047</v>
      </c>
      <c r="J53" s="22">
        <f t="shared" si="1"/>
        <v>102.33956376979005</v>
      </c>
      <c r="K53" s="9" t="s">
        <v>734</v>
      </c>
      <c r="L53" s="10" t="s">
        <v>247</v>
      </c>
      <c r="M53" s="3"/>
    </row>
    <row r="54" spans="1:13" ht="21" customHeight="1">
      <c r="A54" s="8" t="s">
        <v>827</v>
      </c>
      <c r="B54" s="6" t="s">
        <v>506</v>
      </c>
      <c r="C54" s="42" t="s">
        <v>242</v>
      </c>
      <c r="D54" s="6" t="s">
        <v>398</v>
      </c>
      <c r="E54" s="6" t="s">
        <v>507</v>
      </c>
      <c r="F54" s="13">
        <v>46</v>
      </c>
      <c r="G54" s="13">
        <v>61</v>
      </c>
      <c r="H54" s="15">
        <v>107</v>
      </c>
      <c r="I54" s="22">
        <f>101.1089/110.3775*G54</f>
        <v>55.877718737967434</v>
      </c>
      <c r="J54" s="22">
        <f t="shared" si="1"/>
        <v>101.87771873796743</v>
      </c>
      <c r="K54" s="9" t="s">
        <v>827</v>
      </c>
      <c r="L54" s="10" t="s">
        <v>247</v>
      </c>
      <c r="M54" s="3"/>
    </row>
    <row r="55" spans="1:13" ht="21" customHeight="1">
      <c r="A55" s="8" t="s">
        <v>681</v>
      </c>
      <c r="B55" s="6" t="s">
        <v>153</v>
      </c>
      <c r="C55" s="42" t="s">
        <v>243</v>
      </c>
      <c r="D55" s="6" t="s">
        <v>108</v>
      </c>
      <c r="E55" s="6" t="s">
        <v>154</v>
      </c>
      <c r="F55" s="13">
        <v>51.5</v>
      </c>
      <c r="G55" s="13">
        <v>48</v>
      </c>
      <c r="H55" s="15">
        <v>99.5</v>
      </c>
      <c r="I55" s="22">
        <f>101.1089/97.1508*G55</f>
        <v>49.955607159179337</v>
      </c>
      <c r="J55" s="22">
        <f t="shared" si="1"/>
        <v>101.45560715917934</v>
      </c>
      <c r="K55" s="9" t="s">
        <v>681</v>
      </c>
      <c r="L55" s="10" t="s">
        <v>247</v>
      </c>
      <c r="M55" s="3"/>
    </row>
    <row r="56" spans="1:13" ht="21" customHeight="1">
      <c r="A56" s="8" t="s">
        <v>716</v>
      </c>
      <c r="B56" s="6" t="s">
        <v>516</v>
      </c>
      <c r="C56" s="42" t="s">
        <v>242</v>
      </c>
      <c r="D56" s="6" t="s">
        <v>398</v>
      </c>
      <c r="E56" s="6" t="s">
        <v>517</v>
      </c>
      <c r="F56" s="13">
        <v>48.5</v>
      </c>
      <c r="G56" s="13">
        <v>57</v>
      </c>
      <c r="H56" s="15">
        <v>105.5</v>
      </c>
      <c r="I56" s="22">
        <f>101.1089/110.3775*G56</f>
        <v>52.213606033838424</v>
      </c>
      <c r="J56" s="22">
        <f t="shared" si="1"/>
        <v>100.71360603383843</v>
      </c>
      <c r="K56" s="9" t="s">
        <v>716</v>
      </c>
      <c r="L56" s="10" t="s">
        <v>247</v>
      </c>
      <c r="M56" s="3"/>
    </row>
    <row r="57" spans="1:13" ht="21" customHeight="1">
      <c r="A57" s="8" t="s">
        <v>753</v>
      </c>
      <c r="B57" s="6" t="s">
        <v>861</v>
      </c>
      <c r="C57" s="42" t="s">
        <v>230</v>
      </c>
      <c r="D57" s="6" t="s">
        <v>632</v>
      </c>
      <c r="E57" s="6" t="s">
        <v>862</v>
      </c>
      <c r="F57" s="13">
        <v>50.5</v>
      </c>
      <c r="G57" s="13">
        <v>49</v>
      </c>
      <c r="H57" s="15">
        <v>99.5</v>
      </c>
      <c r="I57" s="22">
        <f>101.1089/98.9856*G57</f>
        <v>50.051079146865803</v>
      </c>
      <c r="J57" s="22">
        <f t="shared" si="1"/>
        <v>100.5510791468658</v>
      </c>
      <c r="K57" s="9" t="s">
        <v>753</v>
      </c>
      <c r="L57" s="10" t="s">
        <v>247</v>
      </c>
      <c r="M57" s="3"/>
    </row>
    <row r="58" spans="1:13" ht="21" customHeight="1">
      <c r="A58" s="8" t="s">
        <v>852</v>
      </c>
      <c r="B58" s="6" t="s">
        <v>518</v>
      </c>
      <c r="C58" s="42" t="s">
        <v>242</v>
      </c>
      <c r="D58" s="6" t="s">
        <v>398</v>
      </c>
      <c r="E58" s="6" t="s">
        <v>519</v>
      </c>
      <c r="F58" s="13">
        <v>52</v>
      </c>
      <c r="G58" s="13">
        <v>53</v>
      </c>
      <c r="H58" s="15">
        <v>105</v>
      </c>
      <c r="I58" s="22">
        <f>101.1089/110.3775*G58</f>
        <v>48.549493329709414</v>
      </c>
      <c r="J58" s="22">
        <f t="shared" si="1"/>
        <v>100.54949332970941</v>
      </c>
      <c r="K58" s="9" t="s">
        <v>1055</v>
      </c>
      <c r="L58" s="10" t="s">
        <v>247</v>
      </c>
      <c r="M58" s="3"/>
    </row>
    <row r="59" spans="1:13" ht="21" customHeight="1">
      <c r="A59" s="8" t="s">
        <v>778</v>
      </c>
      <c r="B59" s="6" t="s">
        <v>155</v>
      </c>
      <c r="C59" s="42" t="s">
        <v>243</v>
      </c>
      <c r="D59" s="6" t="s">
        <v>108</v>
      </c>
      <c r="E59" s="6" t="s">
        <v>156</v>
      </c>
      <c r="F59" s="13">
        <v>51</v>
      </c>
      <c r="G59" s="13">
        <v>47.5</v>
      </c>
      <c r="H59" s="15">
        <v>98.5</v>
      </c>
      <c r="I59" s="22">
        <f>101.1089/97.1508*G59</f>
        <v>49.43523625127122</v>
      </c>
      <c r="J59" s="22">
        <f t="shared" si="1"/>
        <v>100.43523625127122</v>
      </c>
      <c r="K59" s="9" t="s">
        <v>778</v>
      </c>
      <c r="L59" s="10" t="s">
        <v>247</v>
      </c>
      <c r="M59" s="3"/>
    </row>
    <row r="60" spans="1:13" ht="21" customHeight="1">
      <c r="A60" s="8" t="s">
        <v>676</v>
      </c>
      <c r="B60" s="6" t="s">
        <v>510</v>
      </c>
      <c r="C60" s="42" t="s">
        <v>242</v>
      </c>
      <c r="D60" s="6" t="s">
        <v>398</v>
      </c>
      <c r="E60" s="6" t="s">
        <v>511</v>
      </c>
      <c r="F60" s="13">
        <v>39.5</v>
      </c>
      <c r="G60" s="13">
        <v>66.5</v>
      </c>
      <c r="H60" s="15">
        <v>106</v>
      </c>
      <c r="I60" s="22">
        <f>101.1089/110.3775*G60</f>
        <v>60.915873706144829</v>
      </c>
      <c r="J60" s="22">
        <f t="shared" si="1"/>
        <v>100.41587370614482</v>
      </c>
      <c r="K60" s="9" t="s">
        <v>676</v>
      </c>
      <c r="L60" s="10" t="s">
        <v>247</v>
      </c>
      <c r="M60" s="3"/>
    </row>
    <row r="61" spans="1:13" ht="21" customHeight="1">
      <c r="A61" s="8" t="s">
        <v>635</v>
      </c>
      <c r="B61" s="6" t="s">
        <v>520</v>
      </c>
      <c r="C61" s="42" t="s">
        <v>242</v>
      </c>
      <c r="D61" s="6" t="s">
        <v>398</v>
      </c>
      <c r="E61" s="6" t="s">
        <v>521</v>
      </c>
      <c r="F61" s="13">
        <v>48.5</v>
      </c>
      <c r="G61" s="13">
        <v>56</v>
      </c>
      <c r="H61" s="15">
        <v>104.5</v>
      </c>
      <c r="I61" s="22">
        <f>101.1089/110.3775*G61</f>
        <v>51.297577857806175</v>
      </c>
      <c r="J61" s="22">
        <f t="shared" si="1"/>
        <v>99.797577857806175</v>
      </c>
      <c r="K61" s="9" t="s">
        <v>635</v>
      </c>
      <c r="L61" s="10" t="s">
        <v>247</v>
      </c>
      <c r="M61" s="3"/>
    </row>
    <row r="62" spans="1:13" ht="21" customHeight="1">
      <c r="A62" s="8" t="s">
        <v>726</v>
      </c>
      <c r="B62" s="6" t="s">
        <v>162</v>
      </c>
      <c r="C62" s="42" t="s">
        <v>243</v>
      </c>
      <c r="D62" s="6" t="s">
        <v>108</v>
      </c>
      <c r="E62" s="6" t="s">
        <v>163</v>
      </c>
      <c r="F62" s="13">
        <v>42</v>
      </c>
      <c r="G62" s="13">
        <v>55</v>
      </c>
      <c r="H62" s="15">
        <v>97</v>
      </c>
      <c r="I62" s="22">
        <f>101.1089/97.1508*G62</f>
        <v>57.240799869892996</v>
      </c>
      <c r="J62" s="22">
        <f t="shared" si="1"/>
        <v>99.240799869892996</v>
      </c>
      <c r="K62" s="9" t="s">
        <v>726</v>
      </c>
      <c r="L62" s="10" t="s">
        <v>247</v>
      </c>
      <c r="M62" s="3"/>
    </row>
    <row r="63" spans="1:13" ht="21" customHeight="1">
      <c r="A63" s="8" t="s">
        <v>722</v>
      </c>
      <c r="B63" s="6" t="s">
        <v>528</v>
      </c>
      <c r="C63" s="42" t="s">
        <v>242</v>
      </c>
      <c r="D63" s="6" t="s">
        <v>398</v>
      </c>
      <c r="E63" s="6" t="s">
        <v>529</v>
      </c>
      <c r="F63" s="13">
        <v>47</v>
      </c>
      <c r="G63" s="13">
        <v>57</v>
      </c>
      <c r="H63" s="15">
        <v>104</v>
      </c>
      <c r="I63" s="22">
        <f>101.1089/110.3775*G63</f>
        <v>52.213606033838424</v>
      </c>
      <c r="J63" s="22">
        <f t="shared" si="1"/>
        <v>99.213606033838431</v>
      </c>
      <c r="K63" s="9" t="s">
        <v>722</v>
      </c>
      <c r="L63" s="10" t="s">
        <v>247</v>
      </c>
      <c r="M63" s="3"/>
    </row>
    <row r="64" spans="1:13" ht="21" customHeight="1">
      <c r="A64" s="8" t="s">
        <v>653</v>
      </c>
      <c r="B64" s="6" t="s">
        <v>524</v>
      </c>
      <c r="C64" s="42" t="s">
        <v>242</v>
      </c>
      <c r="D64" s="6" t="s">
        <v>398</v>
      </c>
      <c r="E64" s="6" t="s">
        <v>525</v>
      </c>
      <c r="F64" s="13">
        <v>41.5</v>
      </c>
      <c r="G64" s="13">
        <v>63</v>
      </c>
      <c r="H64" s="15">
        <v>104.5</v>
      </c>
      <c r="I64" s="22">
        <f>101.1089/110.3775*G64</f>
        <v>57.70977509003194</v>
      </c>
      <c r="J64" s="22">
        <f t="shared" si="1"/>
        <v>99.20977509003194</v>
      </c>
      <c r="K64" s="9" t="s">
        <v>1056</v>
      </c>
      <c r="L64" s="10" t="s">
        <v>247</v>
      </c>
      <c r="M64" s="3"/>
    </row>
    <row r="65" spans="1:13" ht="21" customHeight="1">
      <c r="A65" s="8" t="s">
        <v>691</v>
      </c>
      <c r="B65" s="6" t="s">
        <v>160</v>
      </c>
      <c r="C65" s="42" t="s">
        <v>243</v>
      </c>
      <c r="D65" s="6" t="s">
        <v>108</v>
      </c>
      <c r="E65" s="6" t="s">
        <v>161</v>
      </c>
      <c r="F65" s="13">
        <v>45.5</v>
      </c>
      <c r="G65" s="13">
        <v>51.5</v>
      </c>
      <c r="H65" s="15">
        <v>97</v>
      </c>
      <c r="I65" s="22">
        <f>101.1089/97.1508*G65</f>
        <v>53.598203514536166</v>
      </c>
      <c r="J65" s="22">
        <f t="shared" si="1"/>
        <v>99.098203514536166</v>
      </c>
      <c r="K65" s="9" t="s">
        <v>691</v>
      </c>
      <c r="L65" s="10" t="s">
        <v>247</v>
      </c>
      <c r="M65" s="3"/>
    </row>
    <row r="66" spans="1:13" ht="21" customHeight="1">
      <c r="A66" s="8" t="s">
        <v>663</v>
      </c>
      <c r="B66" s="6" t="s">
        <v>526</v>
      </c>
      <c r="C66" s="42" t="s">
        <v>242</v>
      </c>
      <c r="D66" s="6" t="s">
        <v>398</v>
      </c>
      <c r="E66" s="6" t="s">
        <v>527</v>
      </c>
      <c r="F66" s="13">
        <v>44</v>
      </c>
      <c r="G66" s="13">
        <v>60</v>
      </c>
      <c r="H66" s="15">
        <v>104</v>
      </c>
      <c r="I66" s="22">
        <f>101.1089/110.3775*G66</f>
        <v>54.961690561935185</v>
      </c>
      <c r="J66" s="22">
        <f t="shared" si="1"/>
        <v>98.961690561935185</v>
      </c>
      <c r="K66" s="9" t="s">
        <v>663</v>
      </c>
      <c r="L66" s="10" t="s">
        <v>247</v>
      </c>
      <c r="M66" s="3"/>
    </row>
    <row r="67" spans="1:13" ht="21" customHeight="1">
      <c r="A67" s="8" t="s">
        <v>888</v>
      </c>
      <c r="B67" s="6" t="s">
        <v>164</v>
      </c>
      <c r="C67" s="42" t="s">
        <v>243</v>
      </c>
      <c r="D67" s="6" t="s">
        <v>108</v>
      </c>
      <c r="E67" s="6" t="s">
        <v>165</v>
      </c>
      <c r="F67" s="13">
        <v>50</v>
      </c>
      <c r="G67" s="13">
        <v>46.5</v>
      </c>
      <c r="H67" s="15">
        <v>96.5</v>
      </c>
      <c r="I67" s="22">
        <f>101.1089/97.1508*G67</f>
        <v>48.394494435454988</v>
      </c>
      <c r="J67" s="22">
        <f t="shared" ref="J67:J98" si="2">F67+I67</f>
        <v>98.394494435454988</v>
      </c>
      <c r="K67" s="9" t="s">
        <v>888</v>
      </c>
      <c r="L67" s="10" t="s">
        <v>247</v>
      </c>
      <c r="M67" s="3"/>
    </row>
    <row r="68" spans="1:13" ht="21" customHeight="1">
      <c r="A68" s="8" t="s">
        <v>675</v>
      </c>
      <c r="B68" s="6" t="s">
        <v>532</v>
      </c>
      <c r="C68" s="42" t="s">
        <v>242</v>
      </c>
      <c r="D68" s="6" t="s">
        <v>398</v>
      </c>
      <c r="E68" s="6" t="s">
        <v>533</v>
      </c>
      <c r="F68" s="13">
        <v>50</v>
      </c>
      <c r="G68" s="13">
        <v>52.5</v>
      </c>
      <c r="H68" s="15">
        <v>102.5</v>
      </c>
      <c r="I68" s="22">
        <f>101.1089/110.3775*G68</f>
        <v>48.091479241693285</v>
      </c>
      <c r="J68" s="22">
        <f t="shared" si="2"/>
        <v>98.091479241693293</v>
      </c>
      <c r="K68" s="9" t="s">
        <v>675</v>
      </c>
      <c r="L68" s="10" t="s">
        <v>247</v>
      </c>
      <c r="M68" s="3"/>
    </row>
    <row r="69" spans="1:13" ht="21" customHeight="1">
      <c r="A69" s="8" t="s">
        <v>894</v>
      </c>
      <c r="B69" s="6" t="s">
        <v>536</v>
      </c>
      <c r="C69" s="42" t="s">
        <v>242</v>
      </c>
      <c r="D69" s="6" t="s">
        <v>398</v>
      </c>
      <c r="E69" s="6" t="s">
        <v>537</v>
      </c>
      <c r="F69" s="13">
        <v>49.5</v>
      </c>
      <c r="G69" s="13">
        <v>53</v>
      </c>
      <c r="H69" s="15">
        <v>102.5</v>
      </c>
      <c r="I69" s="22">
        <f>101.1089/110.3775*G69</f>
        <v>48.549493329709414</v>
      </c>
      <c r="J69" s="22">
        <f t="shared" si="2"/>
        <v>98.049493329709406</v>
      </c>
      <c r="K69" s="9" t="s">
        <v>894</v>
      </c>
      <c r="L69" s="10" t="s">
        <v>247</v>
      </c>
      <c r="M69" s="3"/>
    </row>
    <row r="70" spans="1:13" ht="21" customHeight="1">
      <c r="A70" s="8" t="s">
        <v>897</v>
      </c>
      <c r="B70" s="6" t="s">
        <v>873</v>
      </c>
      <c r="C70" s="42" t="s">
        <v>230</v>
      </c>
      <c r="D70" s="6" t="s">
        <v>632</v>
      </c>
      <c r="E70" s="6" t="s">
        <v>874</v>
      </c>
      <c r="F70" s="13">
        <v>45</v>
      </c>
      <c r="G70" s="13">
        <v>51.5</v>
      </c>
      <c r="H70" s="15">
        <v>96.5</v>
      </c>
      <c r="I70" s="22">
        <f>101.1089/98.9856*G70</f>
        <v>52.604705633950793</v>
      </c>
      <c r="J70" s="22">
        <f t="shared" si="2"/>
        <v>97.6047056339508</v>
      </c>
      <c r="K70" s="9" t="s">
        <v>897</v>
      </c>
      <c r="L70" s="10" t="s">
        <v>247</v>
      </c>
      <c r="M70" s="3"/>
    </row>
    <row r="71" spans="1:13" ht="21" customHeight="1">
      <c r="A71" s="8" t="s">
        <v>641</v>
      </c>
      <c r="B71" s="6" t="s">
        <v>877</v>
      </c>
      <c r="C71" s="42" t="s">
        <v>230</v>
      </c>
      <c r="D71" s="6" t="s">
        <v>632</v>
      </c>
      <c r="E71" s="6" t="s">
        <v>878</v>
      </c>
      <c r="F71" s="13">
        <v>45.5</v>
      </c>
      <c r="G71" s="13">
        <v>51</v>
      </c>
      <c r="H71" s="15">
        <v>96.5</v>
      </c>
      <c r="I71" s="22">
        <f>101.1089/98.9856*G71</f>
        <v>52.093980336533797</v>
      </c>
      <c r="J71" s="22">
        <f t="shared" si="2"/>
        <v>97.593980336533804</v>
      </c>
      <c r="K71" s="9" t="s">
        <v>641</v>
      </c>
      <c r="L71" s="10" t="s">
        <v>247</v>
      </c>
      <c r="M71" s="3"/>
    </row>
    <row r="72" spans="1:13" ht="21" customHeight="1">
      <c r="A72" s="8" t="s">
        <v>680</v>
      </c>
      <c r="B72" s="6" t="s">
        <v>870</v>
      </c>
      <c r="C72" s="42" t="s">
        <v>230</v>
      </c>
      <c r="D72" s="6" t="s">
        <v>632</v>
      </c>
      <c r="E72" s="6" t="s">
        <v>871</v>
      </c>
      <c r="F72" s="13">
        <v>48.5</v>
      </c>
      <c r="G72" s="13">
        <v>48</v>
      </c>
      <c r="H72" s="15">
        <v>96.5</v>
      </c>
      <c r="I72" s="22">
        <f>101.1089/98.9856*G72</f>
        <v>49.029628552031809</v>
      </c>
      <c r="J72" s="22">
        <f t="shared" si="2"/>
        <v>97.529628552031809</v>
      </c>
      <c r="K72" s="9" t="s">
        <v>680</v>
      </c>
      <c r="L72" s="10" t="s">
        <v>247</v>
      </c>
      <c r="M72" s="3"/>
    </row>
    <row r="73" spans="1:13" ht="21" customHeight="1">
      <c r="A73" s="8" t="s">
        <v>907</v>
      </c>
      <c r="B73" s="6" t="s">
        <v>881</v>
      </c>
      <c r="C73" s="42" t="s">
        <v>230</v>
      </c>
      <c r="D73" s="6" t="s">
        <v>632</v>
      </c>
      <c r="E73" s="6" t="s">
        <v>882</v>
      </c>
      <c r="F73" s="13">
        <v>41.5</v>
      </c>
      <c r="G73" s="13">
        <v>54.5</v>
      </c>
      <c r="H73" s="15">
        <v>96</v>
      </c>
      <c r="I73" s="22">
        <f>101.1089/98.9856*G73</f>
        <v>55.66905741845278</v>
      </c>
      <c r="J73" s="22">
        <f t="shared" si="2"/>
        <v>97.16905741845278</v>
      </c>
      <c r="K73" s="9" t="s">
        <v>907</v>
      </c>
      <c r="L73" s="10" t="s">
        <v>247</v>
      </c>
      <c r="M73" s="3"/>
    </row>
    <row r="74" spans="1:13" ht="21" customHeight="1">
      <c r="A74" s="8" t="s">
        <v>911</v>
      </c>
      <c r="B74" s="6" t="s">
        <v>174</v>
      </c>
      <c r="C74" s="42" t="s">
        <v>243</v>
      </c>
      <c r="D74" s="6" t="s">
        <v>108</v>
      </c>
      <c r="E74" s="6" t="s">
        <v>175</v>
      </c>
      <c r="F74" s="13">
        <v>47.5</v>
      </c>
      <c r="G74" s="13">
        <v>46.5</v>
      </c>
      <c r="H74" s="15">
        <v>94</v>
      </c>
      <c r="I74" s="22">
        <f>101.1089/97.1508*G74</f>
        <v>48.394494435454988</v>
      </c>
      <c r="J74" s="22">
        <f t="shared" si="2"/>
        <v>95.894494435454988</v>
      </c>
      <c r="K74" s="9" t="s">
        <v>911</v>
      </c>
      <c r="L74" s="10" t="s">
        <v>247</v>
      </c>
      <c r="M74" s="3"/>
    </row>
    <row r="75" spans="1:13" ht="21" customHeight="1">
      <c r="A75" s="8" t="s">
        <v>914</v>
      </c>
      <c r="B75" s="6" t="s">
        <v>170</v>
      </c>
      <c r="C75" s="42" t="s">
        <v>243</v>
      </c>
      <c r="D75" s="6" t="s">
        <v>108</v>
      </c>
      <c r="E75" s="6" t="s">
        <v>171</v>
      </c>
      <c r="F75" s="13">
        <v>48</v>
      </c>
      <c r="G75" s="13">
        <v>46</v>
      </c>
      <c r="H75" s="15">
        <v>94</v>
      </c>
      <c r="I75" s="22">
        <f>101.1089/97.1508*G75</f>
        <v>47.874123527546871</v>
      </c>
      <c r="J75" s="22">
        <f t="shared" si="2"/>
        <v>95.874123527546871</v>
      </c>
      <c r="K75" s="9" t="s">
        <v>914</v>
      </c>
      <c r="L75" s="10" t="s">
        <v>247</v>
      </c>
      <c r="M75" s="3"/>
    </row>
    <row r="76" spans="1:13" ht="21" customHeight="1">
      <c r="A76" s="8" t="s">
        <v>918</v>
      </c>
      <c r="B76" s="6" t="s">
        <v>178</v>
      </c>
      <c r="C76" s="42" t="s">
        <v>243</v>
      </c>
      <c r="D76" s="6" t="s">
        <v>108</v>
      </c>
      <c r="E76" s="6" t="s">
        <v>179</v>
      </c>
      <c r="F76" s="13">
        <v>45.5</v>
      </c>
      <c r="G76" s="13">
        <v>48</v>
      </c>
      <c r="H76" s="15">
        <v>93.5</v>
      </c>
      <c r="I76" s="22">
        <f>101.1089/97.1508*G76</f>
        <v>49.955607159179337</v>
      </c>
      <c r="J76" s="22">
        <f t="shared" si="2"/>
        <v>95.455607159179337</v>
      </c>
      <c r="K76" s="9" t="s">
        <v>918</v>
      </c>
      <c r="L76" s="10" t="s">
        <v>247</v>
      </c>
      <c r="M76" s="3"/>
    </row>
    <row r="77" spans="1:13" ht="21" customHeight="1">
      <c r="A77" s="8" t="s">
        <v>922</v>
      </c>
      <c r="B77" s="6" t="s">
        <v>176</v>
      </c>
      <c r="C77" s="42" t="s">
        <v>243</v>
      </c>
      <c r="D77" s="6" t="s">
        <v>108</v>
      </c>
      <c r="E77" s="6" t="s">
        <v>177</v>
      </c>
      <c r="F77" s="13">
        <v>47</v>
      </c>
      <c r="G77" s="13">
        <v>46.5</v>
      </c>
      <c r="H77" s="15">
        <v>93.5</v>
      </c>
      <c r="I77" s="22">
        <f>101.1089/97.1508*G77</f>
        <v>48.394494435454988</v>
      </c>
      <c r="J77" s="22">
        <f t="shared" si="2"/>
        <v>95.394494435454988</v>
      </c>
      <c r="K77" s="9" t="s">
        <v>922</v>
      </c>
      <c r="L77" s="10" t="s">
        <v>247</v>
      </c>
      <c r="M77" s="3"/>
    </row>
    <row r="78" spans="1:13" ht="21" customHeight="1">
      <c r="A78" s="8" t="s">
        <v>925</v>
      </c>
      <c r="B78" s="6" t="s">
        <v>545</v>
      </c>
      <c r="C78" s="42" t="s">
        <v>242</v>
      </c>
      <c r="D78" s="6" t="s">
        <v>398</v>
      </c>
      <c r="E78" s="6" t="s">
        <v>546</v>
      </c>
      <c r="F78" s="13">
        <v>42.5</v>
      </c>
      <c r="G78" s="13">
        <v>57.5</v>
      </c>
      <c r="H78" s="15">
        <v>100</v>
      </c>
      <c r="I78" s="22">
        <f>101.1089/110.3775*G78</f>
        <v>52.671620121854552</v>
      </c>
      <c r="J78" s="22">
        <f t="shared" si="2"/>
        <v>95.171620121854545</v>
      </c>
      <c r="K78" s="9" t="s">
        <v>925</v>
      </c>
      <c r="L78" s="10" t="s">
        <v>247</v>
      </c>
      <c r="M78" s="3"/>
    </row>
    <row r="79" spans="1:13" ht="21" customHeight="1">
      <c r="A79" s="8" t="s">
        <v>930</v>
      </c>
      <c r="B79" s="6" t="s">
        <v>889</v>
      </c>
      <c r="C79" s="42" t="s">
        <v>230</v>
      </c>
      <c r="D79" s="6" t="s">
        <v>632</v>
      </c>
      <c r="E79" s="6" t="s">
        <v>890</v>
      </c>
      <c r="F79" s="13">
        <v>41.5</v>
      </c>
      <c r="G79" s="13">
        <v>52.5</v>
      </c>
      <c r="H79" s="15">
        <v>94</v>
      </c>
      <c r="I79" s="22">
        <f>101.1089/98.9856*G79</f>
        <v>53.626156228784794</v>
      </c>
      <c r="J79" s="22">
        <f t="shared" si="2"/>
        <v>95.126156228784794</v>
      </c>
      <c r="K79" s="9" t="s">
        <v>930</v>
      </c>
      <c r="L79" s="10" t="s">
        <v>247</v>
      </c>
      <c r="M79" s="3"/>
    </row>
    <row r="80" spans="1:13" ht="21" customHeight="1">
      <c r="A80" s="8" t="s">
        <v>934</v>
      </c>
      <c r="B80" s="6" t="s">
        <v>180</v>
      </c>
      <c r="C80" s="42" t="s">
        <v>243</v>
      </c>
      <c r="D80" s="6" t="s">
        <v>108</v>
      </c>
      <c r="E80" s="6" t="s">
        <v>181</v>
      </c>
      <c r="F80" s="13">
        <v>45.5</v>
      </c>
      <c r="G80" s="13">
        <v>47.5</v>
      </c>
      <c r="H80" s="15">
        <v>93</v>
      </c>
      <c r="I80" s="22">
        <f>101.1089/97.1508*G80</f>
        <v>49.43523625127122</v>
      </c>
      <c r="J80" s="22">
        <f t="shared" si="2"/>
        <v>94.93523625127122</v>
      </c>
      <c r="K80" s="9" t="s">
        <v>934</v>
      </c>
      <c r="L80" s="10" t="s">
        <v>247</v>
      </c>
      <c r="M80" s="3"/>
    </row>
    <row r="81" spans="1:13" ht="21" customHeight="1">
      <c r="A81" s="8" t="s">
        <v>938</v>
      </c>
      <c r="B81" s="6" t="s">
        <v>549</v>
      </c>
      <c r="C81" s="42" t="s">
        <v>242</v>
      </c>
      <c r="D81" s="6" t="s">
        <v>398</v>
      </c>
      <c r="E81" s="6" t="s">
        <v>550</v>
      </c>
      <c r="F81" s="13">
        <v>45</v>
      </c>
      <c r="G81" s="13">
        <v>54.5</v>
      </c>
      <c r="H81" s="15">
        <v>99.5</v>
      </c>
      <c r="I81" s="22">
        <f>101.1089/110.3775*G81</f>
        <v>49.923535593757791</v>
      </c>
      <c r="J81" s="22">
        <f t="shared" si="2"/>
        <v>94.923535593757791</v>
      </c>
      <c r="K81" s="9" t="s">
        <v>938</v>
      </c>
      <c r="L81" s="10" t="s">
        <v>247</v>
      </c>
      <c r="M81" s="3"/>
    </row>
    <row r="82" spans="1:13" ht="21" customHeight="1">
      <c r="A82" s="8" t="s">
        <v>941</v>
      </c>
      <c r="B82" s="6" t="s">
        <v>184</v>
      </c>
      <c r="C82" s="42" t="s">
        <v>243</v>
      </c>
      <c r="D82" s="6" t="s">
        <v>108</v>
      </c>
      <c r="E82" s="6" t="s">
        <v>185</v>
      </c>
      <c r="F82" s="13">
        <v>54</v>
      </c>
      <c r="G82" s="13">
        <v>38</v>
      </c>
      <c r="H82" s="15">
        <v>92</v>
      </c>
      <c r="I82" s="22">
        <f>101.1089/97.1508*G82</f>
        <v>39.548189001016979</v>
      </c>
      <c r="J82" s="22">
        <f t="shared" si="2"/>
        <v>93.548189001016979</v>
      </c>
      <c r="K82" s="9" t="s">
        <v>941</v>
      </c>
      <c r="L82" s="10" t="s">
        <v>247</v>
      </c>
      <c r="M82" s="3"/>
    </row>
    <row r="83" spans="1:13" ht="21" customHeight="1">
      <c r="A83" s="8" t="s">
        <v>945</v>
      </c>
      <c r="B83" s="6" t="s">
        <v>902</v>
      </c>
      <c r="C83" s="42" t="s">
        <v>230</v>
      </c>
      <c r="D83" s="6" t="s">
        <v>632</v>
      </c>
      <c r="E83" s="6" t="s">
        <v>903</v>
      </c>
      <c r="F83" s="13">
        <v>47</v>
      </c>
      <c r="G83" s="13">
        <v>45</v>
      </c>
      <c r="H83" s="15">
        <v>92</v>
      </c>
      <c r="I83" s="22">
        <f>101.1089/98.9856*G83</f>
        <v>45.965276767529822</v>
      </c>
      <c r="J83" s="22">
        <f t="shared" si="2"/>
        <v>92.965276767529815</v>
      </c>
      <c r="K83" s="9" t="s">
        <v>945</v>
      </c>
      <c r="L83" s="10" t="s">
        <v>247</v>
      </c>
      <c r="M83" s="3"/>
    </row>
    <row r="84" spans="1:13" ht="21" customHeight="1">
      <c r="A84" s="8" t="s">
        <v>948</v>
      </c>
      <c r="B84" s="6" t="s">
        <v>190</v>
      </c>
      <c r="C84" s="42" t="s">
        <v>243</v>
      </c>
      <c r="D84" s="6" t="s">
        <v>108</v>
      </c>
      <c r="E84" s="6" t="s">
        <v>191</v>
      </c>
      <c r="F84" s="13">
        <v>43.5</v>
      </c>
      <c r="G84" s="13">
        <v>47</v>
      </c>
      <c r="H84" s="15">
        <v>90.5</v>
      </c>
      <c r="I84" s="22">
        <f>101.1089/97.1508*G84</f>
        <v>48.914865343363104</v>
      </c>
      <c r="J84" s="22">
        <f t="shared" si="2"/>
        <v>92.414865343363104</v>
      </c>
      <c r="K84" s="9" t="s">
        <v>948</v>
      </c>
      <c r="L84" s="10" t="s">
        <v>247</v>
      </c>
      <c r="M84" s="3"/>
    </row>
    <row r="85" spans="1:13" ht="21" customHeight="1">
      <c r="A85" s="8" t="s">
        <v>951</v>
      </c>
      <c r="B85" s="6" t="s">
        <v>908</v>
      </c>
      <c r="C85" s="42" t="s">
        <v>230</v>
      </c>
      <c r="D85" s="6" t="s">
        <v>632</v>
      </c>
      <c r="E85" s="6" t="s">
        <v>909</v>
      </c>
      <c r="F85" s="13">
        <v>44.5</v>
      </c>
      <c r="G85" s="13">
        <v>46.5</v>
      </c>
      <c r="H85" s="15">
        <v>91</v>
      </c>
      <c r="I85" s="22">
        <f>101.1089/98.9856*G85</f>
        <v>47.497452659780812</v>
      </c>
      <c r="J85" s="22">
        <f t="shared" si="2"/>
        <v>91.997452659780805</v>
      </c>
      <c r="K85" s="9" t="s">
        <v>951</v>
      </c>
      <c r="L85" s="10" t="s">
        <v>247</v>
      </c>
      <c r="M85" s="3"/>
    </row>
    <row r="86" spans="1:13" ht="21" customHeight="1">
      <c r="A86" s="8" t="s">
        <v>954</v>
      </c>
      <c r="B86" s="6" t="s">
        <v>194</v>
      </c>
      <c r="C86" s="42" t="s">
        <v>243</v>
      </c>
      <c r="D86" s="6" t="s">
        <v>108</v>
      </c>
      <c r="E86" s="6" t="s">
        <v>195</v>
      </c>
      <c r="F86" s="13">
        <v>48.5</v>
      </c>
      <c r="G86" s="13">
        <v>41.5</v>
      </c>
      <c r="H86" s="15">
        <v>90</v>
      </c>
      <c r="I86" s="22">
        <f>101.1089/97.1508*G86</f>
        <v>43.190785356373802</v>
      </c>
      <c r="J86" s="22">
        <f t="shared" si="2"/>
        <v>91.690785356373794</v>
      </c>
      <c r="K86" s="9" t="s">
        <v>954</v>
      </c>
      <c r="L86" s="10" t="s">
        <v>247</v>
      </c>
      <c r="M86" s="3"/>
    </row>
    <row r="87" spans="1:13" ht="21" customHeight="1">
      <c r="A87" s="8" t="s">
        <v>957</v>
      </c>
      <c r="B87" s="6" t="s">
        <v>373</v>
      </c>
      <c r="C87" s="6" t="s">
        <v>381</v>
      </c>
      <c r="D87" s="6" t="s">
        <v>353</v>
      </c>
      <c r="E87" s="6" t="s">
        <v>374</v>
      </c>
      <c r="F87" s="13">
        <v>47</v>
      </c>
      <c r="G87" s="13">
        <v>36.5</v>
      </c>
      <c r="H87" s="15">
        <v>83.5</v>
      </c>
      <c r="I87" s="22">
        <f>101.1089/82.6905*G87</f>
        <v>44.629973818032298</v>
      </c>
      <c r="J87" s="22">
        <f t="shared" si="2"/>
        <v>91.629973818032298</v>
      </c>
      <c r="K87" s="9" t="s">
        <v>957</v>
      </c>
      <c r="L87" s="10" t="s">
        <v>247</v>
      </c>
      <c r="M87" s="3"/>
    </row>
    <row r="88" spans="1:13" ht="21" customHeight="1">
      <c r="A88" s="8" t="s">
        <v>961</v>
      </c>
      <c r="B88" s="6" t="s">
        <v>556</v>
      </c>
      <c r="C88" s="6" t="s">
        <v>401</v>
      </c>
      <c r="D88" s="6" t="s">
        <v>398</v>
      </c>
      <c r="E88" s="6" t="s">
        <v>557</v>
      </c>
      <c r="F88" s="13">
        <v>43.5</v>
      </c>
      <c r="G88" s="13">
        <v>52</v>
      </c>
      <c r="H88" s="15">
        <v>95.5</v>
      </c>
      <c r="I88" s="22">
        <f>101.1089/110.3775*G88</f>
        <v>47.633465153677157</v>
      </c>
      <c r="J88" s="22">
        <f t="shared" si="2"/>
        <v>91.13346515367715</v>
      </c>
      <c r="K88" s="9" t="s">
        <v>961</v>
      </c>
      <c r="L88" s="10" t="s">
        <v>247</v>
      </c>
      <c r="M88" s="3"/>
    </row>
    <row r="89" spans="1:13" ht="21" customHeight="1">
      <c r="A89" s="8" t="s">
        <v>964</v>
      </c>
      <c r="B89" s="6" t="s">
        <v>200</v>
      </c>
      <c r="C89" s="6" t="s">
        <v>157</v>
      </c>
      <c r="D89" s="6" t="s">
        <v>108</v>
      </c>
      <c r="E89" s="6" t="s">
        <v>201</v>
      </c>
      <c r="F89" s="13">
        <v>40</v>
      </c>
      <c r="G89" s="13">
        <v>49</v>
      </c>
      <c r="H89" s="15">
        <v>89</v>
      </c>
      <c r="I89" s="22">
        <f>101.1089/97.1508*G89</f>
        <v>50.996348974995577</v>
      </c>
      <c r="J89" s="22">
        <f t="shared" si="2"/>
        <v>90.996348974995584</v>
      </c>
      <c r="K89" s="9" t="s">
        <v>964</v>
      </c>
      <c r="L89" s="10" t="s">
        <v>247</v>
      </c>
      <c r="M89" s="3"/>
    </row>
    <row r="90" spans="1:13" ht="21" customHeight="1">
      <c r="A90" s="8" t="s">
        <v>944</v>
      </c>
      <c r="B90" s="6" t="s">
        <v>202</v>
      </c>
      <c r="C90" s="6" t="s">
        <v>157</v>
      </c>
      <c r="D90" s="6" t="s">
        <v>108</v>
      </c>
      <c r="E90" s="6" t="s">
        <v>203</v>
      </c>
      <c r="F90" s="13">
        <v>43.5</v>
      </c>
      <c r="G90" s="13">
        <v>45.5</v>
      </c>
      <c r="H90" s="15">
        <v>89</v>
      </c>
      <c r="I90" s="22">
        <f>101.1089/97.1508*G90</f>
        <v>47.353752619638747</v>
      </c>
      <c r="J90" s="22">
        <f t="shared" si="2"/>
        <v>90.853752619638755</v>
      </c>
      <c r="K90" s="9" t="s">
        <v>944</v>
      </c>
      <c r="L90" s="10" t="s">
        <v>247</v>
      </c>
      <c r="M90" s="3"/>
    </row>
    <row r="91" spans="1:13" ht="21" customHeight="1">
      <c r="A91" s="8" t="s">
        <v>933</v>
      </c>
      <c r="B91" s="6" t="s">
        <v>560</v>
      </c>
      <c r="C91" s="6" t="s">
        <v>401</v>
      </c>
      <c r="D91" s="6" t="s">
        <v>398</v>
      </c>
      <c r="E91" s="6" t="s">
        <v>561</v>
      </c>
      <c r="F91" s="13">
        <v>45</v>
      </c>
      <c r="G91" s="13">
        <v>50</v>
      </c>
      <c r="H91" s="15">
        <v>95</v>
      </c>
      <c r="I91" s="22">
        <f>101.1089/110.3775*G91</f>
        <v>45.801408801612652</v>
      </c>
      <c r="J91" s="22">
        <f t="shared" si="2"/>
        <v>90.801408801612652</v>
      </c>
      <c r="K91" s="9" t="s">
        <v>933</v>
      </c>
      <c r="L91" s="10" t="s">
        <v>247</v>
      </c>
      <c r="M91" s="3"/>
    </row>
    <row r="92" spans="1:13" ht="21" customHeight="1">
      <c r="A92" s="8" t="s">
        <v>971</v>
      </c>
      <c r="B92" s="6" t="s">
        <v>198</v>
      </c>
      <c r="C92" s="6" t="s">
        <v>157</v>
      </c>
      <c r="D92" s="6" t="s">
        <v>108</v>
      </c>
      <c r="E92" s="6" t="s">
        <v>199</v>
      </c>
      <c r="F92" s="13">
        <v>45.5</v>
      </c>
      <c r="G92" s="13">
        <v>43.5</v>
      </c>
      <c r="H92" s="15">
        <v>89</v>
      </c>
      <c r="I92" s="22">
        <f>101.1089/97.1508*G92</f>
        <v>45.272268988006275</v>
      </c>
      <c r="J92" s="22">
        <f t="shared" si="2"/>
        <v>90.772268988006275</v>
      </c>
      <c r="K92" s="9" t="s">
        <v>971</v>
      </c>
      <c r="L92" s="10" t="s">
        <v>247</v>
      </c>
      <c r="M92" s="3"/>
    </row>
    <row r="93" spans="1:13" ht="21" customHeight="1">
      <c r="A93" s="8" t="s">
        <v>910</v>
      </c>
      <c r="B93" s="6" t="s">
        <v>206</v>
      </c>
      <c r="C93" s="6" t="s">
        <v>157</v>
      </c>
      <c r="D93" s="6" t="s">
        <v>108</v>
      </c>
      <c r="E93" s="6" t="s">
        <v>207</v>
      </c>
      <c r="F93" s="13">
        <v>44.5</v>
      </c>
      <c r="G93" s="13">
        <v>43</v>
      </c>
      <c r="H93" s="15">
        <v>87.5</v>
      </c>
      <c r="I93" s="22">
        <f>101.1089/97.1508*G93</f>
        <v>44.751898080098158</v>
      </c>
      <c r="J93" s="22">
        <f t="shared" si="2"/>
        <v>89.251898080098158</v>
      </c>
      <c r="K93" s="9" t="s">
        <v>910</v>
      </c>
      <c r="L93" s="10" t="s">
        <v>247</v>
      </c>
      <c r="M93" s="3"/>
    </row>
    <row r="94" spans="1:13" ht="21" customHeight="1">
      <c r="A94" s="8" t="s">
        <v>904</v>
      </c>
      <c r="B94" s="6" t="s">
        <v>204</v>
      </c>
      <c r="C94" s="6" t="s">
        <v>157</v>
      </c>
      <c r="D94" s="6" t="s">
        <v>108</v>
      </c>
      <c r="E94" s="6" t="s">
        <v>205</v>
      </c>
      <c r="F94" s="13">
        <v>46.5</v>
      </c>
      <c r="G94" s="13">
        <v>41</v>
      </c>
      <c r="H94" s="15">
        <v>87.5</v>
      </c>
      <c r="I94" s="22">
        <f>101.1089/97.1508*G94</f>
        <v>42.670414448465685</v>
      </c>
      <c r="J94" s="22">
        <f t="shared" si="2"/>
        <v>89.170414448465692</v>
      </c>
      <c r="K94" s="9" t="s">
        <v>904</v>
      </c>
      <c r="L94" s="10" t="s">
        <v>247</v>
      </c>
      <c r="M94" s="3"/>
    </row>
    <row r="95" spans="1:13" ht="21" customHeight="1">
      <c r="A95" s="8" t="s">
        <v>980</v>
      </c>
      <c r="B95" s="6" t="s">
        <v>942</v>
      </c>
      <c r="C95" s="6" t="s">
        <v>640</v>
      </c>
      <c r="D95" s="6" t="s">
        <v>632</v>
      </c>
      <c r="E95" s="6" t="s">
        <v>943</v>
      </c>
      <c r="F95" s="13">
        <v>45.5</v>
      </c>
      <c r="G95" s="13">
        <v>42.5</v>
      </c>
      <c r="H95" s="15">
        <v>88</v>
      </c>
      <c r="I95" s="22">
        <f>101.1089/98.9856*G95</f>
        <v>43.411650280444832</v>
      </c>
      <c r="J95" s="22">
        <f t="shared" si="2"/>
        <v>88.911650280444832</v>
      </c>
      <c r="K95" s="9" t="s">
        <v>980</v>
      </c>
      <c r="L95" s="10" t="s">
        <v>247</v>
      </c>
      <c r="M95" s="3"/>
    </row>
    <row r="96" spans="1:13" ht="21" customHeight="1">
      <c r="A96" s="8" t="s">
        <v>891</v>
      </c>
      <c r="B96" s="6" t="s">
        <v>952</v>
      </c>
      <c r="C96" s="6" t="s">
        <v>640</v>
      </c>
      <c r="D96" s="6" t="s">
        <v>632</v>
      </c>
      <c r="E96" s="6" t="s">
        <v>953</v>
      </c>
      <c r="F96" s="13">
        <v>39.5</v>
      </c>
      <c r="G96" s="13">
        <v>47</v>
      </c>
      <c r="H96" s="15">
        <v>86.5</v>
      </c>
      <c r="I96" s="22">
        <f>101.1089/98.9856*G96</f>
        <v>48.008177957197816</v>
      </c>
      <c r="J96" s="22">
        <f t="shared" si="2"/>
        <v>87.508177957197816</v>
      </c>
      <c r="K96" s="9" t="s">
        <v>891</v>
      </c>
      <c r="L96" s="10" t="s">
        <v>247</v>
      </c>
      <c r="M96" s="3"/>
    </row>
    <row r="97" spans="1:13" ht="21" customHeight="1">
      <c r="A97" s="8" t="s">
        <v>985</v>
      </c>
      <c r="B97" s="6" t="s">
        <v>958</v>
      </c>
      <c r="C97" s="6" t="s">
        <v>640</v>
      </c>
      <c r="D97" s="6" t="s">
        <v>632</v>
      </c>
      <c r="E97" s="6" t="s">
        <v>959</v>
      </c>
      <c r="F97" s="13">
        <v>35</v>
      </c>
      <c r="G97" s="13">
        <v>50.5</v>
      </c>
      <c r="H97" s="15">
        <v>85.5</v>
      </c>
      <c r="I97" s="22">
        <f>101.1089/98.9856*G97</f>
        <v>51.5832550391168</v>
      </c>
      <c r="J97" s="22">
        <f t="shared" si="2"/>
        <v>86.583255039116807</v>
      </c>
      <c r="K97" s="9" t="s">
        <v>985</v>
      </c>
      <c r="L97" s="10" t="s">
        <v>247</v>
      </c>
      <c r="M97" s="3"/>
    </row>
    <row r="98" spans="1:13" ht="21" customHeight="1">
      <c r="A98" s="8" t="s">
        <v>884</v>
      </c>
      <c r="B98" s="6" t="s">
        <v>210</v>
      </c>
      <c r="C98" s="6" t="s">
        <v>157</v>
      </c>
      <c r="D98" s="6" t="s">
        <v>108</v>
      </c>
      <c r="E98" s="6" t="s">
        <v>211</v>
      </c>
      <c r="F98" s="13">
        <v>40</v>
      </c>
      <c r="G98" s="13">
        <v>43.5</v>
      </c>
      <c r="H98" s="15">
        <v>83.5</v>
      </c>
      <c r="I98" s="22">
        <f>101.1089/97.1508*G98</f>
        <v>45.272268988006275</v>
      </c>
      <c r="J98" s="22">
        <f t="shared" si="2"/>
        <v>85.272268988006275</v>
      </c>
      <c r="K98" s="9" t="s">
        <v>884</v>
      </c>
      <c r="L98" s="10" t="s">
        <v>247</v>
      </c>
      <c r="M98" s="3"/>
    </row>
    <row r="99" spans="1:13" ht="21" customHeight="1">
      <c r="A99" s="8" t="s">
        <v>869</v>
      </c>
      <c r="B99" s="6" t="s">
        <v>583</v>
      </c>
      <c r="C99" s="6" t="s">
        <v>401</v>
      </c>
      <c r="D99" s="6" t="s">
        <v>398</v>
      </c>
      <c r="E99" s="6" t="s">
        <v>584</v>
      </c>
      <c r="F99" s="13">
        <v>37.5</v>
      </c>
      <c r="G99" s="13">
        <v>52</v>
      </c>
      <c r="H99" s="15">
        <v>89.5</v>
      </c>
      <c r="I99" s="22">
        <f>101.1089/110.3775*G99</f>
        <v>47.633465153677157</v>
      </c>
      <c r="J99" s="22">
        <f t="shared" ref="J99:J112" si="3">F99+I99</f>
        <v>85.13346515367715</v>
      </c>
      <c r="K99" s="9" t="s">
        <v>869</v>
      </c>
      <c r="L99" s="10" t="s">
        <v>247</v>
      </c>
      <c r="M99" s="3"/>
    </row>
    <row r="100" spans="1:13" ht="21" customHeight="1">
      <c r="A100" s="8" t="s">
        <v>866</v>
      </c>
      <c r="B100" s="6" t="s">
        <v>969</v>
      </c>
      <c r="C100" s="6" t="s">
        <v>640</v>
      </c>
      <c r="D100" s="6" t="s">
        <v>632</v>
      </c>
      <c r="E100" s="6" t="s">
        <v>970</v>
      </c>
      <c r="F100" s="13">
        <v>39.5</v>
      </c>
      <c r="G100" s="13">
        <v>44.5</v>
      </c>
      <c r="H100" s="15">
        <v>84</v>
      </c>
      <c r="I100" s="22">
        <f>101.1089/98.9856*G100</f>
        <v>45.454551470112825</v>
      </c>
      <c r="J100" s="22">
        <f t="shared" si="3"/>
        <v>84.954551470112818</v>
      </c>
      <c r="K100" s="9" t="s">
        <v>866</v>
      </c>
      <c r="L100" s="10" t="s">
        <v>247</v>
      </c>
      <c r="M100" s="3"/>
    </row>
    <row r="101" spans="1:13" ht="21" customHeight="1">
      <c r="A101" s="8" t="s">
        <v>999</v>
      </c>
      <c r="B101" s="6" t="s">
        <v>585</v>
      </c>
      <c r="C101" s="6" t="s">
        <v>401</v>
      </c>
      <c r="D101" s="6" t="s">
        <v>398</v>
      </c>
      <c r="E101" s="6" t="s">
        <v>586</v>
      </c>
      <c r="F101" s="13">
        <v>37</v>
      </c>
      <c r="G101" s="13">
        <v>51.5</v>
      </c>
      <c r="H101" s="15">
        <v>88.5</v>
      </c>
      <c r="I101" s="22">
        <f>101.1089/110.3775*G101</f>
        <v>47.175451065661029</v>
      </c>
      <c r="J101" s="22">
        <f t="shared" si="3"/>
        <v>84.175451065661036</v>
      </c>
      <c r="K101" s="9" t="s">
        <v>999</v>
      </c>
      <c r="L101" s="10" t="s">
        <v>247</v>
      </c>
      <c r="M101" s="3"/>
    </row>
    <row r="102" spans="1:13" ht="21" customHeight="1">
      <c r="A102" s="8" t="s">
        <v>860</v>
      </c>
      <c r="B102" s="6" t="s">
        <v>214</v>
      </c>
      <c r="C102" s="6" t="s">
        <v>157</v>
      </c>
      <c r="D102" s="6" t="s">
        <v>108</v>
      </c>
      <c r="E102" s="6" t="s">
        <v>215</v>
      </c>
      <c r="F102" s="13">
        <v>43</v>
      </c>
      <c r="G102" s="13">
        <v>39</v>
      </c>
      <c r="H102" s="15">
        <v>82</v>
      </c>
      <c r="I102" s="22">
        <f>101.1089/97.1508*G102</f>
        <v>40.588930816833212</v>
      </c>
      <c r="J102" s="22">
        <f t="shared" si="3"/>
        <v>83.588930816833212</v>
      </c>
      <c r="K102" s="9" t="s">
        <v>860</v>
      </c>
      <c r="L102" s="10" t="s">
        <v>247</v>
      </c>
      <c r="M102" s="3"/>
    </row>
    <row r="103" spans="1:13" ht="21" customHeight="1">
      <c r="A103" s="8" t="s">
        <v>853</v>
      </c>
      <c r="B103" s="6" t="s">
        <v>218</v>
      </c>
      <c r="C103" s="6" t="s">
        <v>157</v>
      </c>
      <c r="D103" s="6" t="s">
        <v>108</v>
      </c>
      <c r="E103" s="6" t="s">
        <v>219</v>
      </c>
      <c r="F103" s="13">
        <v>43.5</v>
      </c>
      <c r="G103" s="13">
        <v>37.5</v>
      </c>
      <c r="H103" s="15">
        <v>81</v>
      </c>
      <c r="I103" s="22">
        <f>101.1089/97.1508*G103</f>
        <v>39.027818093108863</v>
      </c>
      <c r="J103" s="22">
        <f t="shared" si="3"/>
        <v>82.527818093108863</v>
      </c>
      <c r="K103" s="9" t="s">
        <v>853</v>
      </c>
      <c r="L103" s="10" t="s">
        <v>247</v>
      </c>
      <c r="M103" s="3"/>
    </row>
    <row r="104" spans="1:13" ht="21" customHeight="1">
      <c r="A104" s="8" t="s">
        <v>837</v>
      </c>
      <c r="B104" s="6" t="s">
        <v>216</v>
      </c>
      <c r="C104" s="6" t="s">
        <v>157</v>
      </c>
      <c r="D104" s="6" t="s">
        <v>108</v>
      </c>
      <c r="E104" s="6" t="s">
        <v>217</v>
      </c>
      <c r="F104" s="13">
        <v>47</v>
      </c>
      <c r="G104" s="13">
        <v>34</v>
      </c>
      <c r="H104" s="15">
        <v>81</v>
      </c>
      <c r="I104" s="22">
        <f>101.1089/97.1508*G104</f>
        <v>35.385221737752033</v>
      </c>
      <c r="J104" s="22">
        <f t="shared" si="3"/>
        <v>82.385221737752033</v>
      </c>
      <c r="K104" s="9" t="s">
        <v>837</v>
      </c>
      <c r="L104" s="10" t="s">
        <v>247</v>
      </c>
      <c r="M104" s="3"/>
    </row>
    <row r="105" spans="1:13" ht="21" customHeight="1">
      <c r="A105" s="8" t="s">
        <v>809</v>
      </c>
      <c r="B105" s="6" t="s">
        <v>222</v>
      </c>
      <c r="C105" s="6" t="s">
        <v>157</v>
      </c>
      <c r="D105" s="6" t="s">
        <v>108</v>
      </c>
      <c r="E105" s="6" t="s">
        <v>223</v>
      </c>
      <c r="F105" s="13">
        <v>34</v>
      </c>
      <c r="G105" s="13">
        <v>46</v>
      </c>
      <c r="H105" s="15">
        <v>80</v>
      </c>
      <c r="I105" s="22">
        <f>101.1089/97.1508*G105</f>
        <v>47.874123527546871</v>
      </c>
      <c r="J105" s="22">
        <f t="shared" si="3"/>
        <v>81.874123527546871</v>
      </c>
      <c r="K105" s="9" t="s">
        <v>809</v>
      </c>
      <c r="L105" s="10" t="s">
        <v>247</v>
      </c>
      <c r="M105" s="3"/>
    </row>
    <row r="106" spans="1:13" ht="21" customHeight="1">
      <c r="A106" s="8" t="s">
        <v>803</v>
      </c>
      <c r="B106" s="6" t="s">
        <v>220</v>
      </c>
      <c r="C106" s="6" t="s">
        <v>157</v>
      </c>
      <c r="D106" s="6" t="s">
        <v>108</v>
      </c>
      <c r="E106" s="6" t="s">
        <v>221</v>
      </c>
      <c r="F106" s="13">
        <v>41.5</v>
      </c>
      <c r="G106" s="13">
        <v>38.5</v>
      </c>
      <c r="H106" s="15">
        <v>80</v>
      </c>
      <c r="I106" s="22">
        <f>101.1089/97.1508*G106</f>
        <v>40.068559908925096</v>
      </c>
      <c r="J106" s="22">
        <f t="shared" si="3"/>
        <v>81.568559908925096</v>
      </c>
      <c r="K106" s="9" t="s">
        <v>803</v>
      </c>
      <c r="L106" s="10" t="s">
        <v>247</v>
      </c>
      <c r="M106" s="3"/>
    </row>
    <row r="107" spans="1:13" ht="21" customHeight="1">
      <c r="A107" s="8" t="s">
        <v>796</v>
      </c>
      <c r="B107" s="6" t="s">
        <v>591</v>
      </c>
      <c r="C107" s="6" t="s">
        <v>401</v>
      </c>
      <c r="D107" s="6" t="s">
        <v>398</v>
      </c>
      <c r="E107" s="6" t="s">
        <v>592</v>
      </c>
      <c r="F107" s="13">
        <v>33</v>
      </c>
      <c r="G107" s="13">
        <v>52</v>
      </c>
      <c r="H107" s="15">
        <v>85</v>
      </c>
      <c r="I107" s="22">
        <f>101.1089/110.3775*G107</f>
        <v>47.633465153677157</v>
      </c>
      <c r="J107" s="22">
        <f t="shared" si="3"/>
        <v>80.63346515367715</v>
      </c>
      <c r="K107" s="9" t="s">
        <v>796</v>
      </c>
      <c r="L107" s="10" t="s">
        <v>247</v>
      </c>
      <c r="M107" s="3"/>
    </row>
    <row r="108" spans="1:13" ht="21" customHeight="1">
      <c r="A108" s="8" t="s">
        <v>766</v>
      </c>
      <c r="B108" s="6" t="s">
        <v>224</v>
      </c>
      <c r="C108" s="6" t="s">
        <v>157</v>
      </c>
      <c r="D108" s="6" t="s">
        <v>108</v>
      </c>
      <c r="E108" s="6" t="s">
        <v>225</v>
      </c>
      <c r="F108" s="13">
        <v>43.5</v>
      </c>
      <c r="G108" s="13">
        <v>35.5</v>
      </c>
      <c r="H108" s="15">
        <v>79</v>
      </c>
      <c r="I108" s="22">
        <f>101.1089/97.1508*G108</f>
        <v>36.94633446147639</v>
      </c>
      <c r="J108" s="22">
        <f t="shared" si="3"/>
        <v>80.446334461476397</v>
      </c>
      <c r="K108" s="9" t="s">
        <v>766</v>
      </c>
      <c r="L108" s="10" t="s">
        <v>247</v>
      </c>
      <c r="M108" s="3"/>
    </row>
    <row r="109" spans="1:13" ht="21" customHeight="1">
      <c r="A109" s="8" t="s">
        <v>758</v>
      </c>
      <c r="B109" s="6" t="s">
        <v>599</v>
      </c>
      <c r="C109" s="6" t="s">
        <v>401</v>
      </c>
      <c r="D109" s="6" t="s">
        <v>398</v>
      </c>
      <c r="E109" s="6" t="s">
        <v>600</v>
      </c>
      <c r="F109" s="13">
        <v>32</v>
      </c>
      <c r="G109" s="13">
        <v>37.5</v>
      </c>
      <c r="H109" s="15">
        <v>69.5</v>
      </c>
      <c r="I109" s="22">
        <f>101.1089/110.3775*G109</f>
        <v>34.351056601209493</v>
      </c>
      <c r="J109" s="22">
        <f t="shared" si="3"/>
        <v>66.351056601209493</v>
      </c>
      <c r="K109" s="9" t="s">
        <v>758</v>
      </c>
      <c r="L109" s="10" t="s">
        <v>247</v>
      </c>
      <c r="M109" s="3"/>
    </row>
    <row r="110" spans="1:13" ht="21" customHeight="1">
      <c r="A110" s="8" t="s">
        <v>754</v>
      </c>
      <c r="B110" s="6" t="s">
        <v>1016</v>
      </c>
      <c r="C110" s="6" t="s">
        <v>640</v>
      </c>
      <c r="D110" s="6" t="s">
        <v>632</v>
      </c>
      <c r="E110" s="6" t="s">
        <v>1017</v>
      </c>
      <c r="F110" s="13">
        <v>25.5</v>
      </c>
      <c r="G110" s="13">
        <v>30</v>
      </c>
      <c r="H110" s="15">
        <v>55.5</v>
      </c>
      <c r="I110" s="22">
        <f>101.1089/98.9856*G110</f>
        <v>30.643517845019879</v>
      </c>
      <c r="J110" s="22">
        <f t="shared" si="3"/>
        <v>56.143517845019879</v>
      </c>
      <c r="K110" s="9" t="s">
        <v>754</v>
      </c>
      <c r="L110" s="10" t="s">
        <v>247</v>
      </c>
      <c r="M110" s="3"/>
    </row>
    <row r="111" spans="1:13" ht="21" customHeight="1">
      <c r="A111" s="8" t="s">
        <v>741</v>
      </c>
      <c r="B111" s="6" t="s">
        <v>605</v>
      </c>
      <c r="C111" s="6" t="s">
        <v>401</v>
      </c>
      <c r="D111" s="6" t="s">
        <v>398</v>
      </c>
      <c r="E111" s="6" t="s">
        <v>606</v>
      </c>
      <c r="F111" s="13">
        <v>13.5</v>
      </c>
      <c r="G111" s="13">
        <v>14.5</v>
      </c>
      <c r="H111" s="15">
        <v>28</v>
      </c>
      <c r="I111" s="22">
        <f>101.1089/110.3775*G111</f>
        <v>13.28240855246767</v>
      </c>
      <c r="J111" s="22">
        <f t="shared" si="3"/>
        <v>26.782408552467672</v>
      </c>
      <c r="K111" s="9" t="s">
        <v>741</v>
      </c>
      <c r="L111" s="10" t="s">
        <v>247</v>
      </c>
      <c r="M111" s="3"/>
    </row>
    <row r="112" spans="1:13" ht="21" customHeight="1">
      <c r="A112" s="8" t="s">
        <v>1030</v>
      </c>
      <c r="B112" s="6" t="s">
        <v>256</v>
      </c>
      <c r="C112" s="6" t="s">
        <v>157</v>
      </c>
      <c r="D112" s="6" t="s">
        <v>108</v>
      </c>
      <c r="E112" s="6" t="s">
        <v>257</v>
      </c>
      <c r="F112" s="13">
        <v>8</v>
      </c>
      <c r="G112" s="13">
        <v>5</v>
      </c>
      <c r="H112" s="15">
        <v>13</v>
      </c>
      <c r="I112" s="22">
        <f>101.1089/97.1508*G112</f>
        <v>5.2037090790811815</v>
      </c>
      <c r="J112" s="22">
        <f t="shared" si="3"/>
        <v>13.203709079081182</v>
      </c>
      <c r="K112" s="9" t="s">
        <v>1030</v>
      </c>
      <c r="L112" s="10" t="s">
        <v>247</v>
      </c>
      <c r="M112" s="3"/>
    </row>
  </sheetData>
  <autoFilter ref="A2:M112"/>
  <mergeCells count="1">
    <mergeCell ref="A1:M1"/>
  </mergeCells>
  <phoneticPr fontId="4" type="noConversion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特岗小学</vt:lpstr>
      <vt:lpstr>生源地</vt:lpstr>
      <vt:lpstr>定向培养</vt:lpstr>
      <vt:lpstr>定向培养!Print_Titles</vt:lpstr>
      <vt:lpstr>生源地!Print_Titles</vt:lpstr>
      <vt:lpstr>特岗小学!Print_Titles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成绩信息Excel列表</dc:title>
  <dc:creator>Administrator</dc:creator>
  <cp:lastModifiedBy>Administrator</cp:lastModifiedBy>
  <cp:lastPrinted>2017-06-09T02:10:19Z</cp:lastPrinted>
  <dcterms:created xsi:type="dcterms:W3CDTF">2017-06-06T01:50:25Z</dcterms:created>
  <dcterms:modified xsi:type="dcterms:W3CDTF">2017-06-09T02:21:05Z</dcterms:modified>
</cp:coreProperties>
</file>