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80" windowHeight="8370" tabRatio="861" activeTab="0"/>
  </bookViews>
  <sheets>
    <sheet name="分考场总表" sheetId="1" r:id="rId1"/>
  </sheets>
  <definedNames>
    <definedName name="_xlnm.Print_Titles" localSheetId="0">'分考场总表'!$1:$2</definedName>
  </definedNames>
  <calcPr fullCalcOnLoad="1"/>
</workbook>
</file>

<file path=xl/sharedStrings.xml><?xml version="1.0" encoding="utf-8"?>
<sst xmlns="http://schemas.openxmlformats.org/spreadsheetml/2006/main" count="339" uniqueCount="96">
  <si>
    <t>序号</t>
  </si>
  <si>
    <t>姓名</t>
  </si>
  <si>
    <t>性别</t>
  </si>
  <si>
    <t>全日制学历</t>
  </si>
  <si>
    <t>毕业时间</t>
  </si>
  <si>
    <t>报考单位</t>
  </si>
  <si>
    <t>笔试 分数</t>
  </si>
  <si>
    <t>笔试成绩折后百分之50%</t>
  </si>
  <si>
    <t>面试分数</t>
  </si>
  <si>
    <t>面试成绩折后百分之50%</t>
  </si>
  <si>
    <t>总成绩</t>
  </si>
  <si>
    <t>本岗位排名</t>
  </si>
  <si>
    <t>招聘计划</t>
  </si>
  <si>
    <t>是否入闱体检</t>
  </si>
  <si>
    <t>罗聪聪</t>
  </si>
  <si>
    <t>男</t>
  </si>
  <si>
    <t>本科</t>
  </si>
  <si>
    <t>定南县安全生产执法监察大队</t>
  </si>
  <si>
    <t>1</t>
  </si>
  <si>
    <t>是</t>
  </si>
  <si>
    <t>陈政忠</t>
  </si>
  <si>
    <t>专科</t>
  </si>
  <si>
    <t>2014.07</t>
  </si>
  <si>
    <t>2</t>
  </si>
  <si>
    <t>否</t>
  </si>
  <si>
    <t>徐和勇</t>
  </si>
  <si>
    <t>3</t>
  </si>
  <si>
    <t>李婷</t>
  </si>
  <si>
    <t>女</t>
  </si>
  <si>
    <t>定南县行政复议中心</t>
  </si>
  <si>
    <t>徐丽芳</t>
  </si>
  <si>
    <t>陈晓晶</t>
  </si>
  <si>
    <t>黄丽</t>
  </si>
  <si>
    <t>定南县广播电视台</t>
  </si>
  <si>
    <t>廖晓玲</t>
  </si>
  <si>
    <t>廖晓亮</t>
  </si>
  <si>
    <t>郭祎陶</t>
  </si>
  <si>
    <t>定南县文化馆</t>
  </si>
  <si>
    <t>刘利</t>
  </si>
  <si>
    <t>缪智浩</t>
  </si>
  <si>
    <t>方琪</t>
  </si>
  <si>
    <t>定南县文化馆音乐岗位</t>
  </si>
  <si>
    <t>罗克勤</t>
  </si>
  <si>
    <t>廖声容</t>
  </si>
  <si>
    <t>叶舒琦</t>
  </si>
  <si>
    <t>定南县建筑工程质量监督站</t>
  </si>
  <si>
    <t>黄飞标</t>
  </si>
  <si>
    <t>郭险璋</t>
  </si>
  <si>
    <t>廖磊</t>
  </si>
  <si>
    <t>4</t>
  </si>
  <si>
    <t>叶春全</t>
  </si>
  <si>
    <t>5</t>
  </si>
  <si>
    <t>邱景冠</t>
  </si>
  <si>
    <t>6</t>
  </si>
  <si>
    <t>钟聪</t>
  </si>
  <si>
    <t>定南县中小型水库管理办公室</t>
  </si>
  <si>
    <t>龚模舰</t>
  </si>
  <si>
    <t>大专</t>
  </si>
  <si>
    <t>温冬冬</t>
  </si>
  <si>
    <t>陈海峰</t>
  </si>
  <si>
    <t>定南县环境监察大队</t>
  </si>
  <si>
    <t>廖火烽</t>
  </si>
  <si>
    <t>黄坚</t>
  </si>
  <si>
    <t>刘荣源</t>
  </si>
  <si>
    <t>定南县开发性金融脱贫攻坚合作办公室</t>
  </si>
  <si>
    <t>张斌</t>
  </si>
  <si>
    <t>钟艺超</t>
  </si>
  <si>
    <t>欧阳龙</t>
  </si>
  <si>
    <t>谭佳佳</t>
  </si>
  <si>
    <t>乐兵</t>
  </si>
  <si>
    <t>缺考</t>
  </si>
  <si>
    <t>何丰源</t>
  </si>
  <si>
    <t>定南县金融工作局</t>
  </si>
  <si>
    <t>刘阳飞</t>
  </si>
  <si>
    <t>程竞</t>
  </si>
  <si>
    <t>胡锦祥</t>
  </si>
  <si>
    <t>定南县事业单位登记中心</t>
  </si>
  <si>
    <t>黎洋明</t>
  </si>
  <si>
    <t>郭莉</t>
  </si>
  <si>
    <t>赖伟</t>
  </si>
  <si>
    <t>定南县委巡查工作领导小组办公室</t>
  </si>
  <si>
    <t>欧阳添才</t>
  </si>
  <si>
    <t>张宁</t>
  </si>
  <si>
    <t>徐思情</t>
  </si>
  <si>
    <t>历市镇财政所</t>
  </si>
  <si>
    <t>钟晓艺</t>
  </si>
  <si>
    <t>黎晓</t>
  </si>
  <si>
    <t>唐冬葶</t>
  </si>
  <si>
    <t>老城镇财政所</t>
  </si>
  <si>
    <t>陈云</t>
  </si>
  <si>
    <t>钟富林</t>
  </si>
  <si>
    <t>李春媛</t>
  </si>
  <si>
    <t>岿美山镇财政所</t>
  </si>
  <si>
    <t>孙新燕</t>
  </si>
  <si>
    <t>袁森</t>
  </si>
  <si>
    <t>定南县2017年面向社会公开招聘事业单位工作人员考生总成绩及入闱体检人员名单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</si>
</sst>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23">
    <font>
      <sz val="12"/>
      <name val="宋体"/>
      <family val="0"/>
    </font>
    <font>
      <sz val="11"/>
      <color indexed="8"/>
      <name val="宋体"/>
      <family val="0"/>
    </font>
    <font>
      <b/>
      <sz val="18"/>
      <name val="宋体"/>
      <family val="0"/>
    </font>
    <font>
      <sz val="10"/>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0" fillId="13" borderId="0" applyNumberFormat="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9" borderId="4" applyNumberFormat="0" applyAlignment="0" applyProtection="0"/>
    <xf numFmtId="0" fontId="15" fillId="14"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19" fillId="10" borderId="0" applyNumberFormat="0" applyBorder="0" applyAlignment="0" applyProtection="0"/>
    <xf numFmtId="0" fontId="20" fillId="9" borderId="7" applyNumberFormat="0" applyAlignment="0" applyProtection="0"/>
    <xf numFmtId="0" fontId="21" fillId="3" borderId="4" applyNumberFormat="0" applyAlignment="0" applyProtection="0"/>
    <xf numFmtId="0" fontId="22" fillId="0" borderId="0" applyNumberFormat="0" applyFill="0" applyBorder="0" applyAlignment="0" applyProtection="0"/>
    <xf numFmtId="0" fontId="1" fillId="5" borderId="8" applyNumberFormat="0" applyFont="0" applyAlignment="0" applyProtection="0"/>
  </cellStyleXfs>
  <cellXfs count="20">
    <xf numFmtId="0" fontId="0" fillId="0" borderId="0" xfId="0" applyAlignment="1">
      <alignment vertical="center"/>
    </xf>
    <xf numFmtId="0" fontId="0" fillId="0" borderId="0" xfId="0" applyAlignment="1">
      <alignment horizontal="center" vertical="center" wrapText="1"/>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wrapText="1"/>
    </xf>
    <xf numFmtId="0" fontId="0" fillId="0" borderId="0" xfId="0" applyFill="1" applyAlignment="1">
      <alignment vertical="center"/>
    </xf>
    <xf numFmtId="176" fontId="0" fillId="0" borderId="0" xfId="0" applyNumberFormat="1" applyAlignment="1">
      <alignment vertical="center"/>
    </xf>
    <xf numFmtId="177" fontId="0" fillId="0" borderId="0" xfId="0" applyNumberFormat="1" applyAlignment="1">
      <alignment vertical="center"/>
    </xf>
    <xf numFmtId="0" fontId="0" fillId="0" borderId="9" xfId="0" applyBorder="1" applyAlignment="1">
      <alignment horizontal="center" vertical="center" wrapText="1"/>
    </xf>
    <xf numFmtId="0" fontId="0" fillId="4" borderId="9" xfId="0" applyFill="1" applyBorder="1" applyAlignment="1">
      <alignment horizontal="center" vertical="center" wrapText="1"/>
    </xf>
    <xf numFmtId="0" fontId="3" fillId="18" borderId="9" xfId="0" applyFont="1" applyFill="1" applyBorder="1" applyAlignment="1">
      <alignment horizontal="center" vertical="center" wrapText="1"/>
    </xf>
    <xf numFmtId="49" fontId="3" fillId="18" borderId="9" xfId="0" applyNumberFormat="1" applyFont="1" applyFill="1" applyBorder="1" applyAlignment="1">
      <alignment horizontal="center" vertical="center" wrapText="1"/>
    </xf>
    <xf numFmtId="0" fontId="3" fillId="4" borderId="9" xfId="0" applyFont="1" applyFill="1" applyBorder="1" applyAlignment="1">
      <alignment horizontal="center" vertical="center" wrapText="1"/>
    </xf>
    <xf numFmtId="49" fontId="3" fillId="4" borderId="9" xfId="0" applyNumberFormat="1" applyFont="1" applyFill="1" applyBorder="1" applyAlignment="1">
      <alignment horizontal="center" vertical="center" wrapText="1"/>
    </xf>
    <xf numFmtId="49" fontId="3" fillId="4" borderId="9" xfId="0" applyNumberFormat="1" applyFont="1" applyFill="1" applyBorder="1" applyAlignment="1">
      <alignment horizontal="center" vertical="center"/>
    </xf>
    <xf numFmtId="176" fontId="3" fillId="18" borderId="9" xfId="0" applyNumberFormat="1" applyFont="1" applyFill="1" applyBorder="1" applyAlignment="1">
      <alignment horizontal="center" vertical="center" wrapText="1"/>
    </xf>
    <xf numFmtId="176" fontId="3" fillId="4" borderId="9" xfId="0" applyNumberFormat="1" applyFont="1" applyFill="1" applyBorder="1" applyAlignment="1">
      <alignment horizontal="center" vertical="center" wrapText="1"/>
    </xf>
    <xf numFmtId="177" fontId="3" fillId="0" borderId="9" xfId="0" applyNumberFormat="1" applyFont="1" applyBorder="1" applyAlignment="1">
      <alignment horizontal="center" vertical="center" wrapText="1"/>
    </xf>
    <xf numFmtId="177" fontId="3" fillId="4" borderId="9" xfId="0" applyNumberFormat="1" applyFont="1" applyFill="1" applyBorder="1" applyAlignment="1">
      <alignment horizontal="center" vertical="center" wrapText="1"/>
    </xf>
    <xf numFmtId="0" fontId="2" fillId="0" borderId="0" xfId="0" applyFont="1" applyAlignment="1">
      <alignment horizontal="center" vertical="center" wrapText="1"/>
    </xf>
    <xf numFmtId="49" fontId="3" fillId="4" borderId="9"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3"/>
  <sheetViews>
    <sheetView tabSelected="1" zoomScalePageLayoutView="0" workbookViewId="0" topLeftCell="A1">
      <selection activeCell="A1" sqref="A1:N1"/>
    </sheetView>
  </sheetViews>
  <sheetFormatPr defaultColWidth="9.00390625" defaultRowHeight="14.25"/>
  <cols>
    <col min="1" max="1" width="3.00390625" style="1" customWidth="1"/>
    <col min="2" max="2" width="5.75390625" style="0" customWidth="1"/>
    <col min="3" max="3" width="3.125" style="0" customWidth="1"/>
    <col min="4" max="4" width="4.375" style="0" customWidth="1"/>
    <col min="5" max="5" width="7.00390625" style="0" customWidth="1"/>
    <col min="6" max="6" width="17.25390625" style="0" customWidth="1"/>
    <col min="7" max="10" width="5.875" style="5" customWidth="1"/>
    <col min="11" max="11" width="6.625" style="5" customWidth="1"/>
    <col min="12" max="12" width="5.875" style="6" customWidth="1"/>
    <col min="13" max="13" width="4.125" style="6" customWidth="1"/>
    <col min="14" max="14" width="4.00390625" style="6" customWidth="1"/>
    <col min="15" max="17" width="10.00390625" style="0" customWidth="1"/>
    <col min="18" max="18" width="10.00390625" style="0" bestFit="1" customWidth="1"/>
  </cols>
  <sheetData>
    <row r="1" spans="1:14" ht="46.5" customHeight="1">
      <c r="A1" s="18" t="s">
        <v>95</v>
      </c>
      <c r="B1" s="18"/>
      <c r="C1" s="18"/>
      <c r="D1" s="18"/>
      <c r="E1" s="18"/>
      <c r="F1" s="18"/>
      <c r="G1" s="18"/>
      <c r="H1" s="18"/>
      <c r="I1" s="18"/>
      <c r="J1" s="18"/>
      <c r="K1" s="18"/>
      <c r="L1" s="18"/>
      <c r="M1" s="18"/>
      <c r="N1" s="18"/>
    </row>
    <row r="2" spans="1:14" ht="51" customHeight="1">
      <c r="A2" s="7" t="s">
        <v>0</v>
      </c>
      <c r="B2" s="2" t="s">
        <v>1</v>
      </c>
      <c r="C2" s="2" t="s">
        <v>2</v>
      </c>
      <c r="D2" s="2" t="s">
        <v>3</v>
      </c>
      <c r="E2" s="2" t="s">
        <v>4</v>
      </c>
      <c r="F2" s="2" t="s">
        <v>5</v>
      </c>
      <c r="G2" s="3" t="s">
        <v>6</v>
      </c>
      <c r="H2" s="3" t="s">
        <v>7</v>
      </c>
      <c r="I2" s="3" t="s">
        <v>8</v>
      </c>
      <c r="J2" s="3" t="s">
        <v>9</v>
      </c>
      <c r="K2" s="3" t="s">
        <v>10</v>
      </c>
      <c r="L2" s="16" t="s">
        <v>11</v>
      </c>
      <c r="M2" s="16" t="s">
        <v>12</v>
      </c>
      <c r="N2" s="16" t="s">
        <v>13</v>
      </c>
    </row>
    <row r="3" spans="1:14" ht="27" customHeight="1">
      <c r="A3" s="8">
        <v>1</v>
      </c>
      <c r="B3" s="9" t="s">
        <v>14</v>
      </c>
      <c r="C3" s="9" t="s">
        <v>15</v>
      </c>
      <c r="D3" s="9" t="s">
        <v>16</v>
      </c>
      <c r="E3" s="10">
        <v>2015.07</v>
      </c>
      <c r="F3" s="9" t="s">
        <v>17</v>
      </c>
      <c r="G3" s="14">
        <v>74.5</v>
      </c>
      <c r="H3" s="14">
        <f aca="true" t="shared" si="0" ref="H3:H34">G3*0.5</f>
        <v>37.25</v>
      </c>
      <c r="I3" s="14">
        <v>80.06</v>
      </c>
      <c r="J3" s="14">
        <f aca="true" t="shared" si="1" ref="J3:J34">I3*0.5</f>
        <v>40.03</v>
      </c>
      <c r="K3" s="14">
        <f aca="true" t="shared" si="2" ref="K3:K34">H3+J3</f>
        <v>77.28</v>
      </c>
      <c r="L3" s="10" t="s">
        <v>18</v>
      </c>
      <c r="M3" s="19" t="s">
        <v>18</v>
      </c>
      <c r="N3" s="17" t="s">
        <v>19</v>
      </c>
    </row>
    <row r="4" spans="1:14" ht="39.75" customHeight="1">
      <c r="A4" s="8">
        <v>2</v>
      </c>
      <c r="B4" s="11" t="s">
        <v>20</v>
      </c>
      <c r="C4" s="11" t="s">
        <v>15</v>
      </c>
      <c r="D4" s="11" t="s">
        <v>21</v>
      </c>
      <c r="E4" s="12" t="s">
        <v>22</v>
      </c>
      <c r="F4" s="11" t="s">
        <v>17</v>
      </c>
      <c r="G4" s="15">
        <v>71</v>
      </c>
      <c r="H4" s="15">
        <f t="shared" si="0"/>
        <v>35.5</v>
      </c>
      <c r="I4" s="15">
        <v>77.14</v>
      </c>
      <c r="J4" s="15">
        <f t="shared" si="1"/>
        <v>38.57</v>
      </c>
      <c r="K4" s="15">
        <f t="shared" si="2"/>
        <v>74.07</v>
      </c>
      <c r="L4" s="12" t="s">
        <v>23</v>
      </c>
      <c r="M4" s="19"/>
      <c r="N4" s="17" t="s">
        <v>24</v>
      </c>
    </row>
    <row r="5" spans="1:14" ht="27.75" customHeight="1">
      <c r="A5" s="8">
        <v>3</v>
      </c>
      <c r="B5" s="11" t="s">
        <v>25</v>
      </c>
      <c r="C5" s="11" t="s">
        <v>15</v>
      </c>
      <c r="D5" s="11" t="s">
        <v>16</v>
      </c>
      <c r="E5" s="11">
        <v>2008.07</v>
      </c>
      <c r="F5" s="11" t="s">
        <v>17</v>
      </c>
      <c r="G5" s="15">
        <v>71</v>
      </c>
      <c r="H5" s="15">
        <f t="shared" si="0"/>
        <v>35.5</v>
      </c>
      <c r="I5" s="15">
        <v>74.3</v>
      </c>
      <c r="J5" s="15">
        <f t="shared" si="1"/>
        <v>37.15</v>
      </c>
      <c r="K5" s="15">
        <f t="shared" si="2"/>
        <v>72.65</v>
      </c>
      <c r="L5" s="12" t="s">
        <v>26</v>
      </c>
      <c r="M5" s="19"/>
      <c r="N5" s="17" t="s">
        <v>24</v>
      </c>
    </row>
    <row r="6" spans="1:14" ht="27.75" customHeight="1">
      <c r="A6" s="8">
        <v>4</v>
      </c>
      <c r="B6" s="9" t="s">
        <v>27</v>
      </c>
      <c r="C6" s="9" t="s">
        <v>28</v>
      </c>
      <c r="D6" s="9" t="s">
        <v>16</v>
      </c>
      <c r="E6" s="9">
        <v>2014.07</v>
      </c>
      <c r="F6" s="9" t="s">
        <v>29</v>
      </c>
      <c r="G6" s="14">
        <v>80</v>
      </c>
      <c r="H6" s="14">
        <f t="shared" si="0"/>
        <v>40</v>
      </c>
      <c r="I6" s="14">
        <v>81.88</v>
      </c>
      <c r="J6" s="14">
        <f t="shared" si="1"/>
        <v>40.94</v>
      </c>
      <c r="K6" s="14">
        <f t="shared" si="2"/>
        <v>80.94</v>
      </c>
      <c r="L6" s="10" t="s">
        <v>18</v>
      </c>
      <c r="M6" s="19" t="s">
        <v>18</v>
      </c>
      <c r="N6" s="17" t="s">
        <v>19</v>
      </c>
    </row>
    <row r="7" spans="1:14" ht="27.75" customHeight="1">
      <c r="A7" s="8">
        <v>5</v>
      </c>
      <c r="B7" s="11" t="s">
        <v>30</v>
      </c>
      <c r="C7" s="11" t="s">
        <v>28</v>
      </c>
      <c r="D7" s="11" t="s">
        <v>16</v>
      </c>
      <c r="E7" s="11">
        <v>2014.7</v>
      </c>
      <c r="F7" s="11" t="s">
        <v>29</v>
      </c>
      <c r="G7" s="15">
        <v>74</v>
      </c>
      <c r="H7" s="15">
        <f t="shared" si="0"/>
        <v>37</v>
      </c>
      <c r="I7" s="15">
        <v>75.06</v>
      </c>
      <c r="J7" s="15">
        <f t="shared" si="1"/>
        <v>37.53</v>
      </c>
      <c r="K7" s="15">
        <f t="shared" si="2"/>
        <v>74.53</v>
      </c>
      <c r="L7" s="12" t="s">
        <v>23</v>
      </c>
      <c r="M7" s="19"/>
      <c r="N7" s="17" t="s">
        <v>24</v>
      </c>
    </row>
    <row r="8" spans="1:14" ht="27.75" customHeight="1">
      <c r="A8" s="8">
        <v>6</v>
      </c>
      <c r="B8" s="11" t="s">
        <v>31</v>
      </c>
      <c r="C8" s="11" t="s">
        <v>15</v>
      </c>
      <c r="D8" s="11" t="s">
        <v>16</v>
      </c>
      <c r="E8" s="11">
        <v>2016.06</v>
      </c>
      <c r="F8" s="11" t="s">
        <v>29</v>
      </c>
      <c r="G8" s="15">
        <v>72</v>
      </c>
      <c r="H8" s="15">
        <f t="shared" si="0"/>
        <v>36</v>
      </c>
      <c r="I8" s="15">
        <v>74.68</v>
      </c>
      <c r="J8" s="15">
        <f t="shared" si="1"/>
        <v>37.34</v>
      </c>
      <c r="K8" s="15">
        <f t="shared" si="2"/>
        <v>73.34</v>
      </c>
      <c r="L8" s="12" t="s">
        <v>26</v>
      </c>
      <c r="M8" s="19"/>
      <c r="N8" s="17" t="s">
        <v>24</v>
      </c>
    </row>
    <row r="9" spans="1:14" ht="27.75" customHeight="1">
      <c r="A9" s="8">
        <v>7</v>
      </c>
      <c r="B9" s="9" t="s">
        <v>32</v>
      </c>
      <c r="C9" s="9" t="s">
        <v>28</v>
      </c>
      <c r="D9" s="9" t="s">
        <v>16</v>
      </c>
      <c r="E9" s="10">
        <v>2014.07</v>
      </c>
      <c r="F9" s="9" t="s">
        <v>33</v>
      </c>
      <c r="G9" s="14">
        <v>80.5</v>
      </c>
      <c r="H9" s="14">
        <f t="shared" si="0"/>
        <v>40.25</v>
      </c>
      <c r="I9" s="14">
        <v>76.76</v>
      </c>
      <c r="J9" s="14">
        <f t="shared" si="1"/>
        <v>38.38</v>
      </c>
      <c r="K9" s="14">
        <f t="shared" si="2"/>
        <v>78.63</v>
      </c>
      <c r="L9" s="10" t="s">
        <v>18</v>
      </c>
      <c r="M9" s="19" t="s">
        <v>18</v>
      </c>
      <c r="N9" s="17" t="s">
        <v>19</v>
      </c>
    </row>
    <row r="10" spans="1:14" ht="27.75" customHeight="1">
      <c r="A10" s="8">
        <v>8</v>
      </c>
      <c r="B10" s="11" t="s">
        <v>34</v>
      </c>
      <c r="C10" s="11" t="s">
        <v>28</v>
      </c>
      <c r="D10" s="11" t="s">
        <v>16</v>
      </c>
      <c r="E10" s="11">
        <v>2016.07</v>
      </c>
      <c r="F10" s="11" t="s">
        <v>33</v>
      </c>
      <c r="G10" s="15">
        <v>73.5</v>
      </c>
      <c r="H10" s="15">
        <f t="shared" si="0"/>
        <v>36.75</v>
      </c>
      <c r="I10" s="15">
        <v>82.6</v>
      </c>
      <c r="J10" s="15">
        <f t="shared" si="1"/>
        <v>41.3</v>
      </c>
      <c r="K10" s="15">
        <f t="shared" si="2"/>
        <v>78.05</v>
      </c>
      <c r="L10" s="12" t="s">
        <v>23</v>
      </c>
      <c r="M10" s="19"/>
      <c r="N10" s="17" t="s">
        <v>24</v>
      </c>
    </row>
    <row r="11" spans="1:14" ht="27.75" customHeight="1">
      <c r="A11" s="8">
        <v>9</v>
      </c>
      <c r="B11" s="11" t="s">
        <v>35</v>
      </c>
      <c r="C11" s="11" t="s">
        <v>15</v>
      </c>
      <c r="D11" s="11" t="s">
        <v>16</v>
      </c>
      <c r="E11" s="11">
        <v>2016.07</v>
      </c>
      <c r="F11" s="11" t="s">
        <v>33</v>
      </c>
      <c r="G11" s="15">
        <v>75</v>
      </c>
      <c r="H11" s="15">
        <f t="shared" si="0"/>
        <v>37.5</v>
      </c>
      <c r="I11" s="15">
        <v>78.6</v>
      </c>
      <c r="J11" s="15">
        <f t="shared" si="1"/>
        <v>39.3</v>
      </c>
      <c r="K11" s="15">
        <f t="shared" si="2"/>
        <v>76.8</v>
      </c>
      <c r="L11" s="12" t="s">
        <v>26</v>
      </c>
      <c r="M11" s="19"/>
      <c r="N11" s="17" t="s">
        <v>24</v>
      </c>
    </row>
    <row r="12" spans="1:14" s="4" customFormat="1" ht="27.75" customHeight="1">
      <c r="A12" s="8">
        <v>10</v>
      </c>
      <c r="B12" s="9" t="s">
        <v>36</v>
      </c>
      <c r="C12" s="9" t="s">
        <v>15</v>
      </c>
      <c r="D12" s="9" t="s">
        <v>16</v>
      </c>
      <c r="E12" s="10">
        <v>2012.07</v>
      </c>
      <c r="F12" s="9" t="s">
        <v>37</v>
      </c>
      <c r="G12" s="14">
        <v>78.5</v>
      </c>
      <c r="H12" s="14">
        <f t="shared" si="0"/>
        <v>39.25</v>
      </c>
      <c r="I12" s="14">
        <v>76.02</v>
      </c>
      <c r="J12" s="14">
        <f t="shared" si="1"/>
        <v>38.01</v>
      </c>
      <c r="K12" s="14">
        <f t="shared" si="2"/>
        <v>77.25999999999999</v>
      </c>
      <c r="L12" s="10" t="s">
        <v>18</v>
      </c>
      <c r="M12" s="19" t="s">
        <v>18</v>
      </c>
      <c r="N12" s="17" t="s">
        <v>19</v>
      </c>
    </row>
    <row r="13" spans="1:14" s="4" customFormat="1" ht="27.75" customHeight="1">
      <c r="A13" s="8">
        <v>11</v>
      </c>
      <c r="B13" s="11" t="s">
        <v>38</v>
      </c>
      <c r="C13" s="11" t="s">
        <v>28</v>
      </c>
      <c r="D13" s="11" t="s">
        <v>16</v>
      </c>
      <c r="E13" s="11">
        <v>2016.07</v>
      </c>
      <c r="F13" s="11" t="s">
        <v>37</v>
      </c>
      <c r="G13" s="15">
        <v>72</v>
      </c>
      <c r="H13" s="15">
        <f t="shared" si="0"/>
        <v>36</v>
      </c>
      <c r="I13" s="15">
        <v>75.7</v>
      </c>
      <c r="J13" s="15">
        <f t="shared" si="1"/>
        <v>37.85</v>
      </c>
      <c r="K13" s="15">
        <f t="shared" si="2"/>
        <v>73.85</v>
      </c>
      <c r="L13" s="12" t="s">
        <v>23</v>
      </c>
      <c r="M13" s="19"/>
      <c r="N13" s="17" t="s">
        <v>24</v>
      </c>
    </row>
    <row r="14" spans="1:14" s="4" customFormat="1" ht="27.75" customHeight="1">
      <c r="A14" s="8">
        <v>12</v>
      </c>
      <c r="B14" s="11" t="s">
        <v>39</v>
      </c>
      <c r="C14" s="11" t="s">
        <v>15</v>
      </c>
      <c r="D14" s="11" t="s">
        <v>16</v>
      </c>
      <c r="E14" s="13">
        <v>2016.07</v>
      </c>
      <c r="F14" s="11" t="s">
        <v>37</v>
      </c>
      <c r="G14" s="15">
        <v>70.5</v>
      </c>
      <c r="H14" s="15">
        <f t="shared" si="0"/>
        <v>35.25</v>
      </c>
      <c r="I14" s="15">
        <v>73.2</v>
      </c>
      <c r="J14" s="15">
        <f t="shared" si="1"/>
        <v>36.6</v>
      </c>
      <c r="K14" s="15">
        <f t="shared" si="2"/>
        <v>71.85</v>
      </c>
      <c r="L14" s="12" t="s">
        <v>26</v>
      </c>
      <c r="M14" s="19"/>
      <c r="N14" s="17" t="s">
        <v>24</v>
      </c>
    </row>
    <row r="15" spans="1:14" ht="36" customHeight="1">
      <c r="A15" s="8">
        <v>13</v>
      </c>
      <c r="B15" s="9" t="s">
        <v>40</v>
      </c>
      <c r="C15" s="9" t="s">
        <v>28</v>
      </c>
      <c r="D15" s="9" t="s">
        <v>16</v>
      </c>
      <c r="E15" s="10">
        <v>2012.07</v>
      </c>
      <c r="F15" s="9" t="s">
        <v>41</v>
      </c>
      <c r="G15" s="14">
        <v>60</v>
      </c>
      <c r="H15" s="14">
        <f t="shared" si="0"/>
        <v>30</v>
      </c>
      <c r="I15" s="14">
        <v>80.54</v>
      </c>
      <c r="J15" s="14">
        <f t="shared" si="1"/>
        <v>40.27</v>
      </c>
      <c r="K15" s="14">
        <f t="shared" si="2"/>
        <v>70.27000000000001</v>
      </c>
      <c r="L15" s="10" t="s">
        <v>18</v>
      </c>
      <c r="M15" s="19" t="s">
        <v>18</v>
      </c>
      <c r="N15" s="17" t="s">
        <v>19</v>
      </c>
    </row>
    <row r="16" spans="1:14" ht="27.75" customHeight="1">
      <c r="A16" s="8">
        <v>14</v>
      </c>
      <c r="B16" s="11" t="s">
        <v>42</v>
      </c>
      <c r="C16" s="11" t="s">
        <v>15</v>
      </c>
      <c r="D16" s="11" t="s">
        <v>16</v>
      </c>
      <c r="E16" s="12">
        <v>2014.07</v>
      </c>
      <c r="F16" s="11" t="s">
        <v>41</v>
      </c>
      <c r="G16" s="15">
        <v>52.5</v>
      </c>
      <c r="H16" s="15">
        <f t="shared" si="0"/>
        <v>26.25</v>
      </c>
      <c r="I16" s="15">
        <v>79.06</v>
      </c>
      <c r="J16" s="15">
        <f t="shared" si="1"/>
        <v>39.53</v>
      </c>
      <c r="K16" s="15">
        <f t="shared" si="2"/>
        <v>65.78</v>
      </c>
      <c r="L16" s="12" t="s">
        <v>23</v>
      </c>
      <c r="M16" s="19"/>
      <c r="N16" s="17" t="s">
        <v>24</v>
      </c>
    </row>
    <row r="17" spans="1:14" ht="27.75" customHeight="1">
      <c r="A17" s="8">
        <v>15</v>
      </c>
      <c r="B17" s="11" t="s">
        <v>43</v>
      </c>
      <c r="C17" s="11" t="s">
        <v>28</v>
      </c>
      <c r="D17" s="11" t="s">
        <v>16</v>
      </c>
      <c r="E17" s="12">
        <v>2015.07</v>
      </c>
      <c r="F17" s="11" t="s">
        <v>41</v>
      </c>
      <c r="G17" s="15">
        <v>58</v>
      </c>
      <c r="H17" s="15">
        <f t="shared" si="0"/>
        <v>29</v>
      </c>
      <c r="I17" s="15">
        <v>71.16</v>
      </c>
      <c r="J17" s="15">
        <f t="shared" si="1"/>
        <v>35.58</v>
      </c>
      <c r="K17" s="15">
        <f t="shared" si="2"/>
        <v>64.58</v>
      </c>
      <c r="L17" s="12" t="s">
        <v>26</v>
      </c>
      <c r="M17" s="19"/>
      <c r="N17" s="17" t="s">
        <v>24</v>
      </c>
    </row>
    <row r="18" spans="1:14" ht="27.75" customHeight="1">
      <c r="A18" s="8">
        <v>16</v>
      </c>
      <c r="B18" s="9" t="s">
        <v>44</v>
      </c>
      <c r="C18" s="9" t="s">
        <v>28</v>
      </c>
      <c r="D18" s="9" t="s">
        <v>16</v>
      </c>
      <c r="E18" s="9">
        <v>2016.07</v>
      </c>
      <c r="F18" s="9" t="s">
        <v>45</v>
      </c>
      <c r="G18" s="14">
        <v>69</v>
      </c>
      <c r="H18" s="14">
        <f t="shared" si="0"/>
        <v>34.5</v>
      </c>
      <c r="I18" s="14">
        <v>81.68</v>
      </c>
      <c r="J18" s="14">
        <f t="shared" si="1"/>
        <v>40.84</v>
      </c>
      <c r="K18" s="14">
        <f t="shared" si="2"/>
        <v>75.34</v>
      </c>
      <c r="L18" s="10" t="s">
        <v>18</v>
      </c>
      <c r="M18" s="19" t="s">
        <v>23</v>
      </c>
      <c r="N18" s="17" t="s">
        <v>19</v>
      </c>
    </row>
    <row r="19" spans="1:14" ht="27.75" customHeight="1">
      <c r="A19" s="8">
        <v>17</v>
      </c>
      <c r="B19" s="9" t="s">
        <v>46</v>
      </c>
      <c r="C19" s="9" t="s">
        <v>15</v>
      </c>
      <c r="D19" s="9" t="s">
        <v>16</v>
      </c>
      <c r="E19" s="9">
        <v>2012.07</v>
      </c>
      <c r="F19" s="9" t="s">
        <v>45</v>
      </c>
      <c r="G19" s="14">
        <v>74.5</v>
      </c>
      <c r="H19" s="14">
        <f t="shared" si="0"/>
        <v>37.25</v>
      </c>
      <c r="I19" s="14">
        <v>74.38</v>
      </c>
      <c r="J19" s="14">
        <f t="shared" si="1"/>
        <v>37.19</v>
      </c>
      <c r="K19" s="14">
        <f t="shared" si="2"/>
        <v>74.44</v>
      </c>
      <c r="L19" s="10" t="s">
        <v>23</v>
      </c>
      <c r="M19" s="19"/>
      <c r="N19" s="17" t="s">
        <v>19</v>
      </c>
    </row>
    <row r="20" spans="1:14" ht="27.75" customHeight="1">
      <c r="A20" s="8">
        <v>18</v>
      </c>
      <c r="B20" s="11" t="s">
        <v>47</v>
      </c>
      <c r="C20" s="11" t="s">
        <v>15</v>
      </c>
      <c r="D20" s="11" t="s">
        <v>16</v>
      </c>
      <c r="E20" s="11">
        <v>2016.07</v>
      </c>
      <c r="F20" s="11" t="s">
        <v>45</v>
      </c>
      <c r="G20" s="15">
        <v>65</v>
      </c>
      <c r="H20" s="15">
        <f t="shared" si="0"/>
        <v>32.5</v>
      </c>
      <c r="I20" s="15">
        <v>76.98</v>
      </c>
      <c r="J20" s="15">
        <f t="shared" si="1"/>
        <v>38.49</v>
      </c>
      <c r="K20" s="15">
        <f t="shared" si="2"/>
        <v>70.99000000000001</v>
      </c>
      <c r="L20" s="12" t="s">
        <v>26</v>
      </c>
      <c r="M20" s="19"/>
      <c r="N20" s="17" t="s">
        <v>24</v>
      </c>
    </row>
    <row r="21" spans="1:14" ht="27.75" customHeight="1">
      <c r="A21" s="8">
        <v>19</v>
      </c>
      <c r="B21" s="11" t="s">
        <v>48</v>
      </c>
      <c r="C21" s="11" t="s">
        <v>15</v>
      </c>
      <c r="D21" s="11" t="s">
        <v>16</v>
      </c>
      <c r="E21" s="12">
        <v>2014.07</v>
      </c>
      <c r="F21" s="11" t="s">
        <v>45</v>
      </c>
      <c r="G21" s="15">
        <v>64.5</v>
      </c>
      <c r="H21" s="15">
        <f t="shared" si="0"/>
        <v>32.25</v>
      </c>
      <c r="I21" s="15">
        <v>75.56</v>
      </c>
      <c r="J21" s="15">
        <f t="shared" si="1"/>
        <v>37.78</v>
      </c>
      <c r="K21" s="15">
        <f t="shared" si="2"/>
        <v>70.03</v>
      </c>
      <c r="L21" s="12" t="s">
        <v>49</v>
      </c>
      <c r="M21" s="19"/>
      <c r="N21" s="17" t="s">
        <v>24</v>
      </c>
    </row>
    <row r="22" spans="1:14" ht="27.75" customHeight="1">
      <c r="A22" s="8">
        <v>20</v>
      </c>
      <c r="B22" s="11" t="s">
        <v>50</v>
      </c>
      <c r="C22" s="11" t="s">
        <v>15</v>
      </c>
      <c r="D22" s="11" t="s">
        <v>16</v>
      </c>
      <c r="E22" s="12">
        <v>2007.07</v>
      </c>
      <c r="F22" s="11" t="s">
        <v>45</v>
      </c>
      <c r="G22" s="15">
        <v>64</v>
      </c>
      <c r="H22" s="15">
        <f t="shared" si="0"/>
        <v>32</v>
      </c>
      <c r="I22" s="15">
        <v>77.34</v>
      </c>
      <c r="J22" s="15">
        <f t="shared" si="1"/>
        <v>38.67</v>
      </c>
      <c r="K22" s="15">
        <f t="shared" si="2"/>
        <v>70.67</v>
      </c>
      <c r="L22" s="12" t="s">
        <v>51</v>
      </c>
      <c r="M22" s="19"/>
      <c r="N22" s="17" t="s">
        <v>24</v>
      </c>
    </row>
    <row r="23" spans="1:14" ht="27.75" customHeight="1">
      <c r="A23" s="8">
        <v>21</v>
      </c>
      <c r="B23" s="11" t="s">
        <v>52</v>
      </c>
      <c r="C23" s="11" t="s">
        <v>15</v>
      </c>
      <c r="D23" s="11" t="s">
        <v>16</v>
      </c>
      <c r="E23" s="11">
        <v>2012.07</v>
      </c>
      <c r="F23" s="11" t="s">
        <v>45</v>
      </c>
      <c r="G23" s="15">
        <v>62</v>
      </c>
      <c r="H23" s="15">
        <f t="shared" si="0"/>
        <v>31</v>
      </c>
      <c r="I23" s="15">
        <v>70.02</v>
      </c>
      <c r="J23" s="15">
        <f t="shared" si="1"/>
        <v>35.01</v>
      </c>
      <c r="K23" s="15">
        <f t="shared" si="2"/>
        <v>66.00999999999999</v>
      </c>
      <c r="L23" s="12" t="s">
        <v>53</v>
      </c>
      <c r="M23" s="19"/>
      <c r="N23" s="17" t="s">
        <v>24</v>
      </c>
    </row>
    <row r="24" spans="1:14" ht="27.75" customHeight="1">
      <c r="A24" s="8">
        <v>22</v>
      </c>
      <c r="B24" s="9" t="s">
        <v>54</v>
      </c>
      <c r="C24" s="9" t="s">
        <v>15</v>
      </c>
      <c r="D24" s="9" t="s">
        <v>21</v>
      </c>
      <c r="E24" s="9">
        <v>2017.07</v>
      </c>
      <c r="F24" s="9" t="s">
        <v>55</v>
      </c>
      <c r="G24" s="14">
        <v>65</v>
      </c>
      <c r="H24" s="14">
        <f t="shared" si="0"/>
        <v>32.5</v>
      </c>
      <c r="I24" s="14">
        <v>75.94</v>
      </c>
      <c r="J24" s="14">
        <f t="shared" si="1"/>
        <v>37.97</v>
      </c>
      <c r="K24" s="14">
        <f t="shared" si="2"/>
        <v>70.47</v>
      </c>
      <c r="L24" s="10" t="s">
        <v>18</v>
      </c>
      <c r="M24" s="19" t="s">
        <v>18</v>
      </c>
      <c r="N24" s="17" t="s">
        <v>19</v>
      </c>
    </row>
    <row r="25" spans="1:14" ht="27.75" customHeight="1">
      <c r="A25" s="8">
        <v>23</v>
      </c>
      <c r="B25" s="11" t="s">
        <v>56</v>
      </c>
      <c r="C25" s="11" t="s">
        <v>15</v>
      </c>
      <c r="D25" s="11" t="s">
        <v>57</v>
      </c>
      <c r="E25" s="12">
        <v>2017.07</v>
      </c>
      <c r="F25" s="11" t="s">
        <v>55</v>
      </c>
      <c r="G25" s="15">
        <v>62</v>
      </c>
      <c r="H25" s="15">
        <f t="shared" si="0"/>
        <v>31</v>
      </c>
      <c r="I25" s="15">
        <v>72.82</v>
      </c>
      <c r="J25" s="15">
        <f t="shared" si="1"/>
        <v>36.41</v>
      </c>
      <c r="K25" s="15">
        <f t="shared" si="2"/>
        <v>67.41</v>
      </c>
      <c r="L25" s="12" t="s">
        <v>23</v>
      </c>
      <c r="M25" s="19"/>
      <c r="N25" s="17" t="s">
        <v>24</v>
      </c>
    </row>
    <row r="26" spans="1:14" ht="27.75" customHeight="1">
      <c r="A26" s="8">
        <v>24</v>
      </c>
      <c r="B26" s="11" t="s">
        <v>58</v>
      </c>
      <c r="C26" s="11" t="s">
        <v>15</v>
      </c>
      <c r="D26" s="11" t="s">
        <v>57</v>
      </c>
      <c r="E26" s="12">
        <v>2013.07</v>
      </c>
      <c r="F26" s="11" t="s">
        <v>55</v>
      </c>
      <c r="G26" s="15">
        <v>60.5</v>
      </c>
      <c r="H26" s="15">
        <f t="shared" si="0"/>
        <v>30.25</v>
      </c>
      <c r="I26" s="15">
        <v>73.2</v>
      </c>
      <c r="J26" s="15">
        <f t="shared" si="1"/>
        <v>36.6</v>
      </c>
      <c r="K26" s="15">
        <f t="shared" si="2"/>
        <v>66.85</v>
      </c>
      <c r="L26" s="12" t="s">
        <v>26</v>
      </c>
      <c r="M26" s="19"/>
      <c r="N26" s="17" t="s">
        <v>24</v>
      </c>
    </row>
    <row r="27" spans="1:14" ht="24.75" customHeight="1">
      <c r="A27" s="8">
        <v>25</v>
      </c>
      <c r="B27" s="9" t="s">
        <v>59</v>
      </c>
      <c r="C27" s="9" t="s">
        <v>15</v>
      </c>
      <c r="D27" s="9" t="s">
        <v>16</v>
      </c>
      <c r="E27" s="10">
        <v>2014.07</v>
      </c>
      <c r="F27" s="9" t="s">
        <v>60</v>
      </c>
      <c r="G27" s="14">
        <v>71</v>
      </c>
      <c r="H27" s="14">
        <f t="shared" si="0"/>
        <v>35.5</v>
      </c>
      <c r="I27" s="14">
        <v>75.74</v>
      </c>
      <c r="J27" s="14">
        <f t="shared" si="1"/>
        <v>37.87</v>
      </c>
      <c r="K27" s="14">
        <f t="shared" si="2"/>
        <v>73.37</v>
      </c>
      <c r="L27" s="10" t="s">
        <v>18</v>
      </c>
      <c r="M27" s="19" t="s">
        <v>18</v>
      </c>
      <c r="N27" s="17" t="s">
        <v>19</v>
      </c>
    </row>
    <row r="28" spans="1:14" ht="24.75" customHeight="1">
      <c r="A28" s="8">
        <v>26</v>
      </c>
      <c r="B28" s="11" t="s">
        <v>61</v>
      </c>
      <c r="C28" s="11" t="s">
        <v>15</v>
      </c>
      <c r="D28" s="11" t="s">
        <v>16</v>
      </c>
      <c r="E28" s="12">
        <v>2016.07</v>
      </c>
      <c r="F28" s="11" t="s">
        <v>60</v>
      </c>
      <c r="G28" s="15">
        <v>67.5</v>
      </c>
      <c r="H28" s="15">
        <f t="shared" si="0"/>
        <v>33.75</v>
      </c>
      <c r="I28" s="15">
        <v>75.14</v>
      </c>
      <c r="J28" s="15">
        <f t="shared" si="1"/>
        <v>37.57</v>
      </c>
      <c r="K28" s="15">
        <f t="shared" si="2"/>
        <v>71.32</v>
      </c>
      <c r="L28" s="12" t="s">
        <v>23</v>
      </c>
      <c r="M28" s="19"/>
      <c r="N28" s="17" t="s">
        <v>24</v>
      </c>
    </row>
    <row r="29" spans="1:14" ht="24.75" customHeight="1">
      <c r="A29" s="8">
        <v>27</v>
      </c>
      <c r="B29" s="11" t="s">
        <v>62</v>
      </c>
      <c r="C29" s="11" t="s">
        <v>15</v>
      </c>
      <c r="D29" s="11" t="s">
        <v>16</v>
      </c>
      <c r="E29" s="11">
        <v>2017.07</v>
      </c>
      <c r="F29" s="11" t="s">
        <v>60</v>
      </c>
      <c r="G29" s="15">
        <v>64.5</v>
      </c>
      <c r="H29" s="15">
        <f t="shared" si="0"/>
        <v>32.25</v>
      </c>
      <c r="I29" s="15">
        <v>74.68</v>
      </c>
      <c r="J29" s="15">
        <f t="shared" si="1"/>
        <v>37.34</v>
      </c>
      <c r="K29" s="15">
        <f t="shared" si="2"/>
        <v>69.59</v>
      </c>
      <c r="L29" s="12" t="s">
        <v>26</v>
      </c>
      <c r="M29" s="19"/>
      <c r="N29" s="17" t="s">
        <v>24</v>
      </c>
    </row>
    <row r="30" spans="1:14" ht="28.5" customHeight="1">
      <c r="A30" s="8">
        <v>28</v>
      </c>
      <c r="B30" s="9" t="s">
        <v>63</v>
      </c>
      <c r="C30" s="9" t="s">
        <v>15</v>
      </c>
      <c r="D30" s="9" t="s">
        <v>16</v>
      </c>
      <c r="E30" s="10">
        <v>2013.07</v>
      </c>
      <c r="F30" s="9" t="s">
        <v>64</v>
      </c>
      <c r="G30" s="14">
        <v>79.5</v>
      </c>
      <c r="H30" s="14">
        <f t="shared" si="0"/>
        <v>39.75</v>
      </c>
      <c r="I30" s="14">
        <v>77.44</v>
      </c>
      <c r="J30" s="14">
        <f t="shared" si="1"/>
        <v>38.72</v>
      </c>
      <c r="K30" s="14">
        <f t="shared" si="2"/>
        <v>78.47</v>
      </c>
      <c r="L30" s="10" t="s">
        <v>18</v>
      </c>
      <c r="M30" s="19" t="s">
        <v>18</v>
      </c>
      <c r="N30" s="17" t="s">
        <v>19</v>
      </c>
    </row>
    <row r="31" spans="1:14" ht="28.5" customHeight="1">
      <c r="A31" s="8">
        <v>29</v>
      </c>
      <c r="B31" s="11" t="s">
        <v>65</v>
      </c>
      <c r="C31" s="11" t="s">
        <v>15</v>
      </c>
      <c r="D31" s="11" t="s">
        <v>16</v>
      </c>
      <c r="E31" s="12">
        <v>2017.07</v>
      </c>
      <c r="F31" s="11" t="s">
        <v>64</v>
      </c>
      <c r="G31" s="15">
        <v>77.5</v>
      </c>
      <c r="H31" s="15">
        <f t="shared" si="0"/>
        <v>38.75</v>
      </c>
      <c r="I31" s="15">
        <v>79.2</v>
      </c>
      <c r="J31" s="15">
        <f t="shared" si="1"/>
        <v>39.6</v>
      </c>
      <c r="K31" s="15">
        <f t="shared" si="2"/>
        <v>78.35</v>
      </c>
      <c r="L31" s="12" t="s">
        <v>23</v>
      </c>
      <c r="M31" s="19"/>
      <c r="N31" s="17" t="s">
        <v>24</v>
      </c>
    </row>
    <row r="32" spans="1:14" ht="28.5" customHeight="1">
      <c r="A32" s="8">
        <v>30</v>
      </c>
      <c r="B32" s="11" t="s">
        <v>66</v>
      </c>
      <c r="C32" s="11" t="s">
        <v>28</v>
      </c>
      <c r="D32" s="11" t="s">
        <v>16</v>
      </c>
      <c r="E32" s="12">
        <v>2015.07</v>
      </c>
      <c r="F32" s="11" t="s">
        <v>64</v>
      </c>
      <c r="G32" s="15">
        <v>76.5</v>
      </c>
      <c r="H32" s="15">
        <f t="shared" si="0"/>
        <v>38.25</v>
      </c>
      <c r="I32" s="15">
        <v>79.98</v>
      </c>
      <c r="J32" s="15">
        <f t="shared" si="1"/>
        <v>39.99</v>
      </c>
      <c r="K32" s="15">
        <f t="shared" si="2"/>
        <v>78.24000000000001</v>
      </c>
      <c r="L32" s="12" t="s">
        <v>26</v>
      </c>
      <c r="M32" s="19"/>
      <c r="N32" s="17" t="s">
        <v>24</v>
      </c>
    </row>
    <row r="33" spans="1:14" ht="28.5" customHeight="1">
      <c r="A33" s="8">
        <v>31</v>
      </c>
      <c r="B33" s="11" t="s">
        <v>67</v>
      </c>
      <c r="C33" s="11" t="s">
        <v>15</v>
      </c>
      <c r="D33" s="11" t="s">
        <v>16</v>
      </c>
      <c r="E33" s="11">
        <v>2016.07</v>
      </c>
      <c r="F33" s="11" t="s">
        <v>64</v>
      </c>
      <c r="G33" s="15">
        <v>76.5</v>
      </c>
      <c r="H33" s="15">
        <f t="shared" si="0"/>
        <v>38.25</v>
      </c>
      <c r="I33" s="15">
        <v>77.22</v>
      </c>
      <c r="J33" s="15">
        <f t="shared" si="1"/>
        <v>38.61</v>
      </c>
      <c r="K33" s="15">
        <f t="shared" si="2"/>
        <v>76.86</v>
      </c>
      <c r="L33" s="12" t="s">
        <v>49</v>
      </c>
      <c r="M33" s="19"/>
      <c r="N33" s="17" t="s">
        <v>24</v>
      </c>
    </row>
    <row r="34" spans="1:14" ht="28.5" customHeight="1">
      <c r="A34" s="8">
        <v>32</v>
      </c>
      <c r="B34" s="11" t="s">
        <v>68</v>
      </c>
      <c r="C34" s="11" t="s">
        <v>28</v>
      </c>
      <c r="D34" s="11" t="s">
        <v>16</v>
      </c>
      <c r="E34" s="11">
        <v>2017.07</v>
      </c>
      <c r="F34" s="11" t="s">
        <v>64</v>
      </c>
      <c r="G34" s="15">
        <v>76.5</v>
      </c>
      <c r="H34" s="15">
        <f t="shared" si="0"/>
        <v>38.25</v>
      </c>
      <c r="I34" s="15">
        <v>74.24</v>
      </c>
      <c r="J34" s="15">
        <f t="shared" si="1"/>
        <v>37.12</v>
      </c>
      <c r="K34" s="15">
        <f t="shared" si="2"/>
        <v>75.37</v>
      </c>
      <c r="L34" s="12" t="s">
        <v>51</v>
      </c>
      <c r="M34" s="19"/>
      <c r="N34" s="17" t="s">
        <v>24</v>
      </c>
    </row>
    <row r="35" spans="1:14" ht="28.5" customHeight="1">
      <c r="A35" s="8">
        <v>33</v>
      </c>
      <c r="B35" s="11" t="s">
        <v>69</v>
      </c>
      <c r="C35" s="11" t="s">
        <v>15</v>
      </c>
      <c r="D35" s="11" t="s">
        <v>16</v>
      </c>
      <c r="E35" s="11">
        <v>2014.07</v>
      </c>
      <c r="F35" s="11" t="s">
        <v>64</v>
      </c>
      <c r="G35" s="15">
        <v>76.5</v>
      </c>
      <c r="H35" s="15">
        <f aca="true" t="shared" si="3" ref="H35:H53">G35*0.5</f>
        <v>38.25</v>
      </c>
      <c r="I35" s="15" t="s">
        <v>70</v>
      </c>
      <c r="J35" s="15"/>
      <c r="K35" s="15">
        <f aca="true" t="shared" si="4" ref="K35:K53">H35+J35</f>
        <v>38.25</v>
      </c>
      <c r="L35" s="12" t="s">
        <v>53</v>
      </c>
      <c r="M35" s="19"/>
      <c r="N35" s="17" t="s">
        <v>24</v>
      </c>
    </row>
    <row r="36" spans="1:14" ht="39" customHeight="1">
      <c r="A36" s="8">
        <v>34</v>
      </c>
      <c r="B36" s="9" t="s">
        <v>71</v>
      </c>
      <c r="C36" s="9" t="s">
        <v>15</v>
      </c>
      <c r="D36" s="9" t="s">
        <v>16</v>
      </c>
      <c r="E36" s="10">
        <v>2016.07</v>
      </c>
      <c r="F36" s="9" t="s">
        <v>72</v>
      </c>
      <c r="G36" s="14">
        <v>81.5</v>
      </c>
      <c r="H36" s="14">
        <f t="shared" si="3"/>
        <v>40.75</v>
      </c>
      <c r="I36" s="14">
        <v>77.32</v>
      </c>
      <c r="J36" s="14">
        <f aca="true" t="shared" si="5" ref="J36:J53">I36*0.5</f>
        <v>38.66</v>
      </c>
      <c r="K36" s="14">
        <f t="shared" si="4"/>
        <v>79.41</v>
      </c>
      <c r="L36" s="10" t="s">
        <v>18</v>
      </c>
      <c r="M36" s="19" t="s">
        <v>18</v>
      </c>
      <c r="N36" s="17" t="s">
        <v>19</v>
      </c>
    </row>
    <row r="37" spans="1:14" ht="39" customHeight="1">
      <c r="A37" s="8">
        <v>35</v>
      </c>
      <c r="B37" s="11" t="s">
        <v>73</v>
      </c>
      <c r="C37" s="11" t="s">
        <v>15</v>
      </c>
      <c r="D37" s="11" t="s">
        <v>16</v>
      </c>
      <c r="E37" s="12">
        <v>2009.07</v>
      </c>
      <c r="F37" s="11" t="s">
        <v>72</v>
      </c>
      <c r="G37" s="15">
        <v>77</v>
      </c>
      <c r="H37" s="15">
        <f t="shared" si="3"/>
        <v>38.5</v>
      </c>
      <c r="I37" s="15">
        <v>77.68</v>
      </c>
      <c r="J37" s="15">
        <f t="shared" si="5"/>
        <v>38.84</v>
      </c>
      <c r="K37" s="15">
        <f t="shared" si="4"/>
        <v>77.34</v>
      </c>
      <c r="L37" s="12" t="s">
        <v>23</v>
      </c>
      <c r="M37" s="19"/>
      <c r="N37" s="17" t="s">
        <v>24</v>
      </c>
    </row>
    <row r="38" spans="1:14" ht="27.75" customHeight="1">
      <c r="A38" s="8">
        <v>36</v>
      </c>
      <c r="B38" s="11" t="s">
        <v>74</v>
      </c>
      <c r="C38" s="11" t="s">
        <v>28</v>
      </c>
      <c r="D38" s="11" t="s">
        <v>16</v>
      </c>
      <c r="E38" s="12">
        <v>2012.07</v>
      </c>
      <c r="F38" s="11" t="s">
        <v>72</v>
      </c>
      <c r="G38" s="15">
        <v>75.5</v>
      </c>
      <c r="H38" s="15">
        <f t="shared" si="3"/>
        <v>37.75</v>
      </c>
      <c r="I38" s="15">
        <v>74.92</v>
      </c>
      <c r="J38" s="15">
        <f t="shared" si="5"/>
        <v>37.46</v>
      </c>
      <c r="K38" s="15">
        <f t="shared" si="4"/>
        <v>75.21000000000001</v>
      </c>
      <c r="L38" s="12" t="s">
        <v>26</v>
      </c>
      <c r="M38" s="19"/>
      <c r="N38" s="17" t="s">
        <v>24</v>
      </c>
    </row>
    <row r="39" spans="1:14" ht="27.75" customHeight="1">
      <c r="A39" s="8">
        <v>37</v>
      </c>
      <c r="B39" s="9" t="s">
        <v>75</v>
      </c>
      <c r="C39" s="9" t="s">
        <v>15</v>
      </c>
      <c r="D39" s="9" t="s">
        <v>16</v>
      </c>
      <c r="E39" s="9">
        <v>2016.07</v>
      </c>
      <c r="F39" s="9" t="s">
        <v>76</v>
      </c>
      <c r="G39" s="14">
        <v>75.5</v>
      </c>
      <c r="H39" s="14">
        <f t="shared" si="3"/>
        <v>37.75</v>
      </c>
      <c r="I39" s="14">
        <v>75</v>
      </c>
      <c r="J39" s="14">
        <f t="shared" si="5"/>
        <v>37.5</v>
      </c>
      <c r="K39" s="14">
        <f t="shared" si="4"/>
        <v>75.25</v>
      </c>
      <c r="L39" s="10" t="s">
        <v>18</v>
      </c>
      <c r="M39" s="19" t="s">
        <v>18</v>
      </c>
      <c r="N39" s="17" t="s">
        <v>19</v>
      </c>
    </row>
    <row r="40" spans="1:14" ht="27.75" customHeight="1">
      <c r="A40" s="8">
        <v>38</v>
      </c>
      <c r="B40" s="11" t="s">
        <v>77</v>
      </c>
      <c r="C40" s="11" t="s">
        <v>15</v>
      </c>
      <c r="D40" s="11" t="s">
        <v>16</v>
      </c>
      <c r="E40" s="11">
        <v>2016.07</v>
      </c>
      <c r="F40" s="11" t="s">
        <v>76</v>
      </c>
      <c r="G40" s="15">
        <v>74</v>
      </c>
      <c r="H40" s="15">
        <f t="shared" si="3"/>
        <v>37</v>
      </c>
      <c r="I40" s="15">
        <v>76.38</v>
      </c>
      <c r="J40" s="15">
        <f t="shared" si="5"/>
        <v>38.19</v>
      </c>
      <c r="K40" s="15">
        <f t="shared" si="4"/>
        <v>75.19</v>
      </c>
      <c r="L40" s="12" t="s">
        <v>23</v>
      </c>
      <c r="M40" s="19"/>
      <c r="N40" s="17" t="s">
        <v>24</v>
      </c>
    </row>
    <row r="41" spans="1:14" ht="27.75" customHeight="1">
      <c r="A41" s="8">
        <v>39</v>
      </c>
      <c r="B41" s="11" t="s">
        <v>78</v>
      </c>
      <c r="C41" s="11" t="s">
        <v>28</v>
      </c>
      <c r="D41" s="11" t="s">
        <v>16</v>
      </c>
      <c r="E41" s="11">
        <v>2015.07</v>
      </c>
      <c r="F41" s="11" t="s">
        <v>76</v>
      </c>
      <c r="G41" s="15">
        <v>71</v>
      </c>
      <c r="H41" s="15">
        <f t="shared" si="3"/>
        <v>35.5</v>
      </c>
      <c r="I41" s="15">
        <v>77.4</v>
      </c>
      <c r="J41" s="15">
        <f t="shared" si="5"/>
        <v>38.7</v>
      </c>
      <c r="K41" s="15">
        <f t="shared" si="4"/>
        <v>74.2</v>
      </c>
      <c r="L41" s="12" t="s">
        <v>26</v>
      </c>
      <c r="M41" s="19"/>
      <c r="N41" s="17" t="s">
        <v>24</v>
      </c>
    </row>
    <row r="42" spans="1:14" ht="27.75" customHeight="1">
      <c r="A42" s="8">
        <v>40</v>
      </c>
      <c r="B42" s="9" t="s">
        <v>79</v>
      </c>
      <c r="C42" s="9" t="s">
        <v>15</v>
      </c>
      <c r="D42" s="9" t="s">
        <v>16</v>
      </c>
      <c r="E42" s="9">
        <v>2017.07</v>
      </c>
      <c r="F42" s="9" t="s">
        <v>80</v>
      </c>
      <c r="G42" s="14">
        <v>73</v>
      </c>
      <c r="H42" s="14">
        <f t="shared" si="3"/>
        <v>36.5</v>
      </c>
      <c r="I42" s="14">
        <v>80.7</v>
      </c>
      <c r="J42" s="14">
        <f t="shared" si="5"/>
        <v>40.35</v>
      </c>
      <c r="K42" s="14">
        <f t="shared" si="4"/>
        <v>76.85</v>
      </c>
      <c r="L42" s="10" t="s">
        <v>18</v>
      </c>
      <c r="M42" s="19" t="s">
        <v>18</v>
      </c>
      <c r="N42" s="17" t="s">
        <v>19</v>
      </c>
    </row>
    <row r="43" spans="1:14" ht="27.75" customHeight="1">
      <c r="A43" s="8">
        <v>41</v>
      </c>
      <c r="B43" s="11" t="s">
        <v>81</v>
      </c>
      <c r="C43" s="11" t="s">
        <v>15</v>
      </c>
      <c r="D43" s="11" t="s">
        <v>16</v>
      </c>
      <c r="E43" s="12">
        <v>2015.07</v>
      </c>
      <c r="F43" s="11" t="s">
        <v>80</v>
      </c>
      <c r="G43" s="15">
        <v>74.5</v>
      </c>
      <c r="H43" s="15">
        <f t="shared" si="3"/>
        <v>37.25</v>
      </c>
      <c r="I43" s="15">
        <v>74.78</v>
      </c>
      <c r="J43" s="15">
        <f t="shared" si="5"/>
        <v>37.39</v>
      </c>
      <c r="K43" s="15">
        <f t="shared" si="4"/>
        <v>74.64</v>
      </c>
      <c r="L43" s="12" t="s">
        <v>23</v>
      </c>
      <c r="M43" s="19"/>
      <c r="N43" s="17" t="s">
        <v>24</v>
      </c>
    </row>
    <row r="44" spans="1:14" ht="27.75" customHeight="1">
      <c r="A44" s="8">
        <v>42</v>
      </c>
      <c r="B44" s="11" t="s">
        <v>82</v>
      </c>
      <c r="C44" s="11" t="s">
        <v>15</v>
      </c>
      <c r="D44" s="11" t="s">
        <v>16</v>
      </c>
      <c r="E44" s="12">
        <v>2014.07</v>
      </c>
      <c r="F44" s="11" t="s">
        <v>80</v>
      </c>
      <c r="G44" s="15">
        <v>73</v>
      </c>
      <c r="H44" s="15">
        <f t="shared" si="3"/>
        <v>36.5</v>
      </c>
      <c r="I44" s="15">
        <v>71.88</v>
      </c>
      <c r="J44" s="15">
        <f t="shared" si="5"/>
        <v>35.94</v>
      </c>
      <c r="K44" s="15">
        <f t="shared" si="4"/>
        <v>72.44</v>
      </c>
      <c r="L44" s="12" t="s">
        <v>26</v>
      </c>
      <c r="M44" s="19"/>
      <c r="N44" s="17" t="s">
        <v>24</v>
      </c>
    </row>
    <row r="45" spans="1:14" ht="27.75" customHeight="1">
      <c r="A45" s="8">
        <v>43</v>
      </c>
      <c r="B45" s="9" t="s">
        <v>83</v>
      </c>
      <c r="C45" s="9" t="s">
        <v>28</v>
      </c>
      <c r="D45" s="9" t="s">
        <v>16</v>
      </c>
      <c r="E45" s="10">
        <v>2017.06</v>
      </c>
      <c r="F45" s="9" t="s">
        <v>84</v>
      </c>
      <c r="G45" s="14">
        <v>75</v>
      </c>
      <c r="H45" s="14">
        <f t="shared" si="3"/>
        <v>37.5</v>
      </c>
      <c r="I45" s="14">
        <v>80.52</v>
      </c>
      <c r="J45" s="14">
        <f t="shared" si="5"/>
        <v>40.26</v>
      </c>
      <c r="K45" s="14">
        <f t="shared" si="4"/>
        <v>77.75999999999999</v>
      </c>
      <c r="L45" s="10" t="s">
        <v>18</v>
      </c>
      <c r="M45" s="19" t="s">
        <v>18</v>
      </c>
      <c r="N45" s="17" t="s">
        <v>19</v>
      </c>
    </row>
    <row r="46" spans="1:14" ht="27.75" customHeight="1">
      <c r="A46" s="8">
        <v>44</v>
      </c>
      <c r="B46" s="11" t="s">
        <v>85</v>
      </c>
      <c r="C46" s="11" t="s">
        <v>28</v>
      </c>
      <c r="D46" s="11" t="s">
        <v>16</v>
      </c>
      <c r="E46" s="12">
        <v>2016.07</v>
      </c>
      <c r="F46" s="11" t="s">
        <v>84</v>
      </c>
      <c r="G46" s="15">
        <v>74</v>
      </c>
      <c r="H46" s="15">
        <f t="shared" si="3"/>
        <v>37</v>
      </c>
      <c r="I46" s="15">
        <v>75.52</v>
      </c>
      <c r="J46" s="15">
        <f t="shared" si="5"/>
        <v>37.76</v>
      </c>
      <c r="K46" s="15">
        <f t="shared" si="4"/>
        <v>74.75999999999999</v>
      </c>
      <c r="L46" s="12" t="s">
        <v>23</v>
      </c>
      <c r="M46" s="19"/>
      <c r="N46" s="17" t="s">
        <v>24</v>
      </c>
    </row>
    <row r="47" spans="1:14" ht="27.75" customHeight="1">
      <c r="A47" s="8">
        <v>45</v>
      </c>
      <c r="B47" s="11" t="s">
        <v>86</v>
      </c>
      <c r="C47" s="11" t="s">
        <v>28</v>
      </c>
      <c r="D47" s="11" t="s">
        <v>21</v>
      </c>
      <c r="E47" s="12" t="s">
        <v>22</v>
      </c>
      <c r="F47" s="11" t="s">
        <v>84</v>
      </c>
      <c r="G47" s="15">
        <v>70</v>
      </c>
      <c r="H47" s="15">
        <f t="shared" si="3"/>
        <v>35</v>
      </c>
      <c r="I47" s="15">
        <v>77.76</v>
      </c>
      <c r="J47" s="15">
        <f t="shared" si="5"/>
        <v>38.88</v>
      </c>
      <c r="K47" s="15">
        <f t="shared" si="4"/>
        <v>73.88</v>
      </c>
      <c r="L47" s="12" t="s">
        <v>26</v>
      </c>
      <c r="M47" s="19"/>
      <c r="N47" s="17" t="s">
        <v>24</v>
      </c>
    </row>
    <row r="48" spans="1:14" ht="27.75" customHeight="1">
      <c r="A48" s="8">
        <v>46</v>
      </c>
      <c r="B48" s="9" t="s">
        <v>87</v>
      </c>
      <c r="C48" s="9" t="s">
        <v>28</v>
      </c>
      <c r="D48" s="9" t="s">
        <v>16</v>
      </c>
      <c r="E48" s="9">
        <v>2016.07</v>
      </c>
      <c r="F48" s="9" t="s">
        <v>88</v>
      </c>
      <c r="G48" s="14">
        <v>74</v>
      </c>
      <c r="H48" s="14">
        <f t="shared" si="3"/>
        <v>37</v>
      </c>
      <c r="I48" s="14">
        <v>76.82</v>
      </c>
      <c r="J48" s="14">
        <f t="shared" si="5"/>
        <v>38.41</v>
      </c>
      <c r="K48" s="14">
        <f t="shared" si="4"/>
        <v>75.41</v>
      </c>
      <c r="L48" s="10" t="s">
        <v>18</v>
      </c>
      <c r="M48" s="19" t="s">
        <v>18</v>
      </c>
      <c r="N48" s="17" t="s">
        <v>19</v>
      </c>
    </row>
    <row r="49" spans="1:14" ht="27.75" customHeight="1">
      <c r="A49" s="8">
        <v>47</v>
      </c>
      <c r="B49" s="11" t="s">
        <v>89</v>
      </c>
      <c r="C49" s="11" t="s">
        <v>15</v>
      </c>
      <c r="D49" s="11" t="s">
        <v>16</v>
      </c>
      <c r="E49" s="11">
        <v>2011.07</v>
      </c>
      <c r="F49" s="11" t="s">
        <v>88</v>
      </c>
      <c r="G49" s="15">
        <v>73.5</v>
      </c>
      <c r="H49" s="15">
        <f t="shared" si="3"/>
        <v>36.75</v>
      </c>
      <c r="I49" s="15">
        <v>69.72</v>
      </c>
      <c r="J49" s="15">
        <f t="shared" si="5"/>
        <v>34.86</v>
      </c>
      <c r="K49" s="15">
        <f t="shared" si="4"/>
        <v>71.61</v>
      </c>
      <c r="L49" s="12" t="s">
        <v>23</v>
      </c>
      <c r="M49" s="19"/>
      <c r="N49" s="17" t="s">
        <v>24</v>
      </c>
    </row>
    <row r="50" spans="1:14" ht="27.75" customHeight="1">
      <c r="A50" s="8">
        <v>48</v>
      </c>
      <c r="B50" s="11" t="s">
        <v>90</v>
      </c>
      <c r="C50" s="11" t="s">
        <v>15</v>
      </c>
      <c r="D50" s="11" t="s">
        <v>57</v>
      </c>
      <c r="E50" s="12">
        <v>2017.07</v>
      </c>
      <c r="F50" s="11" t="s">
        <v>88</v>
      </c>
      <c r="G50" s="15">
        <v>70.5</v>
      </c>
      <c r="H50" s="15">
        <f t="shared" si="3"/>
        <v>35.25</v>
      </c>
      <c r="I50" s="15">
        <v>71.96</v>
      </c>
      <c r="J50" s="15">
        <f t="shared" si="5"/>
        <v>35.98</v>
      </c>
      <c r="K50" s="15">
        <f t="shared" si="4"/>
        <v>71.22999999999999</v>
      </c>
      <c r="L50" s="12" t="s">
        <v>26</v>
      </c>
      <c r="M50" s="19"/>
      <c r="N50" s="17" t="s">
        <v>24</v>
      </c>
    </row>
    <row r="51" spans="1:14" ht="27.75" customHeight="1">
      <c r="A51" s="8">
        <v>49</v>
      </c>
      <c r="B51" s="9" t="s">
        <v>91</v>
      </c>
      <c r="C51" s="9" t="s">
        <v>28</v>
      </c>
      <c r="D51" s="9" t="s">
        <v>21</v>
      </c>
      <c r="E51" s="10">
        <v>2016.07</v>
      </c>
      <c r="F51" s="9" t="s">
        <v>92</v>
      </c>
      <c r="G51" s="14">
        <v>72</v>
      </c>
      <c r="H51" s="14">
        <f t="shared" si="3"/>
        <v>36</v>
      </c>
      <c r="I51" s="14">
        <v>79.02</v>
      </c>
      <c r="J51" s="14">
        <f t="shared" si="5"/>
        <v>39.51</v>
      </c>
      <c r="K51" s="14">
        <f t="shared" si="4"/>
        <v>75.50999999999999</v>
      </c>
      <c r="L51" s="10" t="s">
        <v>18</v>
      </c>
      <c r="M51" s="19" t="s">
        <v>18</v>
      </c>
      <c r="N51" s="17" t="s">
        <v>19</v>
      </c>
    </row>
    <row r="52" spans="1:14" ht="27.75" customHeight="1">
      <c r="A52" s="8">
        <v>50</v>
      </c>
      <c r="B52" s="11" t="s">
        <v>93</v>
      </c>
      <c r="C52" s="11" t="s">
        <v>28</v>
      </c>
      <c r="D52" s="11" t="s">
        <v>16</v>
      </c>
      <c r="E52" s="12">
        <v>2017.07</v>
      </c>
      <c r="F52" s="11" t="s">
        <v>92</v>
      </c>
      <c r="G52" s="15">
        <v>73</v>
      </c>
      <c r="H52" s="15">
        <f t="shared" si="3"/>
        <v>36.5</v>
      </c>
      <c r="I52" s="15">
        <v>77.98</v>
      </c>
      <c r="J52" s="15">
        <f t="shared" si="5"/>
        <v>38.99</v>
      </c>
      <c r="K52" s="15">
        <f t="shared" si="4"/>
        <v>75.49000000000001</v>
      </c>
      <c r="L52" s="12" t="s">
        <v>23</v>
      </c>
      <c r="M52" s="19"/>
      <c r="N52" s="17" t="s">
        <v>24</v>
      </c>
    </row>
    <row r="53" spans="1:14" ht="27.75" customHeight="1">
      <c r="A53" s="8">
        <v>51</v>
      </c>
      <c r="B53" s="11" t="s">
        <v>94</v>
      </c>
      <c r="C53" s="11" t="s">
        <v>15</v>
      </c>
      <c r="D53" s="11" t="s">
        <v>16</v>
      </c>
      <c r="E53" s="12">
        <v>2013.07</v>
      </c>
      <c r="F53" s="11" t="s">
        <v>92</v>
      </c>
      <c r="G53" s="15">
        <v>71.5</v>
      </c>
      <c r="H53" s="15">
        <f t="shared" si="3"/>
        <v>35.75</v>
      </c>
      <c r="I53" s="15">
        <v>75.74</v>
      </c>
      <c r="J53" s="15">
        <f t="shared" si="5"/>
        <v>37.87</v>
      </c>
      <c r="K53" s="15">
        <f t="shared" si="4"/>
        <v>73.62</v>
      </c>
      <c r="L53" s="12" t="s">
        <v>26</v>
      </c>
      <c r="M53" s="19"/>
      <c r="N53" s="17" t="s">
        <v>24</v>
      </c>
    </row>
  </sheetData>
  <sheetProtection/>
  <mergeCells count="16">
    <mergeCell ref="M9:M11"/>
    <mergeCell ref="M45:M47"/>
    <mergeCell ref="M39:M41"/>
    <mergeCell ref="M15:M17"/>
    <mergeCell ref="M42:M44"/>
    <mergeCell ref="M30:M35"/>
    <mergeCell ref="A1:N1"/>
    <mergeCell ref="M51:M53"/>
    <mergeCell ref="M6:M8"/>
    <mergeCell ref="M12:M14"/>
    <mergeCell ref="M24:M26"/>
    <mergeCell ref="M27:M29"/>
    <mergeCell ref="M3:M5"/>
    <mergeCell ref="M48:M50"/>
    <mergeCell ref="M18:M23"/>
    <mergeCell ref="M36:M38"/>
  </mergeCells>
  <printOptions/>
  <pageMargins left="0.4724409448818898" right="0.2755905511811024"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2017-11-17T07:24:01Z</dcterms:created>
  <dcterms:modified xsi:type="dcterms:W3CDTF">2017-12-26T02:27:18Z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