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15" activeTab="0"/>
  </bookViews>
  <sheets>
    <sheet name="21日第二组" sheetId="1" r:id="rId1"/>
  </sheets>
  <definedNames>
    <definedName name="_xlnm.Print_Titles" localSheetId="0">'21日第二组'!$2:$3</definedName>
    <definedName name="_xlnm._FilterDatabase" localSheetId="0" hidden="1">'21日第二组'!$A$3:$N$105</definedName>
  </definedNames>
  <calcPr fullCalcOnLoad="1"/>
</workbook>
</file>

<file path=xl/sharedStrings.xml><?xml version="1.0" encoding="utf-8"?>
<sst xmlns="http://schemas.openxmlformats.org/spreadsheetml/2006/main" count="596" uniqueCount="210">
  <si>
    <t>2016年长白山保护开发区事业单位公开招聘工作人员体检人员名单</t>
  </si>
  <si>
    <t>序号</t>
  </si>
  <si>
    <t>招聘单位名称</t>
  </si>
  <si>
    <t>岗位名称</t>
  </si>
  <si>
    <t>招聘计划数</t>
  </si>
  <si>
    <t>姓名</t>
  </si>
  <si>
    <t>性别</t>
  </si>
  <si>
    <t>抽签    顺序号</t>
  </si>
  <si>
    <t>笔试
成绩</t>
  </si>
  <si>
    <t>面试
成绩</t>
  </si>
  <si>
    <t>折合后
笔试成绩(50%)</t>
  </si>
  <si>
    <t>折合后
面试成绩(50%)</t>
  </si>
  <si>
    <t>免笔试人员面试成绩（100%）</t>
  </si>
  <si>
    <t>总成绩</t>
  </si>
  <si>
    <t>名次</t>
  </si>
  <si>
    <t>长白山自然保护管理中心</t>
  </si>
  <si>
    <t>野生动物保护岗位</t>
  </si>
  <si>
    <t>2</t>
  </si>
  <si>
    <t>李路瑶</t>
  </si>
  <si>
    <t>女</t>
  </si>
  <si>
    <t>6</t>
  </si>
  <si>
    <t>免笔试</t>
  </si>
  <si>
    <t>1</t>
  </si>
  <si>
    <t>李迪</t>
  </si>
  <si>
    <t>自然保护区管理岗位</t>
  </si>
  <si>
    <t>张洪亮</t>
  </si>
  <si>
    <t>男</t>
  </si>
  <si>
    <t>3</t>
  </si>
  <si>
    <t>徐才溢</t>
  </si>
  <si>
    <t>森林保护岗位</t>
  </si>
  <si>
    <t>刘楠</t>
  </si>
  <si>
    <t>5</t>
  </si>
  <si>
    <t>逄坤宇</t>
  </si>
  <si>
    <t>4</t>
  </si>
  <si>
    <t>综合信息岗位</t>
  </si>
  <si>
    <t>张朝凤</t>
  </si>
  <si>
    <t>林政管理岗位</t>
  </si>
  <si>
    <t>王汝斌</t>
  </si>
  <si>
    <t>生态保护调研岗位</t>
  </si>
  <si>
    <t>赵月明</t>
  </si>
  <si>
    <t>森林防火预警监测岗位</t>
  </si>
  <si>
    <t>曹淋</t>
  </si>
  <si>
    <t>长白山保护开发区劳动保障监察支队</t>
  </si>
  <si>
    <t>基层执法岗位</t>
  </si>
  <si>
    <t>杨轩</t>
  </si>
  <si>
    <t>李东东</t>
  </si>
  <si>
    <t>长白山保护开发区综合执法支队</t>
  </si>
  <si>
    <t>法律服务岗位</t>
  </si>
  <si>
    <t>周佳玉</t>
  </si>
  <si>
    <t>朱成成</t>
  </si>
  <si>
    <t>旅游城镇管理岗位</t>
  </si>
  <si>
    <t>刘博</t>
  </si>
  <si>
    <t>20</t>
  </si>
  <si>
    <t>杨晨</t>
  </si>
  <si>
    <t>12</t>
  </si>
  <si>
    <t>刘悦</t>
  </si>
  <si>
    <t>9</t>
  </si>
  <si>
    <t>郭建平</t>
  </si>
  <si>
    <t>19</t>
  </si>
  <si>
    <t>周翔儒</t>
  </si>
  <si>
    <t>王艺颖</t>
  </si>
  <si>
    <t>7</t>
  </si>
  <si>
    <t>安全监督岗位</t>
  </si>
  <si>
    <t>吴丹</t>
  </si>
  <si>
    <t>无线电技术岗位</t>
  </si>
  <si>
    <t>于卿洋</t>
  </si>
  <si>
    <t>长白山科学研究院</t>
  </si>
  <si>
    <t>自然地理科学岗位</t>
  </si>
  <si>
    <t>史国强</t>
  </si>
  <si>
    <t>遥感研究岗位</t>
  </si>
  <si>
    <t>沈璐</t>
  </si>
  <si>
    <t>森林生态岗位</t>
  </si>
  <si>
    <t>施建飞</t>
  </si>
  <si>
    <t>吉林抚松长白山生态环境监测站</t>
  </si>
  <si>
    <t>生态环境监测岗位</t>
  </si>
  <si>
    <t>刘欢</t>
  </si>
  <si>
    <t>代新</t>
  </si>
  <si>
    <t>长白山广播电视台</t>
  </si>
  <si>
    <t>播音主持岗位2</t>
  </si>
  <si>
    <t>钟诗慧</t>
  </si>
  <si>
    <t>播音主持岗位1</t>
  </si>
  <si>
    <t>马世豪</t>
  </si>
  <si>
    <t>文字综合岗位</t>
  </si>
  <si>
    <t>刘强</t>
  </si>
  <si>
    <t>宫荣哲</t>
  </si>
  <si>
    <t>王颖</t>
  </si>
  <si>
    <t>长白山保护开发区文化传播中心</t>
  </si>
  <si>
    <t>旅游管理岗位</t>
  </si>
  <si>
    <t>张垚</t>
  </si>
  <si>
    <t>张硕</t>
  </si>
  <si>
    <t>魏慧娟</t>
  </si>
  <si>
    <t>外宣记者岗位</t>
  </si>
  <si>
    <t>于海洋</t>
  </si>
  <si>
    <t>唐恬恬</t>
  </si>
  <si>
    <t>长白山保护开发区互联网信息中心</t>
  </si>
  <si>
    <t>互联网信息技术</t>
  </si>
  <si>
    <t>葛同鑫</t>
  </si>
  <si>
    <t>10</t>
  </si>
  <si>
    <t>王健</t>
  </si>
  <si>
    <t>辛权臣</t>
  </si>
  <si>
    <t>网站信息编辑</t>
  </si>
  <si>
    <t>廉胜威</t>
  </si>
  <si>
    <t>牟宇昊</t>
  </si>
  <si>
    <t>信息安全岗位</t>
  </si>
  <si>
    <t>廖成龙</t>
  </si>
  <si>
    <t>长白山保护开发区统计中心</t>
  </si>
  <si>
    <t>经济运行统计岗位</t>
  </si>
  <si>
    <t>李淇漫</t>
  </si>
  <si>
    <t>赵庆华</t>
  </si>
  <si>
    <t>工商管理岗位</t>
  </si>
  <si>
    <t>曹顺花</t>
  </si>
  <si>
    <t>经济统计岗位</t>
  </si>
  <si>
    <t>沙明慧</t>
  </si>
  <si>
    <t>国有资产统计岗位</t>
  </si>
  <si>
    <t>陈光有</t>
  </si>
  <si>
    <t>长白山保护开发区政府投资项目管理中心</t>
  </si>
  <si>
    <t>建筑工程管理岗位</t>
  </si>
  <si>
    <t>刘宇航</t>
  </si>
  <si>
    <t>电气工程岗位</t>
  </si>
  <si>
    <t>刘诗萌</t>
  </si>
  <si>
    <t>张蕾</t>
  </si>
  <si>
    <t>园林绿化岗位</t>
  </si>
  <si>
    <t>耿文馨</t>
  </si>
  <si>
    <t>阚红</t>
  </si>
  <si>
    <t>杨荣胜</t>
  </si>
  <si>
    <t>路桥工程岗位</t>
  </si>
  <si>
    <t>王立佳</t>
  </si>
  <si>
    <t>长白山保护开发区建筑工程质量监督站</t>
  </si>
  <si>
    <t>土建监督岗位</t>
  </si>
  <si>
    <t>庄承杰</t>
  </si>
  <si>
    <t>梁木</t>
  </si>
  <si>
    <t>给排水工程岗位</t>
  </si>
  <si>
    <t>李广宇</t>
  </si>
  <si>
    <t>刘孝营</t>
  </si>
  <si>
    <t>刘庆仪</t>
  </si>
  <si>
    <t>工程管理岗位</t>
  </si>
  <si>
    <t>孙鹤</t>
  </si>
  <si>
    <t>长白山保护开发区城乡规划管理处</t>
  </si>
  <si>
    <t>交通规划岗位</t>
  </si>
  <si>
    <t>谭雅文</t>
  </si>
  <si>
    <t>城乡规划岗位</t>
  </si>
  <si>
    <t>王馨婕</t>
  </si>
  <si>
    <t>陈玉棋</t>
  </si>
  <si>
    <t>曹轩铭</t>
  </si>
  <si>
    <t>宋佳</t>
  </si>
  <si>
    <t>林孟洁</t>
  </si>
  <si>
    <t>长白山保护开发区房屋征收经办中心</t>
  </si>
  <si>
    <t>市政工程岗位</t>
  </si>
  <si>
    <t>周琦</t>
  </si>
  <si>
    <t>张天宇</t>
  </si>
  <si>
    <t>刘航</t>
  </si>
  <si>
    <t>孙振林</t>
  </si>
  <si>
    <t>电子信息工程岗位</t>
  </si>
  <si>
    <t>吕江琳</t>
  </si>
  <si>
    <t>征收会计岗位</t>
  </si>
  <si>
    <t>赵阳</t>
  </si>
  <si>
    <t>征收管理岗位</t>
  </si>
  <si>
    <t>李汪洋</t>
  </si>
  <si>
    <t>刘晓磊</t>
  </si>
  <si>
    <t>姜慧敏</t>
  </si>
  <si>
    <t>长白山保护开发区财政投资评审中心</t>
  </si>
  <si>
    <t>建筑工程评审岗位</t>
  </si>
  <si>
    <t>苏林</t>
  </si>
  <si>
    <t>黄鑫</t>
  </si>
  <si>
    <t>张东方</t>
  </si>
  <si>
    <t>金融管理岗位</t>
  </si>
  <si>
    <t>徐轶龙</t>
  </si>
  <si>
    <t>财政管理岗位</t>
  </si>
  <si>
    <t>张厚超</t>
  </si>
  <si>
    <t>姜武杰</t>
  </si>
  <si>
    <t>李瑶</t>
  </si>
  <si>
    <t>电气工程评审岗位</t>
  </si>
  <si>
    <t>王春雷</t>
  </si>
  <si>
    <t>会计核算岗位</t>
  </si>
  <si>
    <t>宋承帝</t>
  </si>
  <si>
    <t>长白山保护开发区就业服务中心</t>
  </si>
  <si>
    <t>社会保障管理岗位</t>
  </si>
  <si>
    <t>张文源</t>
  </si>
  <si>
    <t>黄锟杨</t>
  </si>
  <si>
    <t>工资福利岗位</t>
  </si>
  <si>
    <t>杜海</t>
  </si>
  <si>
    <t>财务会计岗位</t>
  </si>
  <si>
    <t>付佳宁</t>
  </si>
  <si>
    <t>计算机与网络系统岗位</t>
  </si>
  <si>
    <t>庄锡睿</t>
  </si>
  <si>
    <t>长白山保护开发区防汛抗旱预警指挥中心</t>
  </si>
  <si>
    <t>防汛工程岗位</t>
  </si>
  <si>
    <t>徐福臣</t>
  </si>
  <si>
    <t>苏洪岩</t>
  </si>
  <si>
    <t>长白山保护开发区社会管理服务中心</t>
  </si>
  <si>
    <t>民政救助岗位</t>
  </si>
  <si>
    <t>姜文</t>
  </si>
  <si>
    <t>王贵强</t>
  </si>
  <si>
    <t>卫生计生管理岗位</t>
  </si>
  <si>
    <t>俞雷</t>
  </si>
  <si>
    <t>民族宗教岗位</t>
  </si>
  <si>
    <t>李香</t>
  </si>
  <si>
    <t>吕金红</t>
  </si>
  <si>
    <t>长白山保护开发区池南区重点工程项目管理中心</t>
  </si>
  <si>
    <t>工程造价</t>
  </si>
  <si>
    <t>魏鹂萱</t>
  </si>
  <si>
    <t>建筑工程岗位</t>
  </si>
  <si>
    <t>陈鹏</t>
  </si>
  <si>
    <t>矿产资源管理岗位</t>
  </si>
  <si>
    <t>郭支涛</t>
  </si>
  <si>
    <t>长白山保护开发区池南区人民医院</t>
  </si>
  <si>
    <t>中医内科医生岗位</t>
  </si>
  <si>
    <t>李丹</t>
  </si>
  <si>
    <t>护理岗位</t>
  </si>
  <si>
    <t>袁良燕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</si>
</sst>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4" fillId="9" borderId="0" applyNumberFormat="0" applyBorder="0" applyAlignment="0" applyProtection="0"/>
    <xf numFmtId="0" fontId="28" fillId="0" borderId="5" applyNumberFormat="0" applyFill="0" applyAlignment="0" applyProtection="0"/>
    <xf numFmtId="0" fontId="14" fillId="10" borderId="0" applyNumberFormat="0" applyBorder="0" applyAlignment="0" applyProtection="0"/>
    <xf numFmtId="0" fontId="21" fillId="11" borderId="6" applyNumberFormat="0" applyAlignment="0" applyProtection="0"/>
    <xf numFmtId="0" fontId="22" fillId="11" borderId="1" applyNumberFormat="0" applyAlignment="0" applyProtection="0"/>
    <xf numFmtId="0" fontId="18" fillId="12" borderId="7" applyNumberFormat="0" applyAlignment="0" applyProtection="0"/>
    <xf numFmtId="0" fontId="15" fillId="4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  <xf numFmtId="0" fontId="12" fillId="3" borderId="0" applyNumberFormat="0" applyBorder="0" applyAlignment="0" applyProtection="0"/>
    <xf numFmtId="0" fontId="30" fillId="14" borderId="0" applyNumberFormat="0" applyBorder="0" applyAlignment="0" applyProtection="0"/>
    <xf numFmtId="0" fontId="15" fillId="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2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19" borderId="0" applyNumberFormat="0" applyBorder="0" applyAlignment="0" applyProtection="0"/>
    <xf numFmtId="0" fontId="32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68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好_22日第四组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标题_21日第一组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好_21日第一组" xfId="52"/>
    <cellStyle name="40% - 强调文字颜色 1" xfId="53"/>
    <cellStyle name="20% - 强调文字颜色 2" xfId="54"/>
    <cellStyle name="40% - 强调文字颜色 2" xfId="55"/>
    <cellStyle name="强调文字颜色 3" xfId="56"/>
    <cellStyle name="差_21日第一组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22日第四组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Q9" sqref="Q9"/>
    </sheetView>
  </sheetViews>
  <sheetFormatPr defaultColWidth="8.75390625" defaultRowHeight="14.25"/>
  <cols>
    <col min="1" max="1" width="4.125" style="0" customWidth="1"/>
    <col min="2" max="2" width="26.00390625" style="0" customWidth="1"/>
    <col min="3" max="3" width="15.625" style="0" customWidth="1"/>
    <col min="4" max="4" width="5.75390625" style="0" customWidth="1"/>
    <col min="5" max="5" width="7.625" style="0" customWidth="1"/>
    <col min="6" max="6" width="5.50390625" style="0" customWidth="1"/>
    <col min="7" max="7" width="7.00390625" style="0" customWidth="1"/>
    <col min="8" max="8" width="8.25390625" style="0" customWidth="1"/>
    <col min="9" max="9" width="7.625" style="0" customWidth="1"/>
    <col min="10" max="10" width="8.75390625" style="3" customWidth="1"/>
    <col min="11" max="11" width="8.25390625" style="3" customWidth="1"/>
    <col min="12" max="12" width="9.50390625" style="0" customWidth="1"/>
    <col min="13" max="13" width="9.25390625" style="3" customWidth="1"/>
    <col min="14" max="14" width="5.25390625" style="0" customWidth="1"/>
  </cols>
  <sheetData>
    <row r="1" spans="2:14" ht="21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8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19" t="s">
        <v>10</v>
      </c>
      <c r="K3" s="19" t="s">
        <v>11</v>
      </c>
      <c r="L3" s="19" t="s">
        <v>12</v>
      </c>
      <c r="M3" s="8" t="s">
        <v>13</v>
      </c>
      <c r="N3" s="7" t="s">
        <v>14</v>
      </c>
    </row>
    <row r="4" spans="1:14" s="1" customFormat="1" ht="15">
      <c r="A4" s="9">
        <v>1</v>
      </c>
      <c r="B4" s="10" t="s">
        <v>15</v>
      </c>
      <c r="C4" s="11" t="s">
        <v>16</v>
      </c>
      <c r="D4" s="12" t="s">
        <v>17</v>
      </c>
      <c r="E4" s="11" t="s">
        <v>18</v>
      </c>
      <c r="F4" s="12" t="s">
        <v>19</v>
      </c>
      <c r="G4" s="7" t="s">
        <v>20</v>
      </c>
      <c r="H4" s="11" t="s">
        <v>21</v>
      </c>
      <c r="I4" s="8"/>
      <c r="J4" s="20"/>
      <c r="K4" s="20"/>
      <c r="L4" s="8">
        <v>77.28</v>
      </c>
      <c r="M4" s="8">
        <f>L4</f>
        <v>77.28</v>
      </c>
      <c r="N4" s="7" t="s">
        <v>22</v>
      </c>
    </row>
    <row r="5" spans="1:14" s="1" customFormat="1" ht="15">
      <c r="A5" s="9">
        <v>2</v>
      </c>
      <c r="B5" s="10" t="s">
        <v>15</v>
      </c>
      <c r="C5" s="11" t="s">
        <v>16</v>
      </c>
      <c r="D5" s="12" t="s">
        <v>17</v>
      </c>
      <c r="E5" s="11" t="s">
        <v>23</v>
      </c>
      <c r="F5" s="12" t="s">
        <v>19</v>
      </c>
      <c r="G5" s="7" t="s">
        <v>22</v>
      </c>
      <c r="H5" s="11" t="s">
        <v>21</v>
      </c>
      <c r="I5" s="8"/>
      <c r="J5" s="20"/>
      <c r="K5" s="20"/>
      <c r="L5" s="8">
        <v>76.94</v>
      </c>
      <c r="M5" s="8">
        <f>L5</f>
        <v>76.94</v>
      </c>
      <c r="N5" s="7" t="s">
        <v>17</v>
      </c>
    </row>
    <row r="6" spans="1:14" s="1" customFormat="1" ht="15">
      <c r="A6" s="9">
        <v>3</v>
      </c>
      <c r="B6" s="10" t="s">
        <v>15</v>
      </c>
      <c r="C6" s="11" t="s">
        <v>24</v>
      </c>
      <c r="D6" s="12" t="s">
        <v>17</v>
      </c>
      <c r="E6" s="11" t="s">
        <v>25</v>
      </c>
      <c r="F6" s="12" t="s">
        <v>26</v>
      </c>
      <c r="G6" s="7" t="s">
        <v>27</v>
      </c>
      <c r="H6" s="11">
        <v>77</v>
      </c>
      <c r="I6" s="8">
        <v>80.48</v>
      </c>
      <c r="J6" s="20">
        <f aca="true" t="shared" si="0" ref="J6:K11">H6*0.5</f>
        <v>38.5</v>
      </c>
      <c r="K6" s="20">
        <f t="shared" si="0"/>
        <v>40.24</v>
      </c>
      <c r="L6" s="20"/>
      <c r="M6" s="8">
        <f aca="true" t="shared" si="1" ref="M6:M11">J6+K6</f>
        <v>78.74000000000001</v>
      </c>
      <c r="N6" s="7" t="s">
        <v>22</v>
      </c>
    </row>
    <row r="7" spans="1:14" s="1" customFormat="1" ht="15">
      <c r="A7" s="9">
        <v>4</v>
      </c>
      <c r="B7" s="10" t="s">
        <v>15</v>
      </c>
      <c r="C7" s="11" t="s">
        <v>24</v>
      </c>
      <c r="D7" s="12" t="s">
        <v>17</v>
      </c>
      <c r="E7" s="11" t="s">
        <v>28</v>
      </c>
      <c r="F7" s="12" t="s">
        <v>26</v>
      </c>
      <c r="G7" s="7" t="s">
        <v>22</v>
      </c>
      <c r="H7" s="11">
        <v>68.5</v>
      </c>
      <c r="I7" s="8">
        <v>76.68</v>
      </c>
      <c r="J7" s="20">
        <f t="shared" si="0"/>
        <v>34.25</v>
      </c>
      <c r="K7" s="20">
        <f t="shared" si="0"/>
        <v>38.34</v>
      </c>
      <c r="L7" s="20"/>
      <c r="M7" s="8">
        <f t="shared" si="1"/>
        <v>72.59</v>
      </c>
      <c r="N7" s="7" t="s">
        <v>17</v>
      </c>
    </row>
    <row r="8" spans="1:14" s="1" customFormat="1" ht="15">
      <c r="A8" s="9">
        <v>5</v>
      </c>
      <c r="B8" s="10" t="s">
        <v>15</v>
      </c>
      <c r="C8" s="11" t="s">
        <v>29</v>
      </c>
      <c r="D8" s="12" t="s">
        <v>17</v>
      </c>
      <c r="E8" s="11" t="s">
        <v>30</v>
      </c>
      <c r="F8" s="12" t="s">
        <v>19</v>
      </c>
      <c r="G8" s="7" t="s">
        <v>31</v>
      </c>
      <c r="H8" s="11">
        <v>63</v>
      </c>
      <c r="I8" s="8">
        <v>79.46</v>
      </c>
      <c r="J8" s="20">
        <f t="shared" si="0"/>
        <v>31.5</v>
      </c>
      <c r="K8" s="20">
        <f t="shared" si="0"/>
        <v>39.73</v>
      </c>
      <c r="L8" s="20"/>
      <c r="M8" s="8">
        <f t="shared" si="1"/>
        <v>71.22999999999999</v>
      </c>
      <c r="N8" s="7" t="s">
        <v>22</v>
      </c>
    </row>
    <row r="9" spans="1:14" s="1" customFormat="1" ht="15">
      <c r="A9" s="9">
        <v>6</v>
      </c>
      <c r="B9" s="10" t="s">
        <v>15</v>
      </c>
      <c r="C9" s="11" t="s">
        <v>29</v>
      </c>
      <c r="D9" s="12" t="s">
        <v>17</v>
      </c>
      <c r="E9" s="11" t="s">
        <v>32</v>
      </c>
      <c r="F9" s="12" t="s">
        <v>26</v>
      </c>
      <c r="G9" s="7" t="s">
        <v>33</v>
      </c>
      <c r="H9" s="11">
        <v>66.5</v>
      </c>
      <c r="I9" s="8">
        <v>74.86</v>
      </c>
      <c r="J9" s="20">
        <f t="shared" si="0"/>
        <v>33.25</v>
      </c>
      <c r="K9" s="20">
        <f t="shared" si="0"/>
        <v>37.43</v>
      </c>
      <c r="L9" s="20"/>
      <c r="M9" s="8">
        <f t="shared" si="1"/>
        <v>70.68</v>
      </c>
      <c r="N9" s="7" t="s">
        <v>17</v>
      </c>
    </row>
    <row r="10" spans="1:14" s="1" customFormat="1" ht="15">
      <c r="A10" s="9">
        <v>7</v>
      </c>
      <c r="B10" s="10" t="s">
        <v>15</v>
      </c>
      <c r="C10" s="11" t="s">
        <v>34</v>
      </c>
      <c r="D10" s="12" t="s">
        <v>22</v>
      </c>
      <c r="E10" s="11" t="s">
        <v>35</v>
      </c>
      <c r="F10" s="12" t="s">
        <v>19</v>
      </c>
      <c r="G10" s="7" t="s">
        <v>27</v>
      </c>
      <c r="H10" s="11">
        <v>72.5</v>
      </c>
      <c r="I10" s="8">
        <v>77.54</v>
      </c>
      <c r="J10" s="20">
        <f t="shared" si="0"/>
        <v>36.25</v>
      </c>
      <c r="K10" s="20">
        <f t="shared" si="0"/>
        <v>38.77</v>
      </c>
      <c r="L10" s="20"/>
      <c r="M10" s="8">
        <f t="shared" si="1"/>
        <v>75.02000000000001</v>
      </c>
      <c r="N10" s="7" t="s">
        <v>22</v>
      </c>
    </row>
    <row r="11" spans="1:14" s="1" customFormat="1" ht="15">
      <c r="A11" s="9">
        <v>8</v>
      </c>
      <c r="B11" s="10" t="s">
        <v>15</v>
      </c>
      <c r="C11" s="11" t="s">
        <v>36</v>
      </c>
      <c r="D11" s="12" t="s">
        <v>22</v>
      </c>
      <c r="E11" s="11" t="s">
        <v>37</v>
      </c>
      <c r="F11" s="12" t="s">
        <v>26</v>
      </c>
      <c r="G11" s="7" t="s">
        <v>17</v>
      </c>
      <c r="H11" s="11">
        <v>66</v>
      </c>
      <c r="I11" s="8">
        <v>80.2</v>
      </c>
      <c r="J11" s="20">
        <f t="shared" si="0"/>
        <v>33</v>
      </c>
      <c r="K11" s="20">
        <f t="shared" si="0"/>
        <v>40.1</v>
      </c>
      <c r="L11" s="20"/>
      <c r="M11" s="8">
        <f t="shared" si="1"/>
        <v>73.1</v>
      </c>
      <c r="N11" s="7" t="s">
        <v>22</v>
      </c>
    </row>
    <row r="12" spans="1:14" s="1" customFormat="1" ht="15">
      <c r="A12" s="9">
        <v>9</v>
      </c>
      <c r="B12" s="10" t="s">
        <v>15</v>
      </c>
      <c r="C12" s="11" t="s">
        <v>38</v>
      </c>
      <c r="D12" s="12" t="s">
        <v>22</v>
      </c>
      <c r="E12" s="11" t="s">
        <v>39</v>
      </c>
      <c r="F12" s="12" t="s">
        <v>19</v>
      </c>
      <c r="G12" s="12" t="s">
        <v>17</v>
      </c>
      <c r="H12" s="11" t="s">
        <v>21</v>
      </c>
      <c r="I12" s="8"/>
      <c r="J12" s="20"/>
      <c r="K12" s="20"/>
      <c r="L12" s="8">
        <v>77.54</v>
      </c>
      <c r="M12" s="8">
        <f>L12</f>
        <v>77.54</v>
      </c>
      <c r="N12" s="7" t="s">
        <v>22</v>
      </c>
    </row>
    <row r="13" spans="1:14" s="1" customFormat="1" ht="17.25" customHeight="1">
      <c r="A13" s="9">
        <v>10</v>
      </c>
      <c r="B13" s="10" t="s">
        <v>15</v>
      </c>
      <c r="C13" s="11" t="s">
        <v>40</v>
      </c>
      <c r="D13" s="12" t="s">
        <v>22</v>
      </c>
      <c r="E13" s="11" t="s">
        <v>41</v>
      </c>
      <c r="F13" s="13" t="s">
        <v>26</v>
      </c>
      <c r="G13" s="13" t="s">
        <v>22</v>
      </c>
      <c r="H13" s="11">
        <v>66.5</v>
      </c>
      <c r="I13" s="21">
        <v>75.92</v>
      </c>
      <c r="J13" s="22">
        <f aca="true" t="shared" si="2" ref="J13:K17">H13*0.5</f>
        <v>33.25</v>
      </c>
      <c r="K13" s="22">
        <f t="shared" si="2"/>
        <v>37.96</v>
      </c>
      <c r="L13" s="23"/>
      <c r="M13" s="24">
        <f aca="true" t="shared" si="3" ref="M13:M17">J13+K13</f>
        <v>71.21000000000001</v>
      </c>
      <c r="N13" s="13" t="s">
        <v>22</v>
      </c>
    </row>
    <row r="14" spans="1:14" s="1" customFormat="1" ht="17.25" customHeight="1">
      <c r="A14" s="9">
        <v>11</v>
      </c>
      <c r="B14" s="11" t="s">
        <v>42</v>
      </c>
      <c r="C14" s="11" t="s">
        <v>43</v>
      </c>
      <c r="D14" s="13" t="s">
        <v>17</v>
      </c>
      <c r="E14" s="11" t="s">
        <v>44</v>
      </c>
      <c r="F14" s="13" t="s">
        <v>19</v>
      </c>
      <c r="G14" s="14">
        <v>4</v>
      </c>
      <c r="H14" s="11">
        <v>72.5</v>
      </c>
      <c r="I14" s="25">
        <v>78.48</v>
      </c>
      <c r="J14" s="22">
        <f t="shared" si="2"/>
        <v>36.25</v>
      </c>
      <c r="K14" s="22">
        <f t="shared" si="2"/>
        <v>39.24</v>
      </c>
      <c r="L14" s="23"/>
      <c r="M14" s="24">
        <f t="shared" si="3"/>
        <v>75.49000000000001</v>
      </c>
      <c r="N14" s="23">
        <v>1</v>
      </c>
    </row>
    <row r="15" spans="1:14" s="1" customFormat="1" ht="17.25" customHeight="1">
      <c r="A15" s="9">
        <v>12</v>
      </c>
      <c r="B15" s="11" t="s">
        <v>42</v>
      </c>
      <c r="C15" s="11" t="s">
        <v>43</v>
      </c>
      <c r="D15" s="13" t="s">
        <v>17</v>
      </c>
      <c r="E15" s="11" t="s">
        <v>45</v>
      </c>
      <c r="F15" s="13" t="s">
        <v>26</v>
      </c>
      <c r="G15" s="14">
        <v>2</v>
      </c>
      <c r="H15" s="11">
        <v>71.5</v>
      </c>
      <c r="I15" s="25">
        <v>77.68</v>
      </c>
      <c r="J15" s="22">
        <f t="shared" si="2"/>
        <v>35.75</v>
      </c>
      <c r="K15" s="22">
        <f t="shared" si="2"/>
        <v>38.84</v>
      </c>
      <c r="L15" s="23"/>
      <c r="M15" s="24">
        <f t="shared" si="3"/>
        <v>74.59</v>
      </c>
      <c r="N15" s="23">
        <v>2</v>
      </c>
    </row>
    <row r="16" spans="1:14" s="1" customFormat="1" ht="17.25" customHeight="1">
      <c r="A16" s="9">
        <v>13</v>
      </c>
      <c r="B16" s="11" t="s">
        <v>46</v>
      </c>
      <c r="C16" s="11" t="s">
        <v>47</v>
      </c>
      <c r="D16" s="13" t="s">
        <v>17</v>
      </c>
      <c r="E16" s="11" t="s">
        <v>48</v>
      </c>
      <c r="F16" s="13" t="s">
        <v>19</v>
      </c>
      <c r="G16" s="15">
        <v>2</v>
      </c>
      <c r="H16" s="16">
        <v>65</v>
      </c>
      <c r="I16" s="25">
        <v>75.2</v>
      </c>
      <c r="J16" s="22">
        <f t="shared" si="2"/>
        <v>32.5</v>
      </c>
      <c r="K16" s="22">
        <f t="shared" si="2"/>
        <v>37.6</v>
      </c>
      <c r="L16" s="23"/>
      <c r="M16" s="24">
        <f t="shared" si="3"/>
        <v>70.1</v>
      </c>
      <c r="N16" s="23">
        <v>1</v>
      </c>
    </row>
    <row r="17" spans="1:14" s="1" customFormat="1" ht="17.25" customHeight="1">
      <c r="A17" s="9">
        <v>14</v>
      </c>
      <c r="B17" s="11" t="s">
        <v>46</v>
      </c>
      <c r="C17" s="11" t="s">
        <v>47</v>
      </c>
      <c r="D17" s="13" t="s">
        <v>17</v>
      </c>
      <c r="E17" s="11" t="s">
        <v>49</v>
      </c>
      <c r="F17" s="13" t="s">
        <v>26</v>
      </c>
      <c r="G17" s="17">
        <v>3</v>
      </c>
      <c r="H17" s="16">
        <v>67</v>
      </c>
      <c r="I17" s="25">
        <v>72.92</v>
      </c>
      <c r="J17" s="22">
        <f t="shared" si="2"/>
        <v>33.5</v>
      </c>
      <c r="K17" s="22">
        <f t="shared" si="2"/>
        <v>36.46</v>
      </c>
      <c r="L17" s="23"/>
      <c r="M17" s="24">
        <f t="shared" si="3"/>
        <v>69.96000000000001</v>
      </c>
      <c r="N17" s="23">
        <v>2</v>
      </c>
    </row>
    <row r="18" spans="1:14" s="1" customFormat="1" ht="15">
      <c r="A18" s="9">
        <v>15</v>
      </c>
      <c r="B18" s="11" t="s">
        <v>46</v>
      </c>
      <c r="C18" s="11" t="s">
        <v>50</v>
      </c>
      <c r="D18" s="12" t="s">
        <v>20</v>
      </c>
      <c r="E18" s="11" t="s">
        <v>51</v>
      </c>
      <c r="F18" s="12" t="s">
        <v>19</v>
      </c>
      <c r="G18" s="7" t="s">
        <v>52</v>
      </c>
      <c r="H18" s="11">
        <v>73.5</v>
      </c>
      <c r="I18" s="8">
        <v>76.06</v>
      </c>
      <c r="J18" s="20">
        <f aca="true" t="shared" si="4" ref="J18:J25">H18*0.5</f>
        <v>36.75</v>
      </c>
      <c r="K18" s="20">
        <f aca="true" t="shared" si="5" ref="K18:K25">I18*0.5</f>
        <v>38.03</v>
      </c>
      <c r="L18" s="8"/>
      <c r="M18" s="8">
        <f aca="true" t="shared" si="6" ref="M18:M25">J18+K18</f>
        <v>74.78</v>
      </c>
      <c r="N18" s="7" t="s">
        <v>22</v>
      </c>
    </row>
    <row r="19" spans="1:14" s="1" customFormat="1" ht="15">
      <c r="A19" s="9">
        <v>16</v>
      </c>
      <c r="B19" s="11" t="s">
        <v>46</v>
      </c>
      <c r="C19" s="11" t="s">
        <v>50</v>
      </c>
      <c r="D19" s="12" t="s">
        <v>20</v>
      </c>
      <c r="E19" s="11" t="s">
        <v>53</v>
      </c>
      <c r="F19" s="12" t="s">
        <v>19</v>
      </c>
      <c r="G19" s="7" t="s">
        <v>54</v>
      </c>
      <c r="H19" s="11">
        <v>71.5</v>
      </c>
      <c r="I19" s="8">
        <v>77.52</v>
      </c>
      <c r="J19" s="20">
        <f t="shared" si="4"/>
        <v>35.75</v>
      </c>
      <c r="K19" s="20">
        <f t="shared" si="5"/>
        <v>38.76</v>
      </c>
      <c r="L19" s="8"/>
      <c r="M19" s="8">
        <f t="shared" si="6"/>
        <v>74.50999999999999</v>
      </c>
      <c r="N19" s="7" t="s">
        <v>17</v>
      </c>
    </row>
    <row r="20" spans="1:14" s="1" customFormat="1" ht="15">
      <c r="A20" s="9">
        <v>17</v>
      </c>
      <c r="B20" s="11" t="s">
        <v>46</v>
      </c>
      <c r="C20" s="11" t="s">
        <v>50</v>
      </c>
      <c r="D20" s="12" t="s">
        <v>20</v>
      </c>
      <c r="E20" s="11" t="s">
        <v>55</v>
      </c>
      <c r="F20" s="12" t="s">
        <v>19</v>
      </c>
      <c r="G20" s="7" t="s">
        <v>56</v>
      </c>
      <c r="H20" s="11">
        <v>69.5</v>
      </c>
      <c r="I20" s="8">
        <v>79.4</v>
      </c>
      <c r="J20" s="20">
        <f t="shared" si="4"/>
        <v>34.75</v>
      </c>
      <c r="K20" s="20">
        <f t="shared" si="5"/>
        <v>39.7</v>
      </c>
      <c r="L20" s="8"/>
      <c r="M20" s="8">
        <f t="shared" si="6"/>
        <v>74.45</v>
      </c>
      <c r="N20" s="7" t="s">
        <v>27</v>
      </c>
    </row>
    <row r="21" spans="1:14" s="1" customFormat="1" ht="15">
      <c r="A21" s="9">
        <v>18</v>
      </c>
      <c r="B21" s="11" t="s">
        <v>46</v>
      </c>
      <c r="C21" s="11" t="s">
        <v>50</v>
      </c>
      <c r="D21" s="12" t="s">
        <v>20</v>
      </c>
      <c r="E21" s="11" t="s">
        <v>57</v>
      </c>
      <c r="F21" s="12" t="s">
        <v>19</v>
      </c>
      <c r="G21" s="7" t="s">
        <v>58</v>
      </c>
      <c r="H21" s="11">
        <v>69</v>
      </c>
      <c r="I21" s="8">
        <v>78.78</v>
      </c>
      <c r="J21" s="20">
        <f t="shared" si="4"/>
        <v>34.5</v>
      </c>
      <c r="K21" s="20">
        <f t="shared" si="5"/>
        <v>39.39</v>
      </c>
      <c r="L21" s="8"/>
      <c r="M21" s="8">
        <f t="shared" si="6"/>
        <v>73.89</v>
      </c>
      <c r="N21" s="7" t="s">
        <v>33</v>
      </c>
    </row>
    <row r="22" spans="1:14" s="1" customFormat="1" ht="15">
      <c r="A22" s="9">
        <v>19</v>
      </c>
      <c r="B22" s="11" t="s">
        <v>46</v>
      </c>
      <c r="C22" s="11" t="s">
        <v>50</v>
      </c>
      <c r="D22" s="12" t="s">
        <v>20</v>
      </c>
      <c r="E22" s="11" t="s">
        <v>59</v>
      </c>
      <c r="F22" s="12" t="s">
        <v>26</v>
      </c>
      <c r="G22" s="7" t="s">
        <v>17</v>
      </c>
      <c r="H22" s="11">
        <v>66</v>
      </c>
      <c r="I22" s="8">
        <v>80.6</v>
      </c>
      <c r="J22" s="20">
        <f t="shared" si="4"/>
        <v>33</v>
      </c>
      <c r="K22" s="20">
        <f t="shared" si="5"/>
        <v>40.3</v>
      </c>
      <c r="L22" s="8"/>
      <c r="M22" s="8">
        <f t="shared" si="6"/>
        <v>73.3</v>
      </c>
      <c r="N22" s="7" t="s">
        <v>31</v>
      </c>
    </row>
    <row r="23" spans="1:14" s="1" customFormat="1" ht="15">
      <c r="A23" s="9">
        <v>20</v>
      </c>
      <c r="B23" s="11" t="s">
        <v>46</v>
      </c>
      <c r="C23" s="11" t="s">
        <v>50</v>
      </c>
      <c r="D23" s="12" t="s">
        <v>20</v>
      </c>
      <c r="E23" s="11" t="s">
        <v>60</v>
      </c>
      <c r="F23" s="12" t="s">
        <v>19</v>
      </c>
      <c r="G23" s="7" t="s">
        <v>61</v>
      </c>
      <c r="H23" s="11">
        <v>71</v>
      </c>
      <c r="I23" s="8">
        <v>73.4</v>
      </c>
      <c r="J23" s="20">
        <f t="shared" si="4"/>
        <v>35.5</v>
      </c>
      <c r="K23" s="20">
        <f t="shared" si="5"/>
        <v>36.7</v>
      </c>
      <c r="L23" s="8"/>
      <c r="M23" s="8">
        <f t="shared" si="6"/>
        <v>72.2</v>
      </c>
      <c r="N23" s="7" t="s">
        <v>20</v>
      </c>
    </row>
    <row r="24" spans="1:14" s="1" customFormat="1" ht="15">
      <c r="A24" s="9">
        <v>21</v>
      </c>
      <c r="B24" s="11" t="s">
        <v>46</v>
      </c>
      <c r="C24" s="11" t="s">
        <v>62</v>
      </c>
      <c r="D24" s="12" t="s">
        <v>22</v>
      </c>
      <c r="E24" s="11" t="s">
        <v>63</v>
      </c>
      <c r="F24" s="12" t="s">
        <v>19</v>
      </c>
      <c r="G24" s="7" t="s">
        <v>17</v>
      </c>
      <c r="H24" s="11">
        <v>74.5</v>
      </c>
      <c r="I24" s="8">
        <v>74.3</v>
      </c>
      <c r="J24" s="20">
        <f t="shared" si="4"/>
        <v>37.25</v>
      </c>
      <c r="K24" s="20">
        <f t="shared" si="5"/>
        <v>37.15</v>
      </c>
      <c r="L24" s="20"/>
      <c r="M24" s="8">
        <f t="shared" si="6"/>
        <v>74.4</v>
      </c>
      <c r="N24" s="7" t="s">
        <v>22</v>
      </c>
    </row>
    <row r="25" spans="1:14" s="1" customFormat="1" ht="15">
      <c r="A25" s="9">
        <v>22</v>
      </c>
      <c r="B25" s="11" t="s">
        <v>46</v>
      </c>
      <c r="C25" s="11" t="s">
        <v>64</v>
      </c>
      <c r="D25" s="12" t="s">
        <v>22</v>
      </c>
      <c r="E25" s="11" t="s">
        <v>65</v>
      </c>
      <c r="F25" s="12" t="s">
        <v>26</v>
      </c>
      <c r="G25" s="7" t="s">
        <v>22</v>
      </c>
      <c r="H25" s="11">
        <v>63.5</v>
      </c>
      <c r="I25" s="8">
        <v>77.6</v>
      </c>
      <c r="J25" s="20">
        <f t="shared" si="4"/>
        <v>31.75</v>
      </c>
      <c r="K25" s="20">
        <f t="shared" si="5"/>
        <v>38.8</v>
      </c>
      <c r="L25" s="20"/>
      <c r="M25" s="8">
        <f t="shared" si="6"/>
        <v>70.55</v>
      </c>
      <c r="N25" s="7" t="s">
        <v>22</v>
      </c>
    </row>
    <row r="26" spans="1:14" s="1" customFormat="1" ht="15">
      <c r="A26" s="9">
        <v>23</v>
      </c>
      <c r="B26" s="11" t="s">
        <v>66</v>
      </c>
      <c r="C26" s="11" t="s">
        <v>67</v>
      </c>
      <c r="D26" s="12" t="s">
        <v>22</v>
      </c>
      <c r="E26" s="11" t="s">
        <v>68</v>
      </c>
      <c r="F26" s="13" t="s">
        <v>26</v>
      </c>
      <c r="G26" s="13" t="s">
        <v>33</v>
      </c>
      <c r="H26" s="11" t="s">
        <v>21</v>
      </c>
      <c r="I26" s="21">
        <v>81.48</v>
      </c>
      <c r="J26" s="22"/>
      <c r="K26" s="22"/>
      <c r="L26" s="8">
        <f aca="true" t="shared" si="7" ref="L26:L28">I26</f>
        <v>81.48</v>
      </c>
      <c r="M26" s="8">
        <f aca="true" t="shared" si="8" ref="M26:M28">L26</f>
        <v>81.48</v>
      </c>
      <c r="N26" s="13" t="s">
        <v>22</v>
      </c>
    </row>
    <row r="27" spans="1:14" s="1" customFormat="1" ht="15">
      <c r="A27" s="9">
        <v>24</v>
      </c>
      <c r="B27" s="11" t="s">
        <v>66</v>
      </c>
      <c r="C27" s="11" t="s">
        <v>69</v>
      </c>
      <c r="D27" s="12" t="s">
        <v>22</v>
      </c>
      <c r="E27" s="11" t="s">
        <v>70</v>
      </c>
      <c r="F27" s="13" t="s">
        <v>19</v>
      </c>
      <c r="G27" s="13" t="s">
        <v>17</v>
      </c>
      <c r="H27" s="11" t="s">
        <v>21</v>
      </c>
      <c r="I27" s="21">
        <v>79.5</v>
      </c>
      <c r="J27" s="22"/>
      <c r="K27" s="22"/>
      <c r="L27" s="8">
        <f t="shared" si="7"/>
        <v>79.5</v>
      </c>
      <c r="M27" s="8">
        <f t="shared" si="8"/>
        <v>79.5</v>
      </c>
      <c r="N27" s="13" t="s">
        <v>22</v>
      </c>
    </row>
    <row r="28" spans="1:14" s="1" customFormat="1" ht="15">
      <c r="A28" s="9">
        <v>25</v>
      </c>
      <c r="B28" s="11" t="s">
        <v>66</v>
      </c>
      <c r="C28" s="11" t="s">
        <v>71</v>
      </c>
      <c r="D28" s="12" t="s">
        <v>22</v>
      </c>
      <c r="E28" s="11" t="s">
        <v>72</v>
      </c>
      <c r="F28" s="13" t="s">
        <v>26</v>
      </c>
      <c r="G28" s="18">
        <v>2</v>
      </c>
      <c r="H28" s="11" t="s">
        <v>21</v>
      </c>
      <c r="I28" s="26">
        <v>80.98</v>
      </c>
      <c r="J28" s="22"/>
      <c r="K28" s="22"/>
      <c r="L28" s="8">
        <f t="shared" si="7"/>
        <v>80.98</v>
      </c>
      <c r="M28" s="8">
        <f t="shared" si="8"/>
        <v>80.98</v>
      </c>
      <c r="N28" s="23">
        <v>1</v>
      </c>
    </row>
    <row r="29" spans="1:14" s="1" customFormat="1" ht="15">
      <c r="A29" s="9">
        <v>26</v>
      </c>
      <c r="B29" s="11" t="s">
        <v>73</v>
      </c>
      <c r="C29" s="11" t="s">
        <v>74</v>
      </c>
      <c r="D29" s="11">
        <v>2</v>
      </c>
      <c r="E29" s="11" t="s">
        <v>75</v>
      </c>
      <c r="F29" s="12" t="s">
        <v>26</v>
      </c>
      <c r="G29" s="7" t="s">
        <v>33</v>
      </c>
      <c r="H29" s="11">
        <v>74.5</v>
      </c>
      <c r="I29" s="8">
        <v>75.6</v>
      </c>
      <c r="J29" s="20">
        <f aca="true" t="shared" si="9" ref="J29:K32">H29*0.5</f>
        <v>37.25</v>
      </c>
      <c r="K29" s="20">
        <f t="shared" si="9"/>
        <v>37.8</v>
      </c>
      <c r="L29" s="8"/>
      <c r="M29" s="8">
        <f aca="true" t="shared" si="10" ref="M29:M32">J29+K29</f>
        <v>75.05</v>
      </c>
      <c r="N29" s="7" t="s">
        <v>22</v>
      </c>
    </row>
    <row r="30" spans="1:14" s="1" customFormat="1" ht="15">
      <c r="A30" s="9">
        <v>27</v>
      </c>
      <c r="B30" s="11" t="s">
        <v>73</v>
      </c>
      <c r="C30" s="11" t="s">
        <v>74</v>
      </c>
      <c r="D30" s="11">
        <v>2</v>
      </c>
      <c r="E30" s="11" t="s">
        <v>76</v>
      </c>
      <c r="F30" s="12" t="s">
        <v>26</v>
      </c>
      <c r="G30" s="7" t="s">
        <v>27</v>
      </c>
      <c r="H30" s="11">
        <v>67</v>
      </c>
      <c r="I30" s="8">
        <v>72.4</v>
      </c>
      <c r="J30" s="20">
        <f t="shared" si="9"/>
        <v>33.5</v>
      </c>
      <c r="K30" s="20">
        <f t="shared" si="9"/>
        <v>36.2</v>
      </c>
      <c r="L30" s="8"/>
      <c r="M30" s="8">
        <f t="shared" si="10"/>
        <v>69.7</v>
      </c>
      <c r="N30" s="7" t="s">
        <v>17</v>
      </c>
    </row>
    <row r="31" spans="1:14" s="1" customFormat="1" ht="15">
      <c r="A31" s="9">
        <v>28</v>
      </c>
      <c r="B31" s="11" t="s">
        <v>77</v>
      </c>
      <c r="C31" s="11" t="s">
        <v>78</v>
      </c>
      <c r="D31" s="11">
        <v>1</v>
      </c>
      <c r="E31" s="11" t="s">
        <v>79</v>
      </c>
      <c r="F31" s="12" t="s">
        <v>19</v>
      </c>
      <c r="G31" s="7" t="s">
        <v>22</v>
      </c>
      <c r="H31" s="11">
        <v>65.5</v>
      </c>
      <c r="I31" s="8">
        <v>80</v>
      </c>
      <c r="J31" s="20">
        <f t="shared" si="9"/>
        <v>32.75</v>
      </c>
      <c r="K31" s="20">
        <f t="shared" si="9"/>
        <v>40</v>
      </c>
      <c r="L31" s="8"/>
      <c r="M31" s="8">
        <f t="shared" si="10"/>
        <v>72.75</v>
      </c>
      <c r="N31" s="7" t="s">
        <v>22</v>
      </c>
    </row>
    <row r="32" spans="1:14" s="1" customFormat="1" ht="15">
      <c r="A32" s="9">
        <v>29</v>
      </c>
      <c r="B32" s="11" t="s">
        <v>77</v>
      </c>
      <c r="C32" s="11" t="s">
        <v>80</v>
      </c>
      <c r="D32" s="11">
        <v>1</v>
      </c>
      <c r="E32" s="11" t="s">
        <v>81</v>
      </c>
      <c r="F32" s="12" t="s">
        <v>26</v>
      </c>
      <c r="G32" s="7" t="s">
        <v>22</v>
      </c>
      <c r="H32" s="11">
        <v>60</v>
      </c>
      <c r="I32" s="8">
        <v>81.8</v>
      </c>
      <c r="J32" s="20">
        <f t="shared" si="9"/>
        <v>30</v>
      </c>
      <c r="K32" s="20">
        <f t="shared" si="9"/>
        <v>40.9</v>
      </c>
      <c r="L32" s="8"/>
      <c r="M32" s="8">
        <f t="shared" si="10"/>
        <v>70.9</v>
      </c>
      <c r="N32" s="7" t="s">
        <v>22</v>
      </c>
    </row>
    <row r="33" spans="1:14" s="1" customFormat="1" ht="15" customHeight="1">
      <c r="A33" s="9">
        <v>30</v>
      </c>
      <c r="B33" s="11" t="s">
        <v>77</v>
      </c>
      <c r="C33" s="11" t="s">
        <v>82</v>
      </c>
      <c r="D33" s="11">
        <v>3</v>
      </c>
      <c r="E33" s="11" t="s">
        <v>83</v>
      </c>
      <c r="F33" s="12" t="s">
        <v>26</v>
      </c>
      <c r="G33" s="7" t="s">
        <v>61</v>
      </c>
      <c r="H33" s="11">
        <v>81.5</v>
      </c>
      <c r="I33" s="8">
        <v>72.22</v>
      </c>
      <c r="J33" s="20">
        <f aca="true" t="shared" si="11" ref="J33:K46">H33*0.5</f>
        <v>40.75</v>
      </c>
      <c r="K33" s="20">
        <f t="shared" si="11"/>
        <v>36.11</v>
      </c>
      <c r="L33" s="8"/>
      <c r="M33" s="8">
        <f aca="true" t="shared" si="12" ref="M33:M46">J33+K33</f>
        <v>76.86</v>
      </c>
      <c r="N33" s="7" t="s">
        <v>22</v>
      </c>
    </row>
    <row r="34" spans="1:14" s="1" customFormat="1" ht="15" customHeight="1">
      <c r="A34" s="9">
        <v>31</v>
      </c>
      <c r="B34" s="11" t="s">
        <v>77</v>
      </c>
      <c r="C34" s="11" t="s">
        <v>82</v>
      </c>
      <c r="D34" s="11">
        <v>3</v>
      </c>
      <c r="E34" s="11" t="s">
        <v>84</v>
      </c>
      <c r="F34" s="12" t="s">
        <v>26</v>
      </c>
      <c r="G34" s="7" t="s">
        <v>22</v>
      </c>
      <c r="H34" s="11">
        <v>74.5</v>
      </c>
      <c r="I34" s="8">
        <v>77.2</v>
      </c>
      <c r="J34" s="20">
        <f t="shared" si="11"/>
        <v>37.25</v>
      </c>
      <c r="K34" s="20">
        <f t="shared" si="11"/>
        <v>38.6</v>
      </c>
      <c r="L34" s="8"/>
      <c r="M34" s="8">
        <f t="shared" si="12"/>
        <v>75.85</v>
      </c>
      <c r="N34" s="7" t="s">
        <v>17</v>
      </c>
    </row>
    <row r="35" spans="1:14" s="1" customFormat="1" ht="15" customHeight="1">
      <c r="A35" s="9">
        <v>32</v>
      </c>
      <c r="B35" s="11" t="s">
        <v>77</v>
      </c>
      <c r="C35" s="11" t="s">
        <v>82</v>
      </c>
      <c r="D35" s="11">
        <v>3</v>
      </c>
      <c r="E35" s="11" t="s">
        <v>85</v>
      </c>
      <c r="F35" s="12" t="s">
        <v>19</v>
      </c>
      <c r="G35" s="7" t="s">
        <v>31</v>
      </c>
      <c r="H35" s="11">
        <v>72</v>
      </c>
      <c r="I35" s="8">
        <v>78.14</v>
      </c>
      <c r="J35" s="20">
        <f t="shared" si="11"/>
        <v>36</v>
      </c>
      <c r="K35" s="20">
        <f t="shared" si="11"/>
        <v>39.07</v>
      </c>
      <c r="L35" s="8"/>
      <c r="M35" s="8">
        <f t="shared" si="12"/>
        <v>75.07</v>
      </c>
      <c r="N35" s="7" t="s">
        <v>27</v>
      </c>
    </row>
    <row r="36" spans="1:14" s="1" customFormat="1" ht="15" customHeight="1">
      <c r="A36" s="9">
        <v>33</v>
      </c>
      <c r="B36" s="11" t="s">
        <v>86</v>
      </c>
      <c r="C36" s="11" t="s">
        <v>87</v>
      </c>
      <c r="D36" s="11">
        <v>2</v>
      </c>
      <c r="E36" s="11" t="s">
        <v>88</v>
      </c>
      <c r="F36" s="12" t="s">
        <v>19</v>
      </c>
      <c r="G36" s="7" t="s">
        <v>22</v>
      </c>
      <c r="H36" s="11">
        <v>73.5</v>
      </c>
      <c r="I36" s="8">
        <v>77.34</v>
      </c>
      <c r="J36" s="20">
        <f t="shared" si="11"/>
        <v>36.75</v>
      </c>
      <c r="K36" s="20">
        <f t="shared" si="11"/>
        <v>38.67</v>
      </c>
      <c r="L36" s="20"/>
      <c r="M36" s="8">
        <f t="shared" si="12"/>
        <v>75.42</v>
      </c>
      <c r="N36" s="7" t="s">
        <v>22</v>
      </c>
    </row>
    <row r="37" spans="1:14" s="1" customFormat="1" ht="15" customHeight="1">
      <c r="A37" s="9">
        <v>34</v>
      </c>
      <c r="B37" s="11" t="s">
        <v>86</v>
      </c>
      <c r="C37" s="11" t="s">
        <v>87</v>
      </c>
      <c r="D37" s="11">
        <v>2</v>
      </c>
      <c r="E37" s="11" t="s">
        <v>89</v>
      </c>
      <c r="F37" s="12" t="s">
        <v>26</v>
      </c>
      <c r="G37" s="7" t="s">
        <v>33</v>
      </c>
      <c r="H37" s="11">
        <v>69.5</v>
      </c>
      <c r="I37" s="8">
        <v>78.8</v>
      </c>
      <c r="J37" s="20">
        <f t="shared" si="11"/>
        <v>34.75</v>
      </c>
      <c r="K37" s="20">
        <f t="shared" si="11"/>
        <v>39.4</v>
      </c>
      <c r="L37" s="20"/>
      <c r="M37" s="8">
        <f t="shared" si="12"/>
        <v>74.15</v>
      </c>
      <c r="N37" s="7" t="s">
        <v>17</v>
      </c>
    </row>
    <row r="38" spans="1:14" s="1" customFormat="1" ht="15" customHeight="1">
      <c r="A38" s="9">
        <v>35</v>
      </c>
      <c r="B38" s="11" t="s">
        <v>86</v>
      </c>
      <c r="C38" s="11" t="s">
        <v>82</v>
      </c>
      <c r="D38" s="11">
        <v>1</v>
      </c>
      <c r="E38" s="11" t="s">
        <v>90</v>
      </c>
      <c r="F38" s="12" t="s">
        <v>19</v>
      </c>
      <c r="G38" s="7" t="s">
        <v>17</v>
      </c>
      <c r="H38" s="11">
        <v>72</v>
      </c>
      <c r="I38" s="8">
        <v>79.14</v>
      </c>
      <c r="J38" s="20">
        <f t="shared" si="11"/>
        <v>36</v>
      </c>
      <c r="K38" s="20">
        <f t="shared" si="11"/>
        <v>39.57</v>
      </c>
      <c r="L38" s="8"/>
      <c r="M38" s="8">
        <f t="shared" si="12"/>
        <v>75.57</v>
      </c>
      <c r="N38" s="7" t="s">
        <v>22</v>
      </c>
    </row>
    <row r="39" spans="1:14" s="1" customFormat="1" ht="15" customHeight="1">
      <c r="A39" s="9">
        <v>36</v>
      </c>
      <c r="B39" s="11" t="s">
        <v>86</v>
      </c>
      <c r="C39" s="11" t="s">
        <v>91</v>
      </c>
      <c r="D39" s="11">
        <v>1</v>
      </c>
      <c r="E39" s="11" t="s">
        <v>92</v>
      </c>
      <c r="F39" s="12" t="s">
        <v>19</v>
      </c>
      <c r="G39" s="7" t="s">
        <v>27</v>
      </c>
      <c r="H39" s="11">
        <v>68</v>
      </c>
      <c r="I39" s="8">
        <v>74.74</v>
      </c>
      <c r="J39" s="20">
        <f t="shared" si="11"/>
        <v>34</v>
      </c>
      <c r="K39" s="20">
        <f t="shared" si="11"/>
        <v>37.37</v>
      </c>
      <c r="L39" s="8"/>
      <c r="M39" s="8">
        <f t="shared" si="12"/>
        <v>71.37</v>
      </c>
      <c r="N39" s="7" t="s">
        <v>22</v>
      </c>
    </row>
    <row r="40" spans="1:14" s="1" customFormat="1" ht="15">
      <c r="A40" s="9">
        <v>37</v>
      </c>
      <c r="B40" s="11" t="s">
        <v>86</v>
      </c>
      <c r="C40" s="11" t="s">
        <v>34</v>
      </c>
      <c r="D40" s="11">
        <v>1</v>
      </c>
      <c r="E40" s="11" t="s">
        <v>93</v>
      </c>
      <c r="F40" s="12" t="s">
        <v>19</v>
      </c>
      <c r="G40" s="7" t="s">
        <v>22</v>
      </c>
      <c r="H40" s="11">
        <v>71.5</v>
      </c>
      <c r="I40" s="8">
        <v>81.02</v>
      </c>
      <c r="J40" s="20">
        <f t="shared" si="11"/>
        <v>35.75</v>
      </c>
      <c r="K40" s="20">
        <f t="shared" si="11"/>
        <v>40.51</v>
      </c>
      <c r="L40" s="8"/>
      <c r="M40" s="8">
        <f t="shared" si="12"/>
        <v>76.25999999999999</v>
      </c>
      <c r="N40" s="7" t="s">
        <v>22</v>
      </c>
    </row>
    <row r="41" spans="1:14" s="1" customFormat="1" ht="15">
      <c r="A41" s="9">
        <v>38</v>
      </c>
      <c r="B41" s="11" t="s">
        <v>94</v>
      </c>
      <c r="C41" s="11" t="s">
        <v>95</v>
      </c>
      <c r="D41" s="11">
        <v>3</v>
      </c>
      <c r="E41" s="11" t="s">
        <v>96</v>
      </c>
      <c r="F41" s="12" t="s">
        <v>26</v>
      </c>
      <c r="G41" s="7" t="s">
        <v>97</v>
      </c>
      <c r="H41" s="11">
        <v>62.5</v>
      </c>
      <c r="I41" s="8">
        <v>80.4</v>
      </c>
      <c r="J41" s="20">
        <f t="shared" si="11"/>
        <v>31.25</v>
      </c>
      <c r="K41" s="20">
        <f t="shared" si="11"/>
        <v>40.2</v>
      </c>
      <c r="L41" s="8"/>
      <c r="M41" s="8">
        <f t="shared" si="12"/>
        <v>71.45</v>
      </c>
      <c r="N41" s="7" t="s">
        <v>22</v>
      </c>
    </row>
    <row r="42" spans="1:14" s="1" customFormat="1" ht="15">
      <c r="A42" s="9">
        <v>39</v>
      </c>
      <c r="B42" s="11" t="s">
        <v>94</v>
      </c>
      <c r="C42" s="11" t="s">
        <v>95</v>
      </c>
      <c r="D42" s="11">
        <v>3</v>
      </c>
      <c r="E42" s="11" t="s">
        <v>98</v>
      </c>
      <c r="F42" s="12" t="s">
        <v>26</v>
      </c>
      <c r="G42" s="7" t="s">
        <v>33</v>
      </c>
      <c r="H42" s="11">
        <v>64</v>
      </c>
      <c r="I42" s="8">
        <v>78.02</v>
      </c>
      <c r="J42" s="20">
        <f t="shared" si="11"/>
        <v>32</v>
      </c>
      <c r="K42" s="20">
        <f t="shared" si="11"/>
        <v>39.01</v>
      </c>
      <c r="L42" s="8"/>
      <c r="M42" s="8">
        <f t="shared" si="12"/>
        <v>71.00999999999999</v>
      </c>
      <c r="N42" s="7" t="s">
        <v>17</v>
      </c>
    </row>
    <row r="43" spans="1:14" s="1" customFormat="1" ht="15">
      <c r="A43" s="9">
        <v>40</v>
      </c>
      <c r="B43" s="11" t="s">
        <v>94</v>
      </c>
      <c r="C43" s="11" t="s">
        <v>95</v>
      </c>
      <c r="D43" s="11">
        <v>3</v>
      </c>
      <c r="E43" s="11" t="s">
        <v>99</v>
      </c>
      <c r="F43" s="12" t="s">
        <v>26</v>
      </c>
      <c r="G43" s="7" t="s">
        <v>56</v>
      </c>
      <c r="H43" s="11">
        <v>63.5</v>
      </c>
      <c r="I43" s="8">
        <v>76.02</v>
      </c>
      <c r="J43" s="20">
        <f t="shared" si="11"/>
        <v>31.75</v>
      </c>
      <c r="K43" s="20">
        <f t="shared" si="11"/>
        <v>38.01</v>
      </c>
      <c r="L43" s="8"/>
      <c r="M43" s="8">
        <f t="shared" si="12"/>
        <v>69.75999999999999</v>
      </c>
      <c r="N43" s="7" t="s">
        <v>27</v>
      </c>
    </row>
    <row r="44" spans="1:14" s="1" customFormat="1" ht="15">
      <c r="A44" s="9">
        <v>41</v>
      </c>
      <c r="B44" s="11" t="s">
        <v>94</v>
      </c>
      <c r="C44" s="11" t="s">
        <v>100</v>
      </c>
      <c r="D44" s="11">
        <v>2</v>
      </c>
      <c r="E44" s="11" t="s">
        <v>101</v>
      </c>
      <c r="F44" s="12" t="s">
        <v>26</v>
      </c>
      <c r="G44" s="7" t="s">
        <v>17</v>
      </c>
      <c r="H44" s="11">
        <v>72</v>
      </c>
      <c r="I44" s="8">
        <v>76.74</v>
      </c>
      <c r="J44" s="20">
        <f t="shared" si="11"/>
        <v>36</v>
      </c>
      <c r="K44" s="20">
        <f t="shared" si="11"/>
        <v>38.37</v>
      </c>
      <c r="L44" s="8"/>
      <c r="M44" s="8">
        <f t="shared" si="12"/>
        <v>74.37</v>
      </c>
      <c r="N44" s="7" t="s">
        <v>22</v>
      </c>
    </row>
    <row r="45" spans="1:14" s="1" customFormat="1" ht="15">
      <c r="A45" s="9">
        <v>42</v>
      </c>
      <c r="B45" s="11" t="s">
        <v>94</v>
      </c>
      <c r="C45" s="11" t="s">
        <v>100</v>
      </c>
      <c r="D45" s="11">
        <v>2</v>
      </c>
      <c r="E45" s="11" t="s">
        <v>102</v>
      </c>
      <c r="F45" s="12" t="s">
        <v>26</v>
      </c>
      <c r="G45" s="7" t="s">
        <v>20</v>
      </c>
      <c r="H45" s="11">
        <v>71.5</v>
      </c>
      <c r="I45" s="8">
        <v>76.42</v>
      </c>
      <c r="J45" s="20">
        <f t="shared" si="11"/>
        <v>35.75</v>
      </c>
      <c r="K45" s="20">
        <f t="shared" si="11"/>
        <v>38.21</v>
      </c>
      <c r="L45" s="8"/>
      <c r="M45" s="8">
        <f t="shared" si="12"/>
        <v>73.96000000000001</v>
      </c>
      <c r="N45" s="7" t="s">
        <v>17</v>
      </c>
    </row>
    <row r="46" spans="1:14" s="1" customFormat="1" ht="15">
      <c r="A46" s="9">
        <v>43</v>
      </c>
      <c r="B46" s="11" t="s">
        <v>94</v>
      </c>
      <c r="C46" s="11" t="s">
        <v>103</v>
      </c>
      <c r="D46" s="11">
        <v>1</v>
      </c>
      <c r="E46" s="11" t="s">
        <v>104</v>
      </c>
      <c r="F46" s="12" t="s">
        <v>26</v>
      </c>
      <c r="G46" s="7" t="s">
        <v>22</v>
      </c>
      <c r="H46" s="11">
        <v>75</v>
      </c>
      <c r="I46" s="8">
        <v>78</v>
      </c>
      <c r="J46" s="20">
        <f t="shared" si="11"/>
        <v>37.5</v>
      </c>
      <c r="K46" s="20">
        <f t="shared" si="11"/>
        <v>39</v>
      </c>
      <c r="L46" s="8"/>
      <c r="M46" s="8">
        <f t="shared" si="12"/>
        <v>76.5</v>
      </c>
      <c r="N46" s="7" t="s">
        <v>22</v>
      </c>
    </row>
    <row r="47" spans="1:14" s="1" customFormat="1" ht="17.25" customHeight="1">
      <c r="A47" s="9">
        <v>44</v>
      </c>
      <c r="B47" s="10" t="s">
        <v>105</v>
      </c>
      <c r="C47" s="11" t="s">
        <v>106</v>
      </c>
      <c r="D47" s="11">
        <v>1</v>
      </c>
      <c r="E47" s="11" t="s">
        <v>107</v>
      </c>
      <c r="F47" s="12" t="s">
        <v>19</v>
      </c>
      <c r="G47" s="11">
        <v>3</v>
      </c>
      <c r="H47" s="11">
        <v>70</v>
      </c>
      <c r="I47" s="8">
        <v>80.52</v>
      </c>
      <c r="J47" s="20">
        <f aca="true" t="shared" si="13" ref="J47:K60">H47*0.5</f>
        <v>35</v>
      </c>
      <c r="K47" s="20">
        <f t="shared" si="13"/>
        <v>40.26</v>
      </c>
      <c r="L47" s="8"/>
      <c r="M47" s="8">
        <f aca="true" t="shared" si="14" ref="M47:M63">J47+K47</f>
        <v>75.25999999999999</v>
      </c>
      <c r="N47" s="7" t="s">
        <v>22</v>
      </c>
    </row>
    <row r="48" spans="1:14" s="1" customFormat="1" ht="17.25" customHeight="1">
      <c r="A48" s="9">
        <v>45</v>
      </c>
      <c r="B48" s="10" t="s">
        <v>105</v>
      </c>
      <c r="C48" s="11" t="s">
        <v>34</v>
      </c>
      <c r="D48" s="11">
        <v>1</v>
      </c>
      <c r="E48" s="11" t="s">
        <v>108</v>
      </c>
      <c r="F48" s="12" t="s">
        <v>26</v>
      </c>
      <c r="G48" s="11">
        <v>3</v>
      </c>
      <c r="H48" s="11">
        <v>73</v>
      </c>
      <c r="I48" s="8">
        <v>78.2</v>
      </c>
      <c r="J48" s="20">
        <f t="shared" si="13"/>
        <v>36.5</v>
      </c>
      <c r="K48" s="20">
        <f t="shared" si="13"/>
        <v>39.1</v>
      </c>
      <c r="L48" s="8"/>
      <c r="M48" s="8">
        <f t="shared" si="14"/>
        <v>75.6</v>
      </c>
      <c r="N48" s="7" t="s">
        <v>22</v>
      </c>
    </row>
    <row r="49" spans="1:14" s="1" customFormat="1" ht="17.25" customHeight="1">
      <c r="A49" s="9">
        <v>46</v>
      </c>
      <c r="B49" s="10" t="s">
        <v>105</v>
      </c>
      <c r="C49" s="11" t="s">
        <v>109</v>
      </c>
      <c r="D49" s="11">
        <v>1</v>
      </c>
      <c r="E49" s="11" t="s">
        <v>110</v>
      </c>
      <c r="F49" s="12" t="s">
        <v>19</v>
      </c>
      <c r="G49" s="11">
        <v>1</v>
      </c>
      <c r="H49" s="11">
        <v>81</v>
      </c>
      <c r="I49" s="8">
        <v>74.64</v>
      </c>
      <c r="J49" s="20">
        <f t="shared" si="13"/>
        <v>40.5</v>
      </c>
      <c r="K49" s="20">
        <f t="shared" si="13"/>
        <v>37.32</v>
      </c>
      <c r="L49" s="8"/>
      <c r="M49" s="8">
        <f t="shared" si="14"/>
        <v>77.82</v>
      </c>
      <c r="N49" s="7" t="s">
        <v>22</v>
      </c>
    </row>
    <row r="50" spans="1:14" s="1" customFormat="1" ht="17.25" customHeight="1">
      <c r="A50" s="9">
        <v>47</v>
      </c>
      <c r="B50" s="10" t="s">
        <v>105</v>
      </c>
      <c r="C50" s="11" t="s">
        <v>111</v>
      </c>
      <c r="D50" s="11">
        <v>1</v>
      </c>
      <c r="E50" s="11" t="s">
        <v>112</v>
      </c>
      <c r="F50" s="12" t="s">
        <v>19</v>
      </c>
      <c r="G50" s="11">
        <v>2</v>
      </c>
      <c r="H50" s="11">
        <v>65</v>
      </c>
      <c r="I50" s="8">
        <v>81.62</v>
      </c>
      <c r="J50" s="20">
        <f t="shared" si="13"/>
        <v>32.5</v>
      </c>
      <c r="K50" s="20">
        <f t="shared" si="13"/>
        <v>40.81</v>
      </c>
      <c r="L50" s="8"/>
      <c r="M50" s="8">
        <f t="shared" si="14"/>
        <v>73.31</v>
      </c>
      <c r="N50" s="7" t="s">
        <v>22</v>
      </c>
    </row>
    <row r="51" spans="1:14" s="1" customFormat="1" ht="17.25" customHeight="1">
      <c r="A51" s="9">
        <v>48</v>
      </c>
      <c r="B51" s="10" t="s">
        <v>105</v>
      </c>
      <c r="C51" s="11" t="s">
        <v>113</v>
      </c>
      <c r="D51" s="11">
        <v>1</v>
      </c>
      <c r="E51" s="11" t="s">
        <v>114</v>
      </c>
      <c r="F51" s="12" t="s">
        <v>26</v>
      </c>
      <c r="G51" s="11">
        <v>4</v>
      </c>
      <c r="H51" s="11">
        <v>71.5</v>
      </c>
      <c r="I51" s="8">
        <v>81.02</v>
      </c>
      <c r="J51" s="20">
        <f t="shared" si="13"/>
        <v>35.75</v>
      </c>
      <c r="K51" s="20">
        <f t="shared" si="13"/>
        <v>40.51</v>
      </c>
      <c r="L51" s="8"/>
      <c r="M51" s="8">
        <f t="shared" si="14"/>
        <v>76.25999999999999</v>
      </c>
      <c r="N51" s="7" t="s">
        <v>22</v>
      </c>
    </row>
    <row r="52" spans="1:14" s="1" customFormat="1" ht="17.25" customHeight="1">
      <c r="A52" s="9">
        <v>49</v>
      </c>
      <c r="B52" s="11" t="s">
        <v>115</v>
      </c>
      <c r="C52" s="11" t="s">
        <v>116</v>
      </c>
      <c r="D52" s="11">
        <v>1</v>
      </c>
      <c r="E52" s="11" t="s">
        <v>117</v>
      </c>
      <c r="F52" s="12" t="s">
        <v>26</v>
      </c>
      <c r="G52" s="11">
        <v>1</v>
      </c>
      <c r="H52" s="11">
        <v>65.5</v>
      </c>
      <c r="I52" s="8">
        <v>77.48</v>
      </c>
      <c r="J52" s="20">
        <f>H52*0.5</f>
        <v>32.75</v>
      </c>
      <c r="K52" s="20">
        <f>I52*0.5</f>
        <v>38.74</v>
      </c>
      <c r="L52" s="8"/>
      <c r="M52" s="8">
        <f t="shared" si="14"/>
        <v>71.49000000000001</v>
      </c>
      <c r="N52" s="7" t="s">
        <v>22</v>
      </c>
    </row>
    <row r="53" spans="1:14" s="1" customFormat="1" ht="17.25" customHeight="1">
      <c r="A53" s="9">
        <v>50</v>
      </c>
      <c r="B53" s="11" t="s">
        <v>115</v>
      </c>
      <c r="C53" s="11" t="s">
        <v>118</v>
      </c>
      <c r="D53" s="11">
        <v>2</v>
      </c>
      <c r="E53" s="11" t="s">
        <v>119</v>
      </c>
      <c r="F53" s="12" t="s">
        <v>26</v>
      </c>
      <c r="G53" s="11">
        <v>4</v>
      </c>
      <c r="H53" s="11">
        <v>72.5</v>
      </c>
      <c r="I53" s="8">
        <v>77.14</v>
      </c>
      <c r="J53" s="20">
        <f t="shared" si="13"/>
        <v>36.25</v>
      </c>
      <c r="K53" s="20">
        <f t="shared" si="13"/>
        <v>38.57</v>
      </c>
      <c r="L53" s="8"/>
      <c r="M53" s="8">
        <f t="shared" si="14"/>
        <v>74.82</v>
      </c>
      <c r="N53" s="7" t="s">
        <v>22</v>
      </c>
    </row>
    <row r="54" spans="1:14" s="1" customFormat="1" ht="17.25" customHeight="1">
      <c r="A54" s="9">
        <v>51</v>
      </c>
      <c r="B54" s="11" t="s">
        <v>115</v>
      </c>
      <c r="C54" s="11" t="s">
        <v>118</v>
      </c>
      <c r="D54" s="11">
        <v>2</v>
      </c>
      <c r="E54" s="11" t="s">
        <v>120</v>
      </c>
      <c r="F54" s="12" t="s">
        <v>19</v>
      </c>
      <c r="G54" s="11">
        <v>2</v>
      </c>
      <c r="H54" s="11">
        <v>68.5</v>
      </c>
      <c r="I54" s="8">
        <v>77.44</v>
      </c>
      <c r="J54" s="20">
        <f t="shared" si="13"/>
        <v>34.25</v>
      </c>
      <c r="K54" s="20">
        <f t="shared" si="13"/>
        <v>38.72</v>
      </c>
      <c r="L54" s="8"/>
      <c r="M54" s="8">
        <f t="shared" si="14"/>
        <v>72.97</v>
      </c>
      <c r="N54" s="7" t="s">
        <v>17</v>
      </c>
    </row>
    <row r="55" spans="1:14" s="1" customFormat="1" ht="15">
      <c r="A55" s="9">
        <v>52</v>
      </c>
      <c r="B55" s="11" t="s">
        <v>115</v>
      </c>
      <c r="C55" s="11" t="s">
        <v>121</v>
      </c>
      <c r="D55" s="11">
        <v>3</v>
      </c>
      <c r="E55" s="11" t="s">
        <v>122</v>
      </c>
      <c r="F55" s="12" t="s">
        <v>19</v>
      </c>
      <c r="G55" s="11">
        <v>7</v>
      </c>
      <c r="H55" s="11">
        <v>64</v>
      </c>
      <c r="I55" s="8">
        <v>84.72</v>
      </c>
      <c r="J55" s="20">
        <f t="shared" si="13"/>
        <v>32</v>
      </c>
      <c r="K55" s="20">
        <f t="shared" si="13"/>
        <v>42.36</v>
      </c>
      <c r="L55" s="8"/>
      <c r="M55" s="8">
        <f t="shared" si="14"/>
        <v>74.36</v>
      </c>
      <c r="N55" s="7" t="s">
        <v>22</v>
      </c>
    </row>
    <row r="56" spans="1:14" s="1" customFormat="1" ht="15">
      <c r="A56" s="9">
        <v>53</v>
      </c>
      <c r="B56" s="11" t="s">
        <v>115</v>
      </c>
      <c r="C56" s="11" t="s">
        <v>121</v>
      </c>
      <c r="D56" s="11">
        <v>3</v>
      </c>
      <c r="E56" s="11" t="s">
        <v>123</v>
      </c>
      <c r="F56" s="12" t="s">
        <v>19</v>
      </c>
      <c r="G56" s="11">
        <v>2</v>
      </c>
      <c r="H56" s="11">
        <v>65</v>
      </c>
      <c r="I56" s="8">
        <v>77.98</v>
      </c>
      <c r="J56" s="20">
        <f t="shared" si="13"/>
        <v>32.5</v>
      </c>
      <c r="K56" s="20">
        <f t="shared" si="13"/>
        <v>38.99</v>
      </c>
      <c r="L56" s="20"/>
      <c r="M56" s="8">
        <f t="shared" si="14"/>
        <v>71.49000000000001</v>
      </c>
      <c r="N56" s="7" t="s">
        <v>17</v>
      </c>
    </row>
    <row r="57" spans="1:14" s="1" customFormat="1" ht="15">
      <c r="A57" s="9">
        <v>54</v>
      </c>
      <c r="B57" s="11" t="s">
        <v>115</v>
      </c>
      <c r="C57" s="11" t="s">
        <v>121</v>
      </c>
      <c r="D57" s="11">
        <v>3</v>
      </c>
      <c r="E57" s="11" t="s">
        <v>124</v>
      </c>
      <c r="F57" s="12" t="s">
        <v>26</v>
      </c>
      <c r="G57" s="11">
        <v>9</v>
      </c>
      <c r="H57" s="11">
        <v>63</v>
      </c>
      <c r="I57" s="8">
        <v>79.54</v>
      </c>
      <c r="J57" s="20">
        <f t="shared" si="13"/>
        <v>31.5</v>
      </c>
      <c r="K57" s="20">
        <f t="shared" si="13"/>
        <v>39.77</v>
      </c>
      <c r="L57" s="8"/>
      <c r="M57" s="8">
        <f t="shared" si="14"/>
        <v>71.27000000000001</v>
      </c>
      <c r="N57" s="7" t="s">
        <v>27</v>
      </c>
    </row>
    <row r="58" spans="1:14" s="1" customFormat="1" ht="15">
      <c r="A58" s="9">
        <v>55</v>
      </c>
      <c r="B58" s="11" t="s">
        <v>115</v>
      </c>
      <c r="C58" s="11" t="s">
        <v>125</v>
      </c>
      <c r="D58" s="11">
        <v>1</v>
      </c>
      <c r="E58" s="11" t="s">
        <v>126</v>
      </c>
      <c r="F58" s="12" t="s">
        <v>26</v>
      </c>
      <c r="G58" s="11">
        <v>3</v>
      </c>
      <c r="H58" s="11">
        <v>67.5</v>
      </c>
      <c r="I58" s="8">
        <v>83.22</v>
      </c>
      <c r="J58" s="20">
        <f t="shared" si="13"/>
        <v>33.75</v>
      </c>
      <c r="K58" s="20">
        <f t="shared" si="13"/>
        <v>41.61</v>
      </c>
      <c r="L58" s="8"/>
      <c r="M58" s="8">
        <f t="shared" si="14"/>
        <v>75.36</v>
      </c>
      <c r="N58" s="7" t="s">
        <v>22</v>
      </c>
    </row>
    <row r="59" spans="1:14" s="1" customFormat="1" ht="16.5" customHeight="1">
      <c r="A59" s="9">
        <v>56</v>
      </c>
      <c r="B59" s="11" t="s">
        <v>127</v>
      </c>
      <c r="C59" s="11" t="s">
        <v>128</v>
      </c>
      <c r="D59" s="11">
        <v>2</v>
      </c>
      <c r="E59" s="11" t="s">
        <v>129</v>
      </c>
      <c r="F59" s="13" t="s">
        <v>26</v>
      </c>
      <c r="G59" s="11">
        <v>5</v>
      </c>
      <c r="H59" s="11">
        <v>70</v>
      </c>
      <c r="I59" s="21">
        <v>83.02</v>
      </c>
      <c r="J59" s="20">
        <f t="shared" si="13"/>
        <v>35</v>
      </c>
      <c r="K59" s="20">
        <f t="shared" si="13"/>
        <v>41.51</v>
      </c>
      <c r="L59" s="8"/>
      <c r="M59" s="8">
        <f t="shared" si="14"/>
        <v>76.50999999999999</v>
      </c>
      <c r="N59" s="13" t="s">
        <v>22</v>
      </c>
    </row>
    <row r="60" spans="1:14" s="1" customFormat="1" ht="16.5" customHeight="1">
      <c r="A60" s="9">
        <v>57</v>
      </c>
      <c r="B60" s="11" t="s">
        <v>127</v>
      </c>
      <c r="C60" s="11" t="s">
        <v>128</v>
      </c>
      <c r="D60" s="11">
        <v>2</v>
      </c>
      <c r="E60" s="11" t="s">
        <v>130</v>
      </c>
      <c r="F60" s="12" t="s">
        <v>26</v>
      </c>
      <c r="G60" s="11">
        <v>3</v>
      </c>
      <c r="H60" s="11">
        <v>70</v>
      </c>
      <c r="I60" s="21">
        <v>75.86</v>
      </c>
      <c r="J60" s="20">
        <f t="shared" si="13"/>
        <v>35</v>
      </c>
      <c r="K60" s="20">
        <f t="shared" si="13"/>
        <v>37.93</v>
      </c>
      <c r="L60" s="8"/>
      <c r="M60" s="8">
        <f t="shared" si="14"/>
        <v>72.93</v>
      </c>
      <c r="N60" s="13" t="s">
        <v>17</v>
      </c>
    </row>
    <row r="61" spans="1:14" s="1" customFormat="1" ht="16.5" customHeight="1">
      <c r="A61" s="9">
        <v>58</v>
      </c>
      <c r="B61" s="11" t="s">
        <v>127</v>
      </c>
      <c r="C61" s="11" t="s">
        <v>131</v>
      </c>
      <c r="D61" s="11">
        <v>3</v>
      </c>
      <c r="E61" s="11" t="s">
        <v>132</v>
      </c>
      <c r="F61" s="13" t="s">
        <v>26</v>
      </c>
      <c r="G61" s="11">
        <v>1</v>
      </c>
      <c r="H61" s="11">
        <v>76</v>
      </c>
      <c r="I61" s="21">
        <v>75.22</v>
      </c>
      <c r="J61" s="20">
        <f aca="true" t="shared" si="15" ref="J61:K63">H61*0.5</f>
        <v>38</v>
      </c>
      <c r="K61" s="20">
        <f t="shared" si="15"/>
        <v>37.61</v>
      </c>
      <c r="L61" s="8"/>
      <c r="M61" s="8">
        <f t="shared" si="14"/>
        <v>75.61</v>
      </c>
      <c r="N61" s="13" t="s">
        <v>22</v>
      </c>
    </row>
    <row r="62" spans="1:14" s="1" customFormat="1" ht="16.5" customHeight="1">
      <c r="A62" s="9">
        <v>59</v>
      </c>
      <c r="B62" s="11" t="s">
        <v>127</v>
      </c>
      <c r="C62" s="11" t="s">
        <v>131</v>
      </c>
      <c r="D62" s="11">
        <v>3</v>
      </c>
      <c r="E62" s="11" t="s">
        <v>133</v>
      </c>
      <c r="F62" s="13" t="s">
        <v>19</v>
      </c>
      <c r="G62" s="11">
        <v>2</v>
      </c>
      <c r="H62" s="11">
        <v>62</v>
      </c>
      <c r="I62" s="21">
        <v>75.62</v>
      </c>
      <c r="J62" s="20">
        <f t="shared" si="15"/>
        <v>31</v>
      </c>
      <c r="K62" s="20">
        <f t="shared" si="15"/>
        <v>37.81</v>
      </c>
      <c r="L62" s="8"/>
      <c r="M62" s="8">
        <f t="shared" si="14"/>
        <v>68.81</v>
      </c>
      <c r="N62" s="13" t="s">
        <v>17</v>
      </c>
    </row>
    <row r="63" spans="1:14" s="1" customFormat="1" ht="16.5" customHeight="1">
      <c r="A63" s="9">
        <v>60</v>
      </c>
      <c r="B63" s="11" t="s">
        <v>127</v>
      </c>
      <c r="C63" s="11" t="s">
        <v>131</v>
      </c>
      <c r="D63" s="11">
        <v>3</v>
      </c>
      <c r="E63" s="11" t="s">
        <v>134</v>
      </c>
      <c r="F63" s="13" t="s">
        <v>26</v>
      </c>
      <c r="G63" s="11">
        <v>4</v>
      </c>
      <c r="H63" s="11">
        <v>61.5</v>
      </c>
      <c r="I63" s="21">
        <v>72.12</v>
      </c>
      <c r="J63" s="20">
        <f t="shared" si="15"/>
        <v>30.75</v>
      </c>
      <c r="K63" s="20">
        <f t="shared" si="15"/>
        <v>36.06</v>
      </c>
      <c r="L63" s="8"/>
      <c r="M63" s="8">
        <f t="shared" si="14"/>
        <v>66.81</v>
      </c>
      <c r="N63" s="13" t="s">
        <v>27</v>
      </c>
    </row>
    <row r="64" spans="1:14" s="1" customFormat="1" ht="15">
      <c r="A64" s="9">
        <v>61</v>
      </c>
      <c r="B64" s="11" t="s">
        <v>127</v>
      </c>
      <c r="C64" s="11" t="s">
        <v>135</v>
      </c>
      <c r="D64" s="11">
        <v>1</v>
      </c>
      <c r="E64" s="11" t="s">
        <v>136</v>
      </c>
      <c r="F64" s="12" t="s">
        <v>19</v>
      </c>
      <c r="G64" s="11">
        <v>2</v>
      </c>
      <c r="H64" s="11" t="s">
        <v>21</v>
      </c>
      <c r="I64" s="8">
        <v>76.88</v>
      </c>
      <c r="J64" s="20"/>
      <c r="K64" s="20"/>
      <c r="L64" s="8">
        <f>I64</f>
        <v>76.88</v>
      </c>
      <c r="M64" s="8">
        <f>I64</f>
        <v>76.88</v>
      </c>
      <c r="N64" s="7" t="s">
        <v>22</v>
      </c>
    </row>
    <row r="65" spans="1:14" s="1" customFormat="1" ht="15">
      <c r="A65" s="9">
        <v>62</v>
      </c>
      <c r="B65" s="11" t="s">
        <v>137</v>
      </c>
      <c r="C65" s="11" t="s">
        <v>138</v>
      </c>
      <c r="D65" s="11">
        <v>1</v>
      </c>
      <c r="E65" s="11" t="s">
        <v>139</v>
      </c>
      <c r="F65" s="12" t="s">
        <v>19</v>
      </c>
      <c r="G65" s="11">
        <v>1</v>
      </c>
      <c r="H65" s="11">
        <v>68</v>
      </c>
      <c r="I65" s="8">
        <v>74.58</v>
      </c>
      <c r="J65" s="20">
        <f aca="true" t="shared" si="16" ref="J65:K75">H65*0.5</f>
        <v>34</v>
      </c>
      <c r="K65" s="20">
        <f t="shared" si="16"/>
        <v>37.29</v>
      </c>
      <c r="L65" s="8"/>
      <c r="M65" s="8">
        <f aca="true" t="shared" si="17" ref="M65:M75">J65+K65</f>
        <v>71.28999999999999</v>
      </c>
      <c r="N65" s="7" t="s">
        <v>22</v>
      </c>
    </row>
    <row r="66" spans="1:14" s="1" customFormat="1" ht="15">
      <c r="A66" s="9">
        <v>63</v>
      </c>
      <c r="B66" s="11" t="s">
        <v>137</v>
      </c>
      <c r="C66" s="11" t="s">
        <v>140</v>
      </c>
      <c r="D66" s="11">
        <v>5</v>
      </c>
      <c r="E66" s="11" t="s">
        <v>141</v>
      </c>
      <c r="F66" s="12" t="s">
        <v>19</v>
      </c>
      <c r="G66" s="11">
        <v>9</v>
      </c>
      <c r="H66" s="11">
        <v>71</v>
      </c>
      <c r="I66" s="8">
        <v>75.54</v>
      </c>
      <c r="J66" s="20">
        <f t="shared" si="16"/>
        <v>35.5</v>
      </c>
      <c r="K66" s="20">
        <f t="shared" si="16"/>
        <v>37.77</v>
      </c>
      <c r="L66" s="8"/>
      <c r="M66" s="8">
        <f t="shared" si="17"/>
        <v>73.27000000000001</v>
      </c>
      <c r="N66" s="7" t="s">
        <v>22</v>
      </c>
    </row>
    <row r="67" spans="1:14" s="1" customFormat="1" ht="15">
      <c r="A67" s="9">
        <v>64</v>
      </c>
      <c r="B67" s="11" t="s">
        <v>137</v>
      </c>
      <c r="C67" s="11" t="s">
        <v>140</v>
      </c>
      <c r="D67" s="11">
        <v>5</v>
      </c>
      <c r="E67" s="11" t="s">
        <v>142</v>
      </c>
      <c r="F67" s="12" t="s">
        <v>26</v>
      </c>
      <c r="G67" s="11">
        <v>3</v>
      </c>
      <c r="H67" s="11">
        <v>63.5</v>
      </c>
      <c r="I67" s="8">
        <v>75.62</v>
      </c>
      <c r="J67" s="20">
        <f t="shared" si="16"/>
        <v>31.75</v>
      </c>
      <c r="K67" s="20">
        <f t="shared" si="16"/>
        <v>37.81</v>
      </c>
      <c r="L67" s="8"/>
      <c r="M67" s="8">
        <f t="shared" si="17"/>
        <v>69.56</v>
      </c>
      <c r="N67" s="7" t="s">
        <v>17</v>
      </c>
    </row>
    <row r="68" spans="1:14" s="1" customFormat="1" ht="15">
      <c r="A68" s="9">
        <v>65</v>
      </c>
      <c r="B68" s="11" t="s">
        <v>137</v>
      </c>
      <c r="C68" s="11" t="s">
        <v>140</v>
      </c>
      <c r="D68" s="11">
        <v>5</v>
      </c>
      <c r="E68" s="11" t="s">
        <v>143</v>
      </c>
      <c r="F68" s="12" t="s">
        <v>26</v>
      </c>
      <c r="G68" s="11">
        <v>2</v>
      </c>
      <c r="H68" s="11">
        <v>62</v>
      </c>
      <c r="I68" s="8">
        <v>77</v>
      </c>
      <c r="J68" s="20">
        <f t="shared" si="16"/>
        <v>31</v>
      </c>
      <c r="K68" s="20">
        <f t="shared" si="16"/>
        <v>38.5</v>
      </c>
      <c r="L68" s="8"/>
      <c r="M68" s="8">
        <f t="shared" si="17"/>
        <v>69.5</v>
      </c>
      <c r="N68" s="7" t="s">
        <v>27</v>
      </c>
    </row>
    <row r="69" spans="1:14" s="1" customFormat="1" ht="15">
      <c r="A69" s="9">
        <v>66</v>
      </c>
      <c r="B69" s="11" t="s">
        <v>137</v>
      </c>
      <c r="C69" s="11" t="s">
        <v>140</v>
      </c>
      <c r="D69" s="11">
        <v>5</v>
      </c>
      <c r="E69" s="11" t="s">
        <v>144</v>
      </c>
      <c r="F69" s="12" t="s">
        <v>19</v>
      </c>
      <c r="G69" s="11">
        <v>7</v>
      </c>
      <c r="H69" s="11">
        <v>62</v>
      </c>
      <c r="I69" s="8">
        <v>76.6</v>
      </c>
      <c r="J69" s="20">
        <f t="shared" si="16"/>
        <v>31</v>
      </c>
      <c r="K69" s="20">
        <f t="shared" si="16"/>
        <v>38.3</v>
      </c>
      <c r="L69" s="20"/>
      <c r="M69" s="8">
        <f t="shared" si="17"/>
        <v>69.3</v>
      </c>
      <c r="N69" s="7" t="s">
        <v>33</v>
      </c>
    </row>
    <row r="70" spans="1:14" s="1" customFormat="1" ht="15">
      <c r="A70" s="9">
        <v>67</v>
      </c>
      <c r="B70" s="11" t="s">
        <v>137</v>
      </c>
      <c r="C70" s="11" t="s">
        <v>140</v>
      </c>
      <c r="D70" s="11">
        <v>5</v>
      </c>
      <c r="E70" s="11" t="s">
        <v>145</v>
      </c>
      <c r="F70" s="12" t="s">
        <v>19</v>
      </c>
      <c r="G70" s="11">
        <v>1</v>
      </c>
      <c r="H70" s="11">
        <v>62.5</v>
      </c>
      <c r="I70" s="8">
        <v>73.88</v>
      </c>
      <c r="J70" s="20">
        <f t="shared" si="16"/>
        <v>31.25</v>
      </c>
      <c r="K70" s="20">
        <f t="shared" si="16"/>
        <v>36.94</v>
      </c>
      <c r="L70" s="8"/>
      <c r="M70" s="8">
        <f t="shared" si="17"/>
        <v>68.19</v>
      </c>
      <c r="N70" s="7" t="s">
        <v>31</v>
      </c>
    </row>
    <row r="71" spans="1:14" s="1" customFormat="1" ht="15">
      <c r="A71" s="9">
        <v>68</v>
      </c>
      <c r="B71" s="11" t="s">
        <v>146</v>
      </c>
      <c r="C71" s="11" t="s">
        <v>147</v>
      </c>
      <c r="D71" s="11">
        <v>3</v>
      </c>
      <c r="E71" s="11" t="s">
        <v>148</v>
      </c>
      <c r="F71" s="12" t="s">
        <v>26</v>
      </c>
      <c r="G71" s="11">
        <v>5</v>
      </c>
      <c r="H71" s="11">
        <v>64</v>
      </c>
      <c r="I71" s="8">
        <v>77.2</v>
      </c>
      <c r="J71" s="20">
        <f t="shared" si="16"/>
        <v>32</v>
      </c>
      <c r="K71" s="20">
        <f t="shared" si="16"/>
        <v>38.6</v>
      </c>
      <c r="L71" s="20"/>
      <c r="M71" s="8">
        <f t="shared" si="17"/>
        <v>70.6</v>
      </c>
      <c r="N71" s="7" t="s">
        <v>22</v>
      </c>
    </row>
    <row r="72" spans="1:14" s="1" customFormat="1" ht="15">
      <c r="A72" s="9">
        <v>69</v>
      </c>
      <c r="B72" s="11" t="s">
        <v>146</v>
      </c>
      <c r="C72" s="11" t="s">
        <v>147</v>
      </c>
      <c r="D72" s="11">
        <v>3</v>
      </c>
      <c r="E72" s="11" t="s">
        <v>149</v>
      </c>
      <c r="F72" s="12" t="s">
        <v>26</v>
      </c>
      <c r="G72" s="11">
        <v>4</v>
      </c>
      <c r="H72" s="11">
        <v>65</v>
      </c>
      <c r="I72" s="8">
        <v>76.02</v>
      </c>
      <c r="J72" s="20">
        <f t="shared" si="16"/>
        <v>32.5</v>
      </c>
      <c r="K72" s="20">
        <f t="shared" si="16"/>
        <v>38.01</v>
      </c>
      <c r="L72" s="20"/>
      <c r="M72" s="8">
        <f t="shared" si="17"/>
        <v>70.50999999999999</v>
      </c>
      <c r="N72" s="7" t="s">
        <v>17</v>
      </c>
    </row>
    <row r="73" spans="1:14" s="1" customFormat="1" ht="15">
      <c r="A73" s="9">
        <v>70</v>
      </c>
      <c r="B73" s="11" t="s">
        <v>146</v>
      </c>
      <c r="C73" s="11" t="s">
        <v>147</v>
      </c>
      <c r="D73" s="11">
        <v>3</v>
      </c>
      <c r="E73" s="11" t="s">
        <v>150</v>
      </c>
      <c r="F73" s="12" t="s">
        <v>26</v>
      </c>
      <c r="G73" s="11">
        <v>2</v>
      </c>
      <c r="H73" s="11">
        <v>64</v>
      </c>
      <c r="I73" s="8">
        <v>73.94</v>
      </c>
      <c r="J73" s="20">
        <f t="shared" si="16"/>
        <v>32</v>
      </c>
      <c r="K73" s="20">
        <f t="shared" si="16"/>
        <v>36.97</v>
      </c>
      <c r="L73" s="20"/>
      <c r="M73" s="8">
        <f t="shared" si="17"/>
        <v>68.97</v>
      </c>
      <c r="N73" s="7" t="s">
        <v>27</v>
      </c>
    </row>
    <row r="74" spans="1:14" s="1" customFormat="1" ht="15">
      <c r="A74" s="9">
        <v>71</v>
      </c>
      <c r="B74" s="11" t="s">
        <v>146</v>
      </c>
      <c r="C74" s="11" t="s">
        <v>47</v>
      </c>
      <c r="D74" s="11">
        <v>1</v>
      </c>
      <c r="E74" s="11" t="s">
        <v>151</v>
      </c>
      <c r="F74" s="12" t="s">
        <v>26</v>
      </c>
      <c r="G74" s="11">
        <v>3</v>
      </c>
      <c r="H74" s="11">
        <v>64.5</v>
      </c>
      <c r="I74" s="8">
        <v>78.74</v>
      </c>
      <c r="J74" s="20">
        <f t="shared" si="16"/>
        <v>32.25</v>
      </c>
      <c r="K74" s="20">
        <f t="shared" si="16"/>
        <v>39.37</v>
      </c>
      <c r="L74" s="8"/>
      <c r="M74" s="8">
        <f t="shared" si="17"/>
        <v>71.62</v>
      </c>
      <c r="N74" s="7" t="s">
        <v>22</v>
      </c>
    </row>
    <row r="75" spans="1:14" s="1" customFormat="1" ht="15">
      <c r="A75" s="9">
        <v>72</v>
      </c>
      <c r="B75" s="11" t="s">
        <v>146</v>
      </c>
      <c r="C75" s="11" t="s">
        <v>152</v>
      </c>
      <c r="D75" s="11">
        <v>1</v>
      </c>
      <c r="E75" s="11" t="s">
        <v>153</v>
      </c>
      <c r="F75" s="12" t="s">
        <v>26</v>
      </c>
      <c r="G75" s="11">
        <v>3</v>
      </c>
      <c r="H75" s="11">
        <v>72</v>
      </c>
      <c r="I75" s="8">
        <v>72.04</v>
      </c>
      <c r="J75" s="20">
        <f t="shared" si="16"/>
        <v>36</v>
      </c>
      <c r="K75" s="20">
        <f t="shared" si="16"/>
        <v>36.02</v>
      </c>
      <c r="L75" s="8"/>
      <c r="M75" s="8">
        <f t="shared" si="17"/>
        <v>72.02000000000001</v>
      </c>
      <c r="N75" s="7" t="s">
        <v>22</v>
      </c>
    </row>
    <row r="76" spans="1:14" s="1" customFormat="1" ht="15">
      <c r="A76" s="9">
        <v>73</v>
      </c>
      <c r="B76" s="11" t="s">
        <v>146</v>
      </c>
      <c r="C76" s="11" t="s">
        <v>154</v>
      </c>
      <c r="D76" s="11">
        <v>1</v>
      </c>
      <c r="E76" s="11" t="s">
        <v>155</v>
      </c>
      <c r="F76" s="12" t="s">
        <v>19</v>
      </c>
      <c r="G76" s="11">
        <v>2</v>
      </c>
      <c r="H76" s="11">
        <v>70</v>
      </c>
      <c r="I76" s="8">
        <v>74.54</v>
      </c>
      <c r="J76" s="20">
        <f aca="true" t="shared" si="18" ref="J76:K86">H76*0.5</f>
        <v>35</v>
      </c>
      <c r="K76" s="20">
        <f t="shared" si="18"/>
        <v>37.27</v>
      </c>
      <c r="L76" s="8"/>
      <c r="M76" s="8">
        <f aca="true" t="shared" si="19" ref="M76:M86">J76+K76</f>
        <v>72.27000000000001</v>
      </c>
      <c r="N76" s="7" t="s">
        <v>22</v>
      </c>
    </row>
    <row r="77" spans="1:14" s="1" customFormat="1" ht="15">
      <c r="A77" s="9">
        <v>74</v>
      </c>
      <c r="B77" s="11" t="s">
        <v>146</v>
      </c>
      <c r="C77" s="11" t="s">
        <v>156</v>
      </c>
      <c r="D77" s="11">
        <v>3</v>
      </c>
      <c r="E77" s="11" t="s">
        <v>157</v>
      </c>
      <c r="F77" s="12" t="s">
        <v>26</v>
      </c>
      <c r="G77" s="11">
        <v>7</v>
      </c>
      <c r="H77" s="11">
        <v>74</v>
      </c>
      <c r="I77" s="8">
        <v>80.66</v>
      </c>
      <c r="J77" s="20">
        <f t="shared" si="18"/>
        <v>37</v>
      </c>
      <c r="K77" s="20">
        <f t="shared" si="18"/>
        <v>40.33</v>
      </c>
      <c r="L77" s="8"/>
      <c r="M77" s="8">
        <f t="shared" si="19"/>
        <v>77.33</v>
      </c>
      <c r="N77" s="7" t="s">
        <v>22</v>
      </c>
    </row>
    <row r="78" spans="1:14" s="1" customFormat="1" ht="15">
      <c r="A78" s="9">
        <v>75</v>
      </c>
      <c r="B78" s="11" t="s">
        <v>146</v>
      </c>
      <c r="C78" s="11" t="s">
        <v>156</v>
      </c>
      <c r="D78" s="11">
        <v>3</v>
      </c>
      <c r="E78" s="11" t="s">
        <v>158</v>
      </c>
      <c r="F78" s="12" t="s">
        <v>26</v>
      </c>
      <c r="G78" s="11">
        <v>6</v>
      </c>
      <c r="H78" s="11">
        <v>72</v>
      </c>
      <c r="I78" s="8">
        <v>75.48</v>
      </c>
      <c r="J78" s="20">
        <f t="shared" si="18"/>
        <v>36</v>
      </c>
      <c r="K78" s="20">
        <f t="shared" si="18"/>
        <v>37.74</v>
      </c>
      <c r="L78" s="8"/>
      <c r="M78" s="8">
        <f t="shared" si="19"/>
        <v>73.74000000000001</v>
      </c>
      <c r="N78" s="7" t="s">
        <v>17</v>
      </c>
    </row>
    <row r="79" spans="1:14" s="1" customFormat="1" ht="15">
      <c r="A79" s="9">
        <v>76</v>
      </c>
      <c r="B79" s="11" t="s">
        <v>146</v>
      </c>
      <c r="C79" s="11" t="s">
        <v>156</v>
      </c>
      <c r="D79" s="11">
        <v>3</v>
      </c>
      <c r="E79" s="11" t="s">
        <v>159</v>
      </c>
      <c r="F79" s="12" t="s">
        <v>26</v>
      </c>
      <c r="G79" s="11">
        <v>4</v>
      </c>
      <c r="H79" s="11">
        <v>74.5</v>
      </c>
      <c r="I79" s="8">
        <v>72.64</v>
      </c>
      <c r="J79" s="20">
        <f t="shared" si="18"/>
        <v>37.25</v>
      </c>
      <c r="K79" s="20">
        <f t="shared" si="18"/>
        <v>36.32</v>
      </c>
      <c r="L79" s="8"/>
      <c r="M79" s="8">
        <f t="shared" si="19"/>
        <v>73.57</v>
      </c>
      <c r="N79" s="7" t="s">
        <v>27</v>
      </c>
    </row>
    <row r="80" spans="1:14" s="1" customFormat="1" ht="15">
      <c r="A80" s="9">
        <v>77</v>
      </c>
      <c r="B80" s="10" t="s">
        <v>160</v>
      </c>
      <c r="C80" s="11" t="s">
        <v>161</v>
      </c>
      <c r="D80" s="11">
        <v>3</v>
      </c>
      <c r="E80" s="11" t="s">
        <v>162</v>
      </c>
      <c r="F80" s="12" t="s">
        <v>26</v>
      </c>
      <c r="G80" s="11">
        <v>8</v>
      </c>
      <c r="H80" s="11">
        <v>69</v>
      </c>
      <c r="I80" s="8">
        <v>75.18</v>
      </c>
      <c r="J80" s="20">
        <f t="shared" si="18"/>
        <v>34.5</v>
      </c>
      <c r="K80" s="20">
        <f t="shared" si="18"/>
        <v>37.59</v>
      </c>
      <c r="L80" s="8"/>
      <c r="M80" s="8">
        <f t="shared" si="19"/>
        <v>72.09</v>
      </c>
      <c r="N80" s="7" t="s">
        <v>22</v>
      </c>
    </row>
    <row r="81" spans="1:14" s="1" customFormat="1" ht="15">
      <c r="A81" s="9">
        <v>78</v>
      </c>
      <c r="B81" s="11" t="s">
        <v>160</v>
      </c>
      <c r="C81" s="11" t="s">
        <v>161</v>
      </c>
      <c r="D81" s="11">
        <v>3</v>
      </c>
      <c r="E81" s="11" t="s">
        <v>163</v>
      </c>
      <c r="F81" s="12" t="s">
        <v>26</v>
      </c>
      <c r="G81" s="11">
        <v>2</v>
      </c>
      <c r="H81" s="11">
        <v>64.5</v>
      </c>
      <c r="I81" s="8">
        <v>78.2</v>
      </c>
      <c r="J81" s="20">
        <f t="shared" si="18"/>
        <v>32.25</v>
      </c>
      <c r="K81" s="20">
        <f t="shared" si="18"/>
        <v>39.1</v>
      </c>
      <c r="L81" s="20"/>
      <c r="M81" s="8">
        <f t="shared" si="19"/>
        <v>71.35</v>
      </c>
      <c r="N81" s="7" t="s">
        <v>17</v>
      </c>
    </row>
    <row r="82" spans="1:14" s="1" customFormat="1" ht="15">
      <c r="A82" s="9">
        <v>79</v>
      </c>
      <c r="B82" s="11" t="s">
        <v>160</v>
      </c>
      <c r="C82" s="11" t="s">
        <v>161</v>
      </c>
      <c r="D82" s="11">
        <v>3</v>
      </c>
      <c r="E82" s="11" t="s">
        <v>164</v>
      </c>
      <c r="F82" s="12" t="s">
        <v>26</v>
      </c>
      <c r="G82" s="11">
        <v>6</v>
      </c>
      <c r="H82" s="11">
        <v>66</v>
      </c>
      <c r="I82" s="8">
        <v>75.44</v>
      </c>
      <c r="J82" s="20">
        <f t="shared" si="18"/>
        <v>33</v>
      </c>
      <c r="K82" s="20">
        <f t="shared" si="18"/>
        <v>37.72</v>
      </c>
      <c r="L82" s="8"/>
      <c r="M82" s="8">
        <f t="shared" si="19"/>
        <v>70.72</v>
      </c>
      <c r="N82" s="7" t="s">
        <v>27</v>
      </c>
    </row>
    <row r="83" spans="1:14" s="1" customFormat="1" ht="15">
      <c r="A83" s="9">
        <v>80</v>
      </c>
      <c r="B83" s="11" t="s">
        <v>160</v>
      </c>
      <c r="C83" s="11" t="s">
        <v>165</v>
      </c>
      <c r="D83" s="11">
        <v>1</v>
      </c>
      <c r="E83" s="11" t="s">
        <v>166</v>
      </c>
      <c r="F83" s="12" t="s">
        <v>26</v>
      </c>
      <c r="G83" s="11">
        <v>2</v>
      </c>
      <c r="H83" s="11">
        <v>79.5</v>
      </c>
      <c r="I83" s="8">
        <v>77.18</v>
      </c>
      <c r="J83" s="20">
        <f t="shared" si="18"/>
        <v>39.75</v>
      </c>
      <c r="K83" s="20">
        <f t="shared" si="18"/>
        <v>38.59</v>
      </c>
      <c r="L83" s="20"/>
      <c r="M83" s="8">
        <f t="shared" si="19"/>
        <v>78.34</v>
      </c>
      <c r="N83" s="7" t="s">
        <v>22</v>
      </c>
    </row>
    <row r="84" spans="1:14" s="1" customFormat="1" ht="15">
      <c r="A84" s="9">
        <v>81</v>
      </c>
      <c r="B84" s="11" t="s">
        <v>160</v>
      </c>
      <c r="C84" s="11" t="s">
        <v>167</v>
      </c>
      <c r="D84" s="11">
        <v>3</v>
      </c>
      <c r="E84" s="11" t="s">
        <v>168</v>
      </c>
      <c r="F84" s="12" t="s">
        <v>26</v>
      </c>
      <c r="G84" s="11">
        <v>11</v>
      </c>
      <c r="H84" s="11">
        <v>70.5</v>
      </c>
      <c r="I84" s="8">
        <v>77.74</v>
      </c>
      <c r="J84" s="20">
        <f t="shared" si="18"/>
        <v>35.25</v>
      </c>
      <c r="K84" s="20">
        <f t="shared" si="18"/>
        <v>38.87</v>
      </c>
      <c r="L84" s="8"/>
      <c r="M84" s="8">
        <f t="shared" si="19"/>
        <v>74.12</v>
      </c>
      <c r="N84" s="7" t="s">
        <v>22</v>
      </c>
    </row>
    <row r="85" spans="1:14" s="1" customFormat="1" ht="15">
      <c r="A85" s="9">
        <v>82</v>
      </c>
      <c r="B85" s="11" t="s">
        <v>160</v>
      </c>
      <c r="C85" s="11" t="s">
        <v>167</v>
      </c>
      <c r="D85" s="11">
        <v>3</v>
      </c>
      <c r="E85" s="11" t="s">
        <v>169</v>
      </c>
      <c r="F85" s="12" t="s">
        <v>19</v>
      </c>
      <c r="G85" s="11">
        <v>9</v>
      </c>
      <c r="H85" s="11">
        <v>75</v>
      </c>
      <c r="I85" s="8">
        <v>73.16</v>
      </c>
      <c r="J85" s="20">
        <f t="shared" si="18"/>
        <v>37.5</v>
      </c>
      <c r="K85" s="20">
        <f t="shared" si="18"/>
        <v>36.58</v>
      </c>
      <c r="L85" s="20"/>
      <c r="M85" s="8">
        <f t="shared" si="19"/>
        <v>74.08</v>
      </c>
      <c r="N85" s="7" t="s">
        <v>17</v>
      </c>
    </row>
    <row r="86" spans="1:14" s="1" customFormat="1" ht="15">
      <c r="A86" s="9">
        <v>83</v>
      </c>
      <c r="B86" s="11" t="s">
        <v>160</v>
      </c>
      <c r="C86" s="11" t="s">
        <v>167</v>
      </c>
      <c r="D86" s="11">
        <v>3</v>
      </c>
      <c r="E86" s="11" t="s">
        <v>170</v>
      </c>
      <c r="F86" s="12" t="s">
        <v>19</v>
      </c>
      <c r="G86" s="11">
        <v>2</v>
      </c>
      <c r="H86" s="11">
        <v>72</v>
      </c>
      <c r="I86" s="8">
        <v>73.4</v>
      </c>
      <c r="J86" s="20">
        <f t="shared" si="18"/>
        <v>36</v>
      </c>
      <c r="K86" s="20">
        <f t="shared" si="18"/>
        <v>36.7</v>
      </c>
      <c r="L86" s="8"/>
      <c r="M86" s="8">
        <f t="shared" si="19"/>
        <v>72.7</v>
      </c>
      <c r="N86" s="7" t="s">
        <v>27</v>
      </c>
    </row>
    <row r="87" spans="1:14" s="2" customFormat="1" ht="15">
      <c r="A87" s="9">
        <v>84</v>
      </c>
      <c r="B87" s="11" t="s">
        <v>160</v>
      </c>
      <c r="C87" s="11" t="s">
        <v>171</v>
      </c>
      <c r="D87" s="11">
        <v>1</v>
      </c>
      <c r="E87" s="11" t="s">
        <v>172</v>
      </c>
      <c r="F87" s="12" t="s">
        <v>26</v>
      </c>
      <c r="G87" s="11">
        <v>3</v>
      </c>
      <c r="H87" s="11" t="s">
        <v>21</v>
      </c>
      <c r="I87" s="8">
        <v>80.32</v>
      </c>
      <c r="J87" s="20"/>
      <c r="K87" s="20"/>
      <c r="L87" s="8">
        <f aca="true" t="shared" si="20" ref="L87:L90">I87</f>
        <v>80.32</v>
      </c>
      <c r="M87" s="8">
        <f aca="true" t="shared" si="21" ref="M87:M90">I87</f>
        <v>80.32</v>
      </c>
      <c r="N87" s="7" t="s">
        <v>22</v>
      </c>
    </row>
    <row r="88" spans="1:14" s="1" customFormat="1" ht="15">
      <c r="A88" s="9">
        <v>85</v>
      </c>
      <c r="B88" s="11" t="s">
        <v>160</v>
      </c>
      <c r="C88" s="11" t="s">
        <v>173</v>
      </c>
      <c r="D88" s="11">
        <v>1</v>
      </c>
      <c r="E88" s="11" t="s">
        <v>174</v>
      </c>
      <c r="F88" s="12" t="s">
        <v>26</v>
      </c>
      <c r="G88" s="11">
        <v>1</v>
      </c>
      <c r="H88" s="11">
        <v>62.5</v>
      </c>
      <c r="I88" s="8">
        <v>81.32</v>
      </c>
      <c r="J88" s="20">
        <f>H88*0.5</f>
        <v>31.25</v>
      </c>
      <c r="K88" s="20">
        <f>I88*0.5</f>
        <v>40.66</v>
      </c>
      <c r="L88" s="8"/>
      <c r="M88" s="8">
        <f aca="true" t="shared" si="22" ref="M88:M94">J88+K88</f>
        <v>71.91</v>
      </c>
      <c r="N88" s="7" t="s">
        <v>22</v>
      </c>
    </row>
    <row r="89" spans="1:14" s="1" customFormat="1" ht="15">
      <c r="A89" s="9">
        <v>86</v>
      </c>
      <c r="B89" s="11" t="s">
        <v>175</v>
      </c>
      <c r="C89" s="11" t="s">
        <v>176</v>
      </c>
      <c r="D89" s="11">
        <v>2</v>
      </c>
      <c r="E89" s="11" t="s">
        <v>177</v>
      </c>
      <c r="F89" s="12" t="s">
        <v>26</v>
      </c>
      <c r="G89" s="11">
        <v>3</v>
      </c>
      <c r="H89" s="11" t="s">
        <v>21</v>
      </c>
      <c r="I89" s="8">
        <v>80.84</v>
      </c>
      <c r="J89" s="20"/>
      <c r="K89" s="20"/>
      <c r="L89" s="8">
        <f t="shared" si="20"/>
        <v>80.84</v>
      </c>
      <c r="M89" s="8">
        <f t="shared" si="21"/>
        <v>80.84</v>
      </c>
      <c r="N89" s="7" t="s">
        <v>22</v>
      </c>
    </row>
    <row r="90" spans="1:14" s="1" customFormat="1" ht="15">
      <c r="A90" s="9">
        <v>87</v>
      </c>
      <c r="B90" s="11" t="s">
        <v>175</v>
      </c>
      <c r="C90" s="11" t="s">
        <v>176</v>
      </c>
      <c r="D90" s="11">
        <v>2</v>
      </c>
      <c r="E90" s="11" t="s">
        <v>178</v>
      </c>
      <c r="F90" s="12" t="s">
        <v>19</v>
      </c>
      <c r="G90" s="11">
        <v>1</v>
      </c>
      <c r="H90" s="11" t="s">
        <v>21</v>
      </c>
      <c r="I90" s="8">
        <v>79.32</v>
      </c>
      <c r="J90" s="20"/>
      <c r="K90" s="20"/>
      <c r="L90" s="8">
        <f t="shared" si="20"/>
        <v>79.32</v>
      </c>
      <c r="M90" s="8">
        <f t="shared" si="21"/>
        <v>79.32</v>
      </c>
      <c r="N90" s="7" t="s">
        <v>17</v>
      </c>
    </row>
    <row r="91" spans="1:14" s="1" customFormat="1" ht="15">
      <c r="A91" s="9">
        <v>88</v>
      </c>
      <c r="B91" s="11" t="s">
        <v>175</v>
      </c>
      <c r="C91" s="11" t="s">
        <v>179</v>
      </c>
      <c r="D91" s="11">
        <v>1</v>
      </c>
      <c r="E91" s="11" t="s">
        <v>180</v>
      </c>
      <c r="F91" s="12" t="s">
        <v>26</v>
      </c>
      <c r="G91" s="11">
        <v>2</v>
      </c>
      <c r="H91" s="11">
        <v>72</v>
      </c>
      <c r="I91" s="8">
        <v>80.4</v>
      </c>
      <c r="J91" s="20">
        <f>H91*0.5</f>
        <v>36</v>
      </c>
      <c r="K91" s="20">
        <f>I91*0.5</f>
        <v>40.2</v>
      </c>
      <c r="L91" s="20"/>
      <c r="M91" s="8">
        <f t="shared" si="22"/>
        <v>76.2</v>
      </c>
      <c r="N91" s="7" t="s">
        <v>22</v>
      </c>
    </row>
    <row r="92" spans="1:14" s="1" customFormat="1" ht="15">
      <c r="A92" s="9">
        <v>89</v>
      </c>
      <c r="B92" s="11" t="s">
        <v>175</v>
      </c>
      <c r="C92" s="11" t="s">
        <v>181</v>
      </c>
      <c r="D92" s="11">
        <v>1</v>
      </c>
      <c r="E92" s="11" t="s">
        <v>182</v>
      </c>
      <c r="F92" s="12" t="s">
        <v>19</v>
      </c>
      <c r="G92" s="11">
        <v>2</v>
      </c>
      <c r="H92" s="11">
        <v>71</v>
      </c>
      <c r="I92" s="8">
        <v>74</v>
      </c>
      <c r="J92" s="20">
        <f aca="true" t="shared" si="23" ref="J92:K94">H92*0.5</f>
        <v>35.5</v>
      </c>
      <c r="K92" s="20">
        <f t="shared" si="23"/>
        <v>37</v>
      </c>
      <c r="L92" s="20"/>
      <c r="M92" s="8">
        <f t="shared" si="22"/>
        <v>72.5</v>
      </c>
      <c r="N92" s="7" t="s">
        <v>22</v>
      </c>
    </row>
    <row r="93" spans="1:14" s="1" customFormat="1" ht="15">
      <c r="A93" s="9">
        <v>90</v>
      </c>
      <c r="B93" s="11" t="s">
        <v>175</v>
      </c>
      <c r="C93" s="11" t="s">
        <v>183</v>
      </c>
      <c r="D93" s="11">
        <v>1</v>
      </c>
      <c r="E93" s="11" t="s">
        <v>184</v>
      </c>
      <c r="F93" s="12" t="s">
        <v>19</v>
      </c>
      <c r="G93" s="11">
        <v>4</v>
      </c>
      <c r="H93" s="11">
        <v>62</v>
      </c>
      <c r="I93" s="8">
        <v>74.12</v>
      </c>
      <c r="J93" s="20">
        <f t="shared" si="23"/>
        <v>31</v>
      </c>
      <c r="K93" s="20">
        <f t="shared" si="23"/>
        <v>37.06</v>
      </c>
      <c r="L93" s="8"/>
      <c r="M93" s="8">
        <f t="shared" si="22"/>
        <v>68.06</v>
      </c>
      <c r="N93" s="7" t="s">
        <v>22</v>
      </c>
    </row>
    <row r="94" spans="1:14" s="1" customFormat="1" ht="15">
      <c r="A94" s="9">
        <v>91</v>
      </c>
      <c r="B94" s="11" t="s">
        <v>185</v>
      </c>
      <c r="C94" s="11" t="s">
        <v>186</v>
      </c>
      <c r="D94" s="11">
        <v>1</v>
      </c>
      <c r="E94" s="11" t="s">
        <v>187</v>
      </c>
      <c r="F94" s="12" t="s">
        <v>26</v>
      </c>
      <c r="G94" s="11">
        <v>2</v>
      </c>
      <c r="H94" s="11">
        <v>70</v>
      </c>
      <c r="I94" s="8">
        <v>73.16</v>
      </c>
      <c r="J94" s="20">
        <f t="shared" si="23"/>
        <v>35</v>
      </c>
      <c r="K94" s="20">
        <f t="shared" si="23"/>
        <v>36.58</v>
      </c>
      <c r="L94" s="8"/>
      <c r="M94" s="8">
        <f t="shared" si="22"/>
        <v>71.58</v>
      </c>
      <c r="N94" s="7" t="s">
        <v>22</v>
      </c>
    </row>
    <row r="95" spans="1:14" s="1" customFormat="1" ht="15">
      <c r="A95" s="9">
        <v>92</v>
      </c>
      <c r="B95" s="11" t="s">
        <v>185</v>
      </c>
      <c r="C95" s="11" t="s">
        <v>34</v>
      </c>
      <c r="D95" s="11">
        <v>1</v>
      </c>
      <c r="E95" s="11" t="s">
        <v>188</v>
      </c>
      <c r="F95" s="12" t="s">
        <v>19</v>
      </c>
      <c r="G95" s="11">
        <v>4</v>
      </c>
      <c r="H95" s="27">
        <v>67</v>
      </c>
      <c r="I95" s="27">
        <v>78.22</v>
      </c>
      <c r="J95" s="27">
        <f aca="true" t="shared" si="24" ref="J95:K100">H95*0.5</f>
        <v>33.5</v>
      </c>
      <c r="K95" s="27">
        <f t="shared" si="24"/>
        <v>39.11</v>
      </c>
      <c r="L95" s="27"/>
      <c r="M95" s="27">
        <f aca="true" t="shared" si="25" ref="M95:M101">J95+K95</f>
        <v>72.61</v>
      </c>
      <c r="N95" s="7" t="s">
        <v>22</v>
      </c>
    </row>
    <row r="96" spans="1:14" s="1" customFormat="1" ht="15">
      <c r="A96" s="9">
        <v>93</v>
      </c>
      <c r="B96" s="11" t="s">
        <v>189</v>
      </c>
      <c r="C96" s="11" t="s">
        <v>190</v>
      </c>
      <c r="D96" s="11">
        <v>2</v>
      </c>
      <c r="E96" s="11" t="s">
        <v>191</v>
      </c>
      <c r="F96" s="12" t="s">
        <v>19</v>
      </c>
      <c r="G96" s="11">
        <v>3</v>
      </c>
      <c r="H96" s="27">
        <v>81</v>
      </c>
      <c r="I96" s="27">
        <v>79.82</v>
      </c>
      <c r="J96" s="27">
        <f t="shared" si="24"/>
        <v>40.5</v>
      </c>
      <c r="K96" s="27">
        <f t="shared" si="24"/>
        <v>39.91</v>
      </c>
      <c r="L96" s="27"/>
      <c r="M96" s="27">
        <f t="shared" si="25"/>
        <v>80.41</v>
      </c>
      <c r="N96" s="7" t="s">
        <v>22</v>
      </c>
    </row>
    <row r="97" spans="1:14" s="1" customFormat="1" ht="15">
      <c r="A97" s="9">
        <v>94</v>
      </c>
      <c r="B97" s="11" t="s">
        <v>189</v>
      </c>
      <c r="C97" s="11" t="s">
        <v>190</v>
      </c>
      <c r="D97" s="11">
        <v>2</v>
      </c>
      <c r="E97" s="11" t="s">
        <v>192</v>
      </c>
      <c r="F97" s="12" t="s">
        <v>26</v>
      </c>
      <c r="G97" s="11">
        <v>1</v>
      </c>
      <c r="H97" s="27">
        <v>77.5</v>
      </c>
      <c r="I97" s="27">
        <v>77.62</v>
      </c>
      <c r="J97" s="27">
        <f t="shared" si="24"/>
        <v>38.75</v>
      </c>
      <c r="K97" s="27">
        <f t="shared" si="24"/>
        <v>38.81</v>
      </c>
      <c r="L97" s="27"/>
      <c r="M97" s="27">
        <f t="shared" si="25"/>
        <v>77.56</v>
      </c>
      <c r="N97" s="7" t="s">
        <v>17</v>
      </c>
    </row>
    <row r="98" spans="1:14" s="1" customFormat="1" ht="15">
      <c r="A98" s="9">
        <v>95</v>
      </c>
      <c r="B98" s="11" t="s">
        <v>189</v>
      </c>
      <c r="C98" s="11" t="s">
        <v>193</v>
      </c>
      <c r="D98" s="11">
        <v>1</v>
      </c>
      <c r="E98" s="11" t="s">
        <v>194</v>
      </c>
      <c r="F98" s="12" t="s">
        <v>26</v>
      </c>
      <c r="G98" s="11">
        <v>1</v>
      </c>
      <c r="H98" s="27">
        <v>77.5</v>
      </c>
      <c r="I98" s="27">
        <v>75.82</v>
      </c>
      <c r="J98" s="27">
        <f t="shared" si="24"/>
        <v>38.75</v>
      </c>
      <c r="K98" s="27">
        <f t="shared" si="24"/>
        <v>37.91</v>
      </c>
      <c r="L98" s="27"/>
      <c r="M98" s="27">
        <f t="shared" si="25"/>
        <v>76.66</v>
      </c>
      <c r="N98" s="7" t="s">
        <v>22</v>
      </c>
    </row>
    <row r="99" spans="1:14" s="1" customFormat="1" ht="15">
      <c r="A99" s="9">
        <v>96</v>
      </c>
      <c r="B99" s="11" t="s">
        <v>189</v>
      </c>
      <c r="C99" s="11" t="s">
        <v>195</v>
      </c>
      <c r="D99" s="11">
        <v>1</v>
      </c>
      <c r="E99" s="11" t="s">
        <v>196</v>
      </c>
      <c r="F99" s="12" t="s">
        <v>19</v>
      </c>
      <c r="G99" s="11">
        <v>2</v>
      </c>
      <c r="H99" s="27">
        <v>75</v>
      </c>
      <c r="I99" s="27">
        <v>75.46</v>
      </c>
      <c r="J99" s="27">
        <f t="shared" si="24"/>
        <v>37.5</v>
      </c>
      <c r="K99" s="27">
        <f t="shared" si="24"/>
        <v>37.73</v>
      </c>
      <c r="L99" s="27"/>
      <c r="M99" s="27">
        <f t="shared" si="25"/>
        <v>75.22999999999999</v>
      </c>
      <c r="N99" s="7" t="s">
        <v>22</v>
      </c>
    </row>
    <row r="100" spans="1:14" s="1" customFormat="1" ht="15">
      <c r="A100" s="9">
        <v>97</v>
      </c>
      <c r="B100" s="11" t="s">
        <v>189</v>
      </c>
      <c r="C100" s="11" t="s">
        <v>34</v>
      </c>
      <c r="D100" s="11">
        <v>1</v>
      </c>
      <c r="E100" s="11" t="s">
        <v>197</v>
      </c>
      <c r="F100" s="12" t="s">
        <v>19</v>
      </c>
      <c r="G100" s="11">
        <v>2</v>
      </c>
      <c r="H100" s="27">
        <v>74</v>
      </c>
      <c r="I100" s="27">
        <v>81.8</v>
      </c>
      <c r="J100" s="27">
        <f t="shared" si="24"/>
        <v>37</v>
      </c>
      <c r="K100" s="27">
        <f t="shared" si="24"/>
        <v>40.9</v>
      </c>
      <c r="L100" s="27"/>
      <c r="M100" s="27">
        <f t="shared" si="25"/>
        <v>77.9</v>
      </c>
      <c r="N100" s="7" t="s">
        <v>22</v>
      </c>
    </row>
    <row r="101" spans="1:14" s="1" customFormat="1" ht="15">
      <c r="A101" s="9">
        <v>98</v>
      </c>
      <c r="B101" s="11" t="s">
        <v>198</v>
      </c>
      <c r="C101" s="11" t="s">
        <v>199</v>
      </c>
      <c r="D101" s="11">
        <v>1</v>
      </c>
      <c r="E101" s="11" t="s">
        <v>200</v>
      </c>
      <c r="F101" s="12" t="s">
        <v>19</v>
      </c>
      <c r="G101" s="11">
        <v>1</v>
      </c>
      <c r="H101" s="27">
        <v>67</v>
      </c>
      <c r="I101" s="27">
        <v>78.42</v>
      </c>
      <c r="J101" s="27">
        <f>H101*0.5</f>
        <v>33.5</v>
      </c>
      <c r="K101" s="27">
        <f>I101*0.5</f>
        <v>39.21</v>
      </c>
      <c r="L101" s="27"/>
      <c r="M101" s="27">
        <f t="shared" si="25"/>
        <v>72.71000000000001</v>
      </c>
      <c r="N101" s="7" t="s">
        <v>22</v>
      </c>
    </row>
    <row r="102" spans="1:14" s="1" customFormat="1" ht="15">
      <c r="A102" s="9">
        <v>99</v>
      </c>
      <c r="B102" s="11" t="s">
        <v>198</v>
      </c>
      <c r="C102" s="11" t="s">
        <v>201</v>
      </c>
      <c r="D102" s="11">
        <v>2</v>
      </c>
      <c r="E102" s="11" t="s">
        <v>202</v>
      </c>
      <c r="F102" s="12" t="s">
        <v>26</v>
      </c>
      <c r="G102" s="11">
        <v>1</v>
      </c>
      <c r="H102" s="28" t="s">
        <v>21</v>
      </c>
      <c r="I102" s="27"/>
      <c r="J102" s="27"/>
      <c r="K102" s="27"/>
      <c r="L102" s="27">
        <v>72.4</v>
      </c>
      <c r="M102" s="27">
        <f aca="true" t="shared" si="26" ref="M102:M105">L102</f>
        <v>72.4</v>
      </c>
      <c r="N102" s="7" t="s">
        <v>22</v>
      </c>
    </row>
    <row r="103" spans="1:14" s="1" customFormat="1" ht="15">
      <c r="A103" s="9">
        <v>100</v>
      </c>
      <c r="B103" s="11" t="s">
        <v>198</v>
      </c>
      <c r="C103" s="11" t="s">
        <v>203</v>
      </c>
      <c r="D103" s="11">
        <v>1</v>
      </c>
      <c r="E103" s="11" t="s">
        <v>204</v>
      </c>
      <c r="F103" s="12" t="s">
        <v>26</v>
      </c>
      <c r="G103" s="11">
        <v>2</v>
      </c>
      <c r="H103" s="27">
        <v>67</v>
      </c>
      <c r="I103" s="27">
        <v>72.86</v>
      </c>
      <c r="J103" s="27">
        <f>H103*0.5</f>
        <v>33.5</v>
      </c>
      <c r="K103" s="27">
        <f>I103*0.5</f>
        <v>36.43</v>
      </c>
      <c r="L103" s="27"/>
      <c r="M103" s="27">
        <f>J103+K103</f>
        <v>69.93</v>
      </c>
      <c r="N103" s="7" t="s">
        <v>22</v>
      </c>
    </row>
    <row r="104" spans="1:14" s="1" customFormat="1" ht="15">
      <c r="A104" s="9">
        <v>101</v>
      </c>
      <c r="B104" s="11" t="s">
        <v>205</v>
      </c>
      <c r="C104" s="11" t="s">
        <v>206</v>
      </c>
      <c r="D104" s="11">
        <v>1</v>
      </c>
      <c r="E104" s="11" t="s">
        <v>207</v>
      </c>
      <c r="F104" s="12" t="s">
        <v>19</v>
      </c>
      <c r="G104" s="11">
        <v>2</v>
      </c>
      <c r="H104" s="28" t="s">
        <v>21</v>
      </c>
      <c r="I104" s="27"/>
      <c r="J104" s="27"/>
      <c r="K104" s="27"/>
      <c r="L104" s="27">
        <v>74.62</v>
      </c>
      <c r="M104" s="27">
        <f t="shared" si="26"/>
        <v>74.62</v>
      </c>
      <c r="N104" s="7" t="s">
        <v>22</v>
      </c>
    </row>
    <row r="105" spans="1:14" s="1" customFormat="1" ht="15">
      <c r="A105" s="9">
        <v>102</v>
      </c>
      <c r="B105" s="11" t="s">
        <v>205</v>
      </c>
      <c r="C105" s="11" t="s">
        <v>208</v>
      </c>
      <c r="D105" s="11">
        <v>1</v>
      </c>
      <c r="E105" s="11" t="s">
        <v>209</v>
      </c>
      <c r="F105" s="12" t="s">
        <v>19</v>
      </c>
      <c r="G105" s="11">
        <v>1</v>
      </c>
      <c r="H105" s="28" t="s">
        <v>21</v>
      </c>
      <c r="I105" s="27"/>
      <c r="J105" s="27"/>
      <c r="K105" s="27"/>
      <c r="L105" s="27">
        <v>72.8</v>
      </c>
      <c r="M105" s="27">
        <f t="shared" si="26"/>
        <v>72.8</v>
      </c>
      <c r="N105" s="7" t="s">
        <v>22</v>
      </c>
    </row>
  </sheetData>
  <sheetProtection/>
  <autoFilter ref="A3:N105"/>
  <mergeCells count="2">
    <mergeCell ref="B1:N1"/>
    <mergeCell ref="A2:N2"/>
  </mergeCells>
  <printOptions/>
  <pageMargins left="0.35" right="0.35" top="0.67" bottom="0.6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2016-05-22T08:56:30Z</cp:lastPrinted>
  <dcterms:created xsi:type="dcterms:W3CDTF">2016-05-17T09:05:21Z</dcterms:created>
  <dcterms:modified xsi:type="dcterms:W3CDTF">2016-05-22T22:48:36Z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