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Sheet1" sheetId="1" r:id="rId1"/>
  </sheets>
  <externalReferences>
    <externalReference r:id="rId4"/>
  </externalReferences>
  <definedNames>
    <definedName name="mylist">'[1]综合辅导员'!$N$3:$N$4</definedName>
  </definedNames>
  <calcPr fullCalcOnLoad="1"/>
</workbook>
</file>

<file path=xl/sharedStrings.xml><?xml version="1.0" encoding="utf-8"?>
<sst xmlns="http://schemas.openxmlformats.org/spreadsheetml/2006/main" count="760" uniqueCount="238">
  <si>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</si>
  <si>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</si>
  <si>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</si>
  <si>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</si>
  <si>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</si>
  <si>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</si>
  <si>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</si>
  <si>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</si>
  <si>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</si>
  <si>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</si>
  <si>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</si>
  <si>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</si>
  <si>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</si>
  <si>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</si>
  <si>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</si>
  <si>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</si>
  <si>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合格</t>
  </si>
  <si>
    <t>男</t>
  </si>
  <si>
    <t>免笔试</t>
  </si>
  <si>
    <t>女</t>
  </si>
  <si>
    <t>女</t>
  </si>
  <si>
    <t>男</t>
  </si>
  <si>
    <t>会计</t>
  </si>
  <si>
    <t>有机化学教师</t>
  </si>
  <si>
    <t>分析化学教师</t>
  </si>
  <si>
    <t>管理学教师</t>
  </si>
  <si>
    <t>临床生化教师1</t>
  </si>
  <si>
    <t>高分子化学与物理专业教师</t>
  </si>
  <si>
    <t>王永鹏</t>
  </si>
  <si>
    <t>应用化学专业教师</t>
  </si>
  <si>
    <t>刘梦竹</t>
  </si>
  <si>
    <t>吉林医药学院</t>
  </si>
  <si>
    <t>病理学专业教师</t>
  </si>
  <si>
    <t>赵贵芳</t>
  </si>
  <si>
    <t>魏军</t>
  </si>
  <si>
    <t>于盛姣</t>
  </si>
  <si>
    <t>药物分析教师</t>
  </si>
  <si>
    <t>马莹慧</t>
  </si>
  <si>
    <t>药物化学教师</t>
  </si>
  <si>
    <t>韩柳</t>
  </si>
  <si>
    <t>徐萌</t>
  </si>
  <si>
    <t>李明光</t>
  </si>
  <si>
    <t>生命信息教师</t>
  </si>
  <si>
    <t>孟桂先</t>
  </si>
  <si>
    <t>吉林化工学院</t>
  </si>
  <si>
    <t>免笔试</t>
  </si>
  <si>
    <t>——</t>
  </si>
  <si>
    <t>吉林省科学技术工作者服务中心</t>
  </si>
  <si>
    <t>技术文献翻译</t>
  </si>
  <si>
    <t>朱英汉</t>
  </si>
  <si>
    <t>吉林省科技馆</t>
  </si>
  <si>
    <t>展览教育1</t>
  </si>
  <si>
    <t>于 洋</t>
  </si>
  <si>
    <t>吉林省学会服务中心</t>
  </si>
  <si>
    <t>科技社团综合服务1</t>
  </si>
  <si>
    <t>刘 强</t>
  </si>
  <si>
    <t>科技社团综合服务2</t>
  </si>
  <si>
    <t>徐 畅</t>
  </si>
  <si>
    <t>科技社团综合服务3</t>
  </si>
  <si>
    <t>钟靖然</t>
  </si>
  <si>
    <t>展览教育2</t>
  </si>
  <si>
    <t>马晓健</t>
  </si>
  <si>
    <t>吉林省运输管理局</t>
  </si>
  <si>
    <t>运输管理</t>
  </si>
  <si>
    <t>张  璇</t>
  </si>
  <si>
    <t>女性</t>
  </si>
  <si>
    <t>孟  琳</t>
  </si>
  <si>
    <t>郝  盼</t>
  </si>
  <si>
    <t>运政执法</t>
  </si>
  <si>
    <t>张湫实</t>
  </si>
  <si>
    <t>男性</t>
  </si>
  <si>
    <t>张嘉航</t>
  </si>
  <si>
    <t>吴小威</t>
  </si>
  <si>
    <t>王  茜</t>
  </si>
  <si>
    <t>赵正刚</t>
  </si>
  <si>
    <t>郑琳琳</t>
  </si>
  <si>
    <t>信息管理</t>
  </si>
  <si>
    <t>冯绍伟</t>
  </si>
  <si>
    <t>张天娇</t>
  </si>
  <si>
    <t>宋绪东</t>
  </si>
  <si>
    <t>李昊燃</t>
  </si>
  <si>
    <t>国际运输管理</t>
  </si>
  <si>
    <t>张文帅</t>
  </si>
  <si>
    <t>文书档案管理</t>
  </si>
  <si>
    <t>孙  渐</t>
  </si>
  <si>
    <t>3</t>
  </si>
  <si>
    <t>2</t>
  </si>
  <si>
    <t>2递补</t>
  </si>
  <si>
    <t>2递补</t>
  </si>
  <si>
    <t>长春市统计局普查中心</t>
  </si>
  <si>
    <t>服务业统计3（免笔试）</t>
  </si>
  <si>
    <t>王靖鑫</t>
  </si>
  <si>
    <t>女</t>
  </si>
  <si>
    <t>服务业统计4（免笔试）</t>
  </si>
  <si>
    <t>李威</t>
  </si>
  <si>
    <t>男</t>
  </si>
  <si>
    <t>服务业统计5（免笔试）</t>
  </si>
  <si>
    <t>王越</t>
  </si>
  <si>
    <t>服务业统计岗位1</t>
  </si>
  <si>
    <t>于迪</t>
  </si>
  <si>
    <t>文字综合岗位</t>
  </si>
  <si>
    <t>丁小宁</t>
  </si>
  <si>
    <t>服务业统计岗位2</t>
  </si>
  <si>
    <t>代薇</t>
  </si>
  <si>
    <t>服务业统计岗位3</t>
  </si>
  <si>
    <t>彭楠</t>
  </si>
  <si>
    <t>服务业统计岗位4</t>
  </si>
  <si>
    <t>李沫涵</t>
  </si>
  <si>
    <t>王志刚</t>
  </si>
  <si>
    <t>服务业统计岗位5</t>
  </si>
  <si>
    <t>黄莹</t>
  </si>
  <si>
    <t>服务业统计岗位6</t>
  </si>
  <si>
    <t>于日萌</t>
  </si>
  <si>
    <t>服务业统计岗位7</t>
  </si>
  <si>
    <t>蔡大伟</t>
  </si>
  <si>
    <t>吉林市统计局普查中心</t>
  </si>
  <si>
    <t>金珊</t>
  </si>
  <si>
    <t>金霄</t>
  </si>
  <si>
    <t>边洪成</t>
  </si>
  <si>
    <t>李新华</t>
  </si>
  <si>
    <t>普查统计岗位</t>
  </si>
  <si>
    <t>王贺</t>
  </si>
  <si>
    <t>陈美璇</t>
  </si>
  <si>
    <t>韩东辉</t>
  </si>
  <si>
    <t>刘晓蕾</t>
  </si>
  <si>
    <t>张建超</t>
  </si>
  <si>
    <t>四平市统计局普查中心</t>
  </si>
  <si>
    <t>文字综合岗位1</t>
  </si>
  <si>
    <t>江宝嘉</t>
  </si>
  <si>
    <t>服务业统计1</t>
  </si>
  <si>
    <t>孙鹏</t>
  </si>
  <si>
    <t>统计法规岗位</t>
  </si>
  <si>
    <t>于海洋</t>
  </si>
  <si>
    <t>服务业统计2</t>
  </si>
  <si>
    <t>龚丽新</t>
  </si>
  <si>
    <t>文字综合岗位2</t>
  </si>
  <si>
    <t>霍思宇</t>
  </si>
  <si>
    <t>服务业统计3</t>
  </si>
  <si>
    <t>张帅</t>
  </si>
  <si>
    <t>服务业统计4</t>
  </si>
  <si>
    <t>孙垚</t>
  </si>
  <si>
    <t>服务业统计5</t>
  </si>
  <si>
    <t>许晓锐</t>
  </si>
  <si>
    <t>计算机岗位</t>
  </si>
  <si>
    <t>刘鹏</t>
  </si>
  <si>
    <t>辽源市统计局普查中心</t>
  </si>
  <si>
    <t>武俊帅</t>
  </si>
  <si>
    <t>经济统计岗位1</t>
  </si>
  <si>
    <t>金秋棣</t>
  </si>
  <si>
    <t>会计统计岗位</t>
  </si>
  <si>
    <t>杨宁</t>
  </si>
  <si>
    <t>刘璐</t>
  </si>
  <si>
    <t>综合统计岗位</t>
  </si>
  <si>
    <t>吴昊天</t>
  </si>
  <si>
    <t>综合管理岗位</t>
  </si>
  <si>
    <t>范玉平</t>
  </si>
  <si>
    <t>经济统计岗位2</t>
  </si>
  <si>
    <t>刘术</t>
  </si>
  <si>
    <t>松原市统计局普查中心</t>
  </si>
  <si>
    <t>服务业统计岗位</t>
  </si>
  <si>
    <t>丛秀莹</t>
  </si>
  <si>
    <t>综合执法岗</t>
  </si>
  <si>
    <t>孙晗宇</t>
  </si>
  <si>
    <t>综合统计岗位1</t>
  </si>
  <si>
    <t>刘泊洋</t>
  </si>
  <si>
    <t>综合统计岗位2</t>
  </si>
  <si>
    <t>李超国</t>
  </si>
  <si>
    <t>综合统计岗位3</t>
  </si>
  <si>
    <t>余芝佳</t>
  </si>
  <si>
    <t>综合统计岗位4</t>
  </si>
  <si>
    <t>常福金</t>
  </si>
  <si>
    <t>白城市统计局普查中心</t>
  </si>
  <si>
    <t>冯璐</t>
  </si>
  <si>
    <t>鲍艳超</t>
  </si>
  <si>
    <t>孔德莹</t>
  </si>
  <si>
    <t>夏卿</t>
  </si>
  <si>
    <t>马天驰</t>
  </si>
  <si>
    <t>服务业统计6</t>
  </si>
  <si>
    <t>高贺</t>
  </si>
  <si>
    <t>服务业统计7</t>
  </si>
  <si>
    <t>张敬一</t>
  </si>
  <si>
    <t>白山市统计局普查中心</t>
  </si>
  <si>
    <t>网络运行维护岗位</t>
  </si>
  <si>
    <t>张成浩</t>
  </si>
  <si>
    <t>普查调查岗位1</t>
  </si>
  <si>
    <t>齐世杰</t>
  </si>
  <si>
    <t>普查调查岗位2</t>
  </si>
  <si>
    <t>郭海龙</t>
  </si>
  <si>
    <t>张伯男</t>
  </si>
  <si>
    <t>普查调查岗位3</t>
  </si>
  <si>
    <t>何敬宇</t>
  </si>
  <si>
    <t>普查调查岗位4</t>
  </si>
  <si>
    <t>刘美君</t>
  </si>
  <si>
    <t xml:space="preserve">女 </t>
  </si>
  <si>
    <t>普查调查岗位5</t>
  </si>
  <si>
    <t>卢聪</t>
  </si>
  <si>
    <t>经济分析岗位1</t>
  </si>
  <si>
    <t>赵加强</t>
  </si>
  <si>
    <t>经济分析岗位2</t>
  </si>
  <si>
    <t>于跃</t>
  </si>
  <si>
    <t>通化市统计局普查中心</t>
  </si>
  <si>
    <t>周金会</t>
  </si>
  <si>
    <t>苗明强</t>
  </si>
  <si>
    <t>朴恩泽</t>
  </si>
  <si>
    <t>潘学光</t>
  </si>
  <si>
    <t>综合统计岗位5</t>
  </si>
  <si>
    <t>国越斐</t>
  </si>
  <si>
    <t>综合统计岗位6</t>
  </si>
  <si>
    <t>田岩</t>
  </si>
  <si>
    <t>延边州统计局普查中心</t>
  </si>
  <si>
    <t>财务综合岗位</t>
  </si>
  <si>
    <t>李卿伊</t>
  </si>
  <si>
    <t>地理信息统计岗位</t>
  </si>
  <si>
    <t>佟天航</t>
  </si>
  <si>
    <t>周学伟</t>
  </si>
  <si>
    <t>秦学</t>
  </si>
  <si>
    <t>郭文博</t>
  </si>
  <si>
    <t>姚铎</t>
  </si>
  <si>
    <t>武彧博</t>
  </si>
  <si>
    <t>冯展龙</t>
  </si>
  <si>
    <t>普查员</t>
  </si>
  <si>
    <t>胡慧</t>
  </si>
  <si>
    <t>工业统计岗位</t>
  </si>
  <si>
    <t>惠彬</t>
  </si>
  <si>
    <t>党务综合岗位</t>
  </si>
  <si>
    <t>姜帆</t>
  </si>
  <si>
    <t>文字综合</t>
  </si>
  <si>
    <t>万修</t>
  </si>
  <si>
    <t>梅河口市统计局普查中心</t>
  </si>
  <si>
    <t>综合统计</t>
  </si>
  <si>
    <t>王雨生</t>
  </si>
  <si>
    <t>公主岭市统计局普查中心</t>
  </si>
  <si>
    <t>郝娜</t>
  </si>
  <si>
    <t>李闯</t>
  </si>
  <si>
    <t>刘缓</t>
  </si>
  <si>
    <t>2递补</t>
  </si>
  <si>
    <t>2016年吉林省省直事业单位公开招聘第十二批拟聘用人员公示名单</t>
  </si>
  <si>
    <t>延边州统计局数据中心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</si>
</sst>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0;[Red]0.00"/>
    <numFmt numFmtId="187" formatCode="0_);[Red]\(0\)"/>
    <numFmt numFmtId="188" formatCode="0.0_ "/>
    <numFmt numFmtId="189" formatCode="yyyy/mm/dd"/>
    <numFmt numFmtId="190" formatCode="0.00_);\(0.00\)"/>
    <numFmt numFmtId="191" formatCode="0.0_);[Red]\(0.0\)"/>
    <numFmt numFmtId="192" formatCode="0;[Red]0"/>
    <numFmt numFmtId="193" formatCode="#,##0.00_ "/>
    <numFmt numFmtId="194" formatCode="0_);\(0\)"/>
    <numFmt numFmtId="195" formatCode="0_ "/>
    <numFmt numFmtId="196" formatCode="#,##0.00_);[Red]\(#,##0.00\)"/>
  </numFmts>
  <fonts count="33"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方正仿宋_GBK"/>
      <family val="0"/>
    </font>
    <font>
      <sz val="10"/>
      <name val="Times New Roman"/>
      <family val="1"/>
    </font>
    <font>
      <sz val="11"/>
      <color indexed="8"/>
      <name val="等线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" fillId="17" borderId="6" applyNumberFormat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11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84" fontId="20" fillId="0" borderId="0" xfId="0" applyNumberFormat="1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184" fontId="23" fillId="0" borderId="10" xfId="0" applyNumberFormat="1" applyFont="1" applyBorder="1" applyAlignment="1">
      <alignment horizontal="center" vertical="center" wrapText="1"/>
    </xf>
    <xf numFmtId="184" fontId="2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49" fontId="28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31" fontId="22" fillId="0" borderId="11" xfId="0" applyNumberFormat="1" applyFont="1" applyBorder="1" applyAlignment="1">
      <alignment horizontal="right" vertical="center" wrapText="1"/>
    </xf>
    <xf numFmtId="31" fontId="22" fillId="0" borderId="11" xfId="0" applyNumberFormat="1" applyFont="1" applyBorder="1" applyAlignment="1">
      <alignment horizontal="left" vertical="center" wrapText="1"/>
    </xf>
    <xf numFmtId="31" fontId="22" fillId="0" borderId="11" xfId="0" applyNumberFormat="1" applyFont="1" applyBorder="1" applyAlignment="1">
      <alignment horizontal="center" vertical="center" wrapText="1"/>
    </xf>
    <xf numFmtId="184" fontId="27" fillId="0" borderId="10" xfId="0" applyNumberFormat="1" applyFont="1" applyBorder="1" applyAlignment="1">
      <alignment horizontal="center" vertical="center"/>
    </xf>
  </cellXfs>
  <cellStyles count="77">
    <cellStyle name="Normal" xfId="0"/>
    <cellStyle name="_ET_STYLE_NoName_00_" xfId="15"/>
    <cellStyle name="_ET_STYLE_NoName_00__考场分布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0 2" xfId="43"/>
    <cellStyle name="常规 11" xfId="44"/>
    <cellStyle name="常规 12" xfId="45"/>
    <cellStyle name="常规 13" xfId="46"/>
    <cellStyle name="常规 14" xfId="47"/>
    <cellStyle name="常规 15" xfId="48"/>
    <cellStyle name="常规 17" xfId="49"/>
    <cellStyle name="常规 19" xfId="50"/>
    <cellStyle name="常规 2" xfId="51"/>
    <cellStyle name="常规 2 2" xfId="52"/>
    <cellStyle name="常规 2 3 2" xfId="53"/>
    <cellStyle name="常规 2 4 2" xfId="54"/>
    <cellStyle name="常规 2 6" xfId="55"/>
    <cellStyle name="常规 2_Sheet1" xfId="56"/>
    <cellStyle name="常规 29" xfId="57"/>
    <cellStyle name="常规 29 3" xfId="58"/>
    <cellStyle name="常规 3" xfId="59"/>
    <cellStyle name="常规 3 3" xfId="60"/>
    <cellStyle name="常规 4 2 2" xfId="61"/>
    <cellStyle name="常规 4 5" xfId="62"/>
    <cellStyle name="常规 5" xfId="63"/>
    <cellStyle name="常规 6" xfId="64"/>
    <cellStyle name="常规 8" xfId="65"/>
    <cellStyle name="常规 9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样式 1" xfId="88"/>
    <cellStyle name="Followed Hyperlink" xfId="89"/>
    <cellStyle name="注释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360CloudUI\Cache\178226687\2014&#24180;&#25307;&#32856;\2014&#24180;&#19987;&#19994;&#25945;&#24072;&#24341;&#36827;&#25253;&#21517;&#32479;&#35745;&#34920;&#65288;&#20351;&#29992;&#65289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拟录取名单"/>
      <sheetName val="会计教师2"/>
      <sheetName val="建筑1"/>
      <sheetName val="建筑2"/>
      <sheetName val="工程造价"/>
      <sheetName val="房地产经营与估价"/>
      <sheetName val="设计艺术"/>
      <sheetName val="汽车专业"/>
      <sheetName val="金属材料"/>
      <sheetName val="食品安全1"/>
      <sheetName val="食品安全2"/>
      <sheetName val="食品安全3"/>
      <sheetName val="食品安全4"/>
      <sheetName val="食品安全5"/>
      <sheetName val="食品安全6"/>
      <sheetName val="工业机器人"/>
      <sheetName val="会计辅导员"/>
      <sheetName val="建筑辅导员"/>
      <sheetName val="企业管理辅导员"/>
      <sheetName val="政治学辅导员"/>
      <sheetName val="综合辅导员 (面试)"/>
      <sheetName val="综合辅导员"/>
      <sheetName val="Sheet2"/>
      <sheetName val="Sheet3"/>
      <sheetName val="Sheet26"/>
      <sheetName val="Sheet27"/>
      <sheetName val="Sheet28"/>
      <sheetName val="Sheet29"/>
      <sheetName val="Sheet30"/>
      <sheetName val="Sheet31"/>
      <sheetName val="Sheet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zoomScalePageLayoutView="0" workbookViewId="0" topLeftCell="A103">
      <selection activeCell="B114" sqref="B114"/>
    </sheetView>
  </sheetViews>
  <sheetFormatPr defaultColWidth="9.00390625" defaultRowHeight="14.25"/>
  <cols>
    <col min="1" max="1" width="5.625" style="1" customWidth="1"/>
    <col min="2" max="2" width="20.00390625" style="2" customWidth="1"/>
    <col min="3" max="3" width="16.625" style="1" customWidth="1"/>
    <col min="4" max="4" width="6.375" style="1" customWidth="1"/>
    <col min="5" max="5" width="5.00390625" style="3" customWidth="1"/>
    <col min="6" max="6" width="6.50390625" style="1" customWidth="1"/>
    <col min="7" max="7" width="5.00390625" style="1" customWidth="1"/>
    <col min="8" max="8" width="5.125" style="1" customWidth="1"/>
    <col min="9" max="9" width="6.25390625" style="1" customWidth="1"/>
    <col min="10" max="10" width="6.875" style="4" customWidth="1"/>
    <col min="11" max="12" width="7.25390625" style="4" customWidth="1"/>
    <col min="13" max="13" width="8.25390625" style="4" customWidth="1"/>
    <col min="14" max="14" width="5.00390625" style="3" customWidth="1"/>
    <col min="15" max="15" width="6.00390625" style="1" customWidth="1"/>
    <col min="16" max="16" width="5.75390625" style="1" customWidth="1"/>
    <col min="17" max="17" width="9.00390625" style="9" customWidth="1"/>
    <col min="18" max="16384" width="9.00390625" style="1" customWidth="1"/>
  </cols>
  <sheetData>
    <row r="1" spans="1:16" ht="66" customHeight="1">
      <c r="A1" s="16" t="s">
        <v>236</v>
      </c>
      <c r="B1" s="17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1" customHeight="1">
      <c r="A2" s="18">
        <v>42641</v>
      </c>
      <c r="B2" s="19"/>
      <c r="C2" s="18"/>
      <c r="D2" s="18"/>
      <c r="E2" s="20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42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7" t="s">
        <v>10</v>
      </c>
      <c r="L3" s="7" t="s">
        <v>11</v>
      </c>
      <c r="M3" s="7" t="s">
        <v>12</v>
      </c>
      <c r="N3" s="8" t="s">
        <v>13</v>
      </c>
      <c r="O3" s="8" t="s">
        <v>14</v>
      </c>
      <c r="P3" s="8" t="s">
        <v>15</v>
      </c>
    </row>
    <row r="4" spans="1:17" ht="32.25" customHeight="1">
      <c r="A4" s="14">
        <v>1</v>
      </c>
      <c r="B4" s="14" t="s">
        <v>31</v>
      </c>
      <c r="C4" s="14" t="s">
        <v>32</v>
      </c>
      <c r="D4" s="13">
        <v>4</v>
      </c>
      <c r="E4" s="11">
        <v>1</v>
      </c>
      <c r="F4" s="11" t="s">
        <v>33</v>
      </c>
      <c r="G4" s="13" t="s">
        <v>19</v>
      </c>
      <c r="H4" s="13">
        <v>28</v>
      </c>
      <c r="I4" s="21" t="s">
        <v>45</v>
      </c>
      <c r="J4" s="15">
        <v>80.2</v>
      </c>
      <c r="K4" s="15" t="s">
        <v>46</v>
      </c>
      <c r="L4" s="15" t="s">
        <v>46</v>
      </c>
      <c r="M4" s="12">
        <v>80.2</v>
      </c>
      <c r="N4" s="14">
        <v>1</v>
      </c>
      <c r="O4" s="14" t="s">
        <v>16</v>
      </c>
      <c r="P4" s="14" t="s">
        <v>16</v>
      </c>
      <c r="Q4" s="10"/>
    </row>
    <row r="5" spans="1:16" ht="32.25" customHeight="1">
      <c r="A5" s="14">
        <v>2</v>
      </c>
      <c r="B5" s="14" t="s">
        <v>31</v>
      </c>
      <c r="C5" s="14" t="s">
        <v>23</v>
      </c>
      <c r="D5" s="13">
        <v>4</v>
      </c>
      <c r="E5" s="11">
        <v>1</v>
      </c>
      <c r="F5" s="11" t="s">
        <v>34</v>
      </c>
      <c r="G5" s="13" t="s">
        <v>21</v>
      </c>
      <c r="H5" s="13">
        <v>32</v>
      </c>
      <c r="I5" s="21" t="s">
        <v>45</v>
      </c>
      <c r="J5" s="15">
        <v>72</v>
      </c>
      <c r="K5" s="15" t="s">
        <v>46</v>
      </c>
      <c r="L5" s="15" t="s">
        <v>46</v>
      </c>
      <c r="M5" s="14">
        <v>72</v>
      </c>
      <c r="N5" s="14">
        <v>1</v>
      </c>
      <c r="O5" s="14" t="s">
        <v>16</v>
      </c>
      <c r="P5" s="14" t="s">
        <v>16</v>
      </c>
    </row>
    <row r="6" spans="1:16" ht="32.25" customHeight="1">
      <c r="A6" s="14">
        <v>3</v>
      </c>
      <c r="B6" s="14" t="s">
        <v>31</v>
      </c>
      <c r="C6" s="14" t="s">
        <v>24</v>
      </c>
      <c r="D6" s="13">
        <v>4</v>
      </c>
      <c r="E6" s="11">
        <v>1</v>
      </c>
      <c r="F6" s="11" t="s">
        <v>35</v>
      </c>
      <c r="G6" s="13" t="s">
        <v>20</v>
      </c>
      <c r="H6" s="13">
        <v>33</v>
      </c>
      <c r="I6" s="21" t="s">
        <v>45</v>
      </c>
      <c r="J6" s="15">
        <v>77.8</v>
      </c>
      <c r="K6" s="15" t="s">
        <v>46</v>
      </c>
      <c r="L6" s="15" t="s">
        <v>46</v>
      </c>
      <c r="M6" s="12">
        <v>77.8</v>
      </c>
      <c r="N6" s="14">
        <v>1</v>
      </c>
      <c r="O6" s="14" t="s">
        <v>16</v>
      </c>
      <c r="P6" s="14" t="s">
        <v>16</v>
      </c>
    </row>
    <row r="7" spans="1:16" ht="32.25" customHeight="1">
      <c r="A7" s="14">
        <v>4</v>
      </c>
      <c r="B7" s="14" t="s">
        <v>31</v>
      </c>
      <c r="C7" s="14" t="s">
        <v>36</v>
      </c>
      <c r="D7" s="13">
        <v>4</v>
      </c>
      <c r="E7" s="11">
        <v>1</v>
      </c>
      <c r="F7" s="11" t="s">
        <v>37</v>
      </c>
      <c r="G7" s="13" t="s">
        <v>19</v>
      </c>
      <c r="H7" s="13">
        <v>28</v>
      </c>
      <c r="I7" s="21" t="s">
        <v>45</v>
      </c>
      <c r="J7" s="15">
        <v>82.8</v>
      </c>
      <c r="K7" s="15" t="s">
        <v>46</v>
      </c>
      <c r="L7" s="15" t="s">
        <v>46</v>
      </c>
      <c r="M7" s="14">
        <v>82.8</v>
      </c>
      <c r="N7" s="14">
        <v>1</v>
      </c>
      <c r="O7" s="14" t="s">
        <v>16</v>
      </c>
      <c r="P7" s="14" t="s">
        <v>16</v>
      </c>
    </row>
    <row r="8" spans="1:16" ht="32.25" customHeight="1">
      <c r="A8" s="14">
        <v>5</v>
      </c>
      <c r="B8" s="14" t="s">
        <v>31</v>
      </c>
      <c r="C8" s="14" t="s">
        <v>38</v>
      </c>
      <c r="D8" s="13">
        <v>4</v>
      </c>
      <c r="E8" s="11">
        <v>1</v>
      </c>
      <c r="F8" s="11" t="s">
        <v>39</v>
      </c>
      <c r="G8" s="13" t="s">
        <v>19</v>
      </c>
      <c r="H8" s="13">
        <v>29</v>
      </c>
      <c r="I8" s="21" t="s">
        <v>45</v>
      </c>
      <c r="J8" s="15">
        <v>82.6</v>
      </c>
      <c r="K8" s="15" t="s">
        <v>46</v>
      </c>
      <c r="L8" s="15" t="s">
        <v>46</v>
      </c>
      <c r="M8" s="12">
        <v>82.6</v>
      </c>
      <c r="N8" s="14">
        <v>1</v>
      </c>
      <c r="O8" s="14" t="s">
        <v>16</v>
      </c>
      <c r="P8" s="14" t="s">
        <v>16</v>
      </c>
    </row>
    <row r="9" spans="1:16" ht="32.25" customHeight="1">
      <c r="A9" s="14">
        <v>6</v>
      </c>
      <c r="B9" s="14" t="s">
        <v>31</v>
      </c>
      <c r="C9" s="14" t="s">
        <v>25</v>
      </c>
      <c r="D9" s="13">
        <v>4</v>
      </c>
      <c r="E9" s="11">
        <v>1</v>
      </c>
      <c r="F9" s="11" t="s">
        <v>40</v>
      </c>
      <c r="G9" s="13" t="s">
        <v>21</v>
      </c>
      <c r="H9" s="13">
        <v>31</v>
      </c>
      <c r="I9" s="21" t="s">
        <v>45</v>
      </c>
      <c r="J9" s="15">
        <v>71.2</v>
      </c>
      <c r="K9" s="15" t="s">
        <v>46</v>
      </c>
      <c r="L9" s="15" t="s">
        <v>46</v>
      </c>
      <c r="M9" s="14">
        <v>71.2</v>
      </c>
      <c r="N9" s="14">
        <v>1</v>
      </c>
      <c r="O9" s="14" t="s">
        <v>16</v>
      </c>
      <c r="P9" s="14" t="s">
        <v>16</v>
      </c>
    </row>
    <row r="10" spans="1:16" ht="32.25" customHeight="1">
      <c r="A10" s="14">
        <v>7</v>
      </c>
      <c r="B10" s="14" t="s">
        <v>31</v>
      </c>
      <c r="C10" s="14" t="s">
        <v>26</v>
      </c>
      <c r="D10" s="13">
        <v>4</v>
      </c>
      <c r="E10" s="11">
        <v>1</v>
      </c>
      <c r="F10" s="11" t="s">
        <v>41</v>
      </c>
      <c r="G10" s="13" t="s">
        <v>21</v>
      </c>
      <c r="H10" s="13">
        <v>44</v>
      </c>
      <c r="I10" s="21" t="s">
        <v>45</v>
      </c>
      <c r="J10" s="15">
        <v>86.48</v>
      </c>
      <c r="K10" s="15" t="s">
        <v>46</v>
      </c>
      <c r="L10" s="15" t="s">
        <v>46</v>
      </c>
      <c r="M10" s="12">
        <v>86.48</v>
      </c>
      <c r="N10" s="14">
        <v>1</v>
      </c>
      <c r="O10" s="14" t="s">
        <v>16</v>
      </c>
      <c r="P10" s="14" t="s">
        <v>16</v>
      </c>
    </row>
    <row r="11" spans="1:16" ht="32.25" customHeight="1">
      <c r="A11" s="14">
        <v>8</v>
      </c>
      <c r="B11" s="14" t="s">
        <v>31</v>
      </c>
      <c r="C11" s="14" t="s">
        <v>42</v>
      </c>
      <c r="D11" s="13">
        <v>4</v>
      </c>
      <c r="E11" s="11">
        <v>1</v>
      </c>
      <c r="F11" s="11" t="s">
        <v>43</v>
      </c>
      <c r="G11" s="13" t="s">
        <v>19</v>
      </c>
      <c r="H11" s="13">
        <v>31</v>
      </c>
      <c r="I11" s="21" t="s">
        <v>45</v>
      </c>
      <c r="J11" s="15">
        <v>82.6</v>
      </c>
      <c r="K11" s="15" t="s">
        <v>46</v>
      </c>
      <c r="L11" s="15" t="s">
        <v>46</v>
      </c>
      <c r="M11" s="14">
        <v>82.6</v>
      </c>
      <c r="N11" s="14">
        <v>1</v>
      </c>
      <c r="O11" s="14" t="s">
        <v>16</v>
      </c>
      <c r="P11" s="14" t="s">
        <v>16</v>
      </c>
    </row>
    <row r="12" spans="1:16" ht="32.25" customHeight="1">
      <c r="A12" s="14">
        <v>9</v>
      </c>
      <c r="B12" s="14" t="s">
        <v>44</v>
      </c>
      <c r="C12" s="14" t="s">
        <v>27</v>
      </c>
      <c r="D12" s="13">
        <v>4</v>
      </c>
      <c r="E12" s="11">
        <v>1</v>
      </c>
      <c r="F12" s="11" t="s">
        <v>28</v>
      </c>
      <c r="G12" s="13" t="s">
        <v>17</v>
      </c>
      <c r="H12" s="13">
        <v>30</v>
      </c>
      <c r="I12" s="21" t="s">
        <v>45</v>
      </c>
      <c r="J12" s="15">
        <v>82</v>
      </c>
      <c r="K12" s="15" t="s">
        <v>46</v>
      </c>
      <c r="L12" s="15" t="s">
        <v>46</v>
      </c>
      <c r="M12" s="12">
        <v>82</v>
      </c>
      <c r="N12" s="14">
        <v>1</v>
      </c>
      <c r="O12" s="14" t="s">
        <v>16</v>
      </c>
      <c r="P12" s="14" t="s">
        <v>16</v>
      </c>
    </row>
    <row r="13" spans="1:16" ht="32.25" customHeight="1">
      <c r="A13" s="14">
        <v>10</v>
      </c>
      <c r="B13" s="14" t="s">
        <v>44</v>
      </c>
      <c r="C13" s="14" t="s">
        <v>29</v>
      </c>
      <c r="D13" s="13">
        <v>4</v>
      </c>
      <c r="E13" s="11">
        <v>1</v>
      </c>
      <c r="F13" s="11" t="s">
        <v>30</v>
      </c>
      <c r="G13" s="13" t="s">
        <v>19</v>
      </c>
      <c r="H13" s="13">
        <v>28</v>
      </c>
      <c r="I13" s="21" t="s">
        <v>45</v>
      </c>
      <c r="J13" s="15">
        <v>78</v>
      </c>
      <c r="K13" s="15" t="s">
        <v>46</v>
      </c>
      <c r="L13" s="15" t="s">
        <v>46</v>
      </c>
      <c r="M13" s="14">
        <v>78</v>
      </c>
      <c r="N13" s="14">
        <v>1</v>
      </c>
      <c r="O13" s="14" t="s">
        <v>16</v>
      </c>
      <c r="P13" s="14" t="s">
        <v>16</v>
      </c>
    </row>
    <row r="14" spans="1:17" ht="32.25" customHeight="1">
      <c r="A14" s="14">
        <v>11</v>
      </c>
      <c r="B14" s="14" t="s">
        <v>47</v>
      </c>
      <c r="C14" s="14" t="s">
        <v>48</v>
      </c>
      <c r="D14" s="13">
        <v>5</v>
      </c>
      <c r="E14" s="11">
        <v>1</v>
      </c>
      <c r="F14" s="11" t="s">
        <v>49</v>
      </c>
      <c r="G14" s="13" t="s">
        <v>17</v>
      </c>
      <c r="H14" s="13">
        <v>28</v>
      </c>
      <c r="I14" s="21" t="s">
        <v>18</v>
      </c>
      <c r="J14" s="15">
        <v>78.8</v>
      </c>
      <c r="K14" s="15" t="s">
        <v>46</v>
      </c>
      <c r="L14" s="15" t="s">
        <v>46</v>
      </c>
      <c r="M14" s="12">
        <v>78.8</v>
      </c>
      <c r="N14" s="14">
        <v>1</v>
      </c>
      <c r="O14" s="14" t="s">
        <v>16</v>
      </c>
      <c r="P14" s="14" t="s">
        <v>16</v>
      </c>
      <c r="Q14" s="1"/>
    </row>
    <row r="15" spans="1:17" ht="32.25" customHeight="1">
      <c r="A15" s="14">
        <v>12</v>
      </c>
      <c r="B15" s="14" t="s">
        <v>50</v>
      </c>
      <c r="C15" s="14" t="s">
        <v>51</v>
      </c>
      <c r="D15" s="13">
        <v>5</v>
      </c>
      <c r="E15" s="11">
        <v>1</v>
      </c>
      <c r="F15" s="11" t="s">
        <v>52</v>
      </c>
      <c r="G15" s="13" t="s">
        <v>17</v>
      </c>
      <c r="H15" s="13">
        <v>32</v>
      </c>
      <c r="I15" s="21" t="s">
        <v>18</v>
      </c>
      <c r="J15" s="15">
        <v>84.6</v>
      </c>
      <c r="K15" s="15" t="s">
        <v>46</v>
      </c>
      <c r="L15" s="15" t="s">
        <v>46</v>
      </c>
      <c r="M15" s="14">
        <v>84.6</v>
      </c>
      <c r="N15" s="14">
        <v>1</v>
      </c>
      <c r="O15" s="14" t="s">
        <v>16</v>
      </c>
      <c r="P15" s="14" t="s">
        <v>16</v>
      </c>
      <c r="Q15" s="1"/>
    </row>
    <row r="16" spans="1:17" ht="32.25" customHeight="1">
      <c r="A16" s="14">
        <v>13</v>
      </c>
      <c r="B16" s="14" t="s">
        <v>53</v>
      </c>
      <c r="C16" s="14" t="s">
        <v>54</v>
      </c>
      <c r="D16" s="13">
        <v>6</v>
      </c>
      <c r="E16" s="11">
        <v>1</v>
      </c>
      <c r="F16" s="11" t="s">
        <v>55</v>
      </c>
      <c r="G16" s="13" t="s">
        <v>17</v>
      </c>
      <c r="H16" s="13">
        <v>25</v>
      </c>
      <c r="I16" s="21">
        <v>88.4</v>
      </c>
      <c r="J16" s="15">
        <v>77</v>
      </c>
      <c r="K16" s="15">
        <v>44.2</v>
      </c>
      <c r="L16" s="15">
        <v>38.5</v>
      </c>
      <c r="M16" s="12">
        <v>82.7</v>
      </c>
      <c r="N16" s="14">
        <v>1</v>
      </c>
      <c r="O16" s="14" t="s">
        <v>16</v>
      </c>
      <c r="P16" s="14" t="s">
        <v>16</v>
      </c>
      <c r="Q16" s="1"/>
    </row>
    <row r="17" spans="1:17" ht="32.25" customHeight="1">
      <c r="A17" s="14">
        <v>14</v>
      </c>
      <c r="B17" s="14" t="s">
        <v>53</v>
      </c>
      <c r="C17" s="14" t="s">
        <v>56</v>
      </c>
      <c r="D17" s="13">
        <v>6</v>
      </c>
      <c r="E17" s="11">
        <v>1</v>
      </c>
      <c r="F17" s="11" t="s">
        <v>57</v>
      </c>
      <c r="G17" s="13" t="s">
        <v>19</v>
      </c>
      <c r="H17" s="13">
        <v>25</v>
      </c>
      <c r="I17" s="21">
        <v>70.6</v>
      </c>
      <c r="J17" s="15">
        <v>86.4</v>
      </c>
      <c r="K17" s="15">
        <v>35.3</v>
      </c>
      <c r="L17" s="15">
        <v>43.2</v>
      </c>
      <c r="M17" s="14">
        <v>78.5</v>
      </c>
      <c r="N17" s="14">
        <v>1</v>
      </c>
      <c r="O17" s="14" t="s">
        <v>16</v>
      </c>
      <c r="P17" s="14" t="s">
        <v>16</v>
      </c>
      <c r="Q17" s="1"/>
    </row>
    <row r="18" spans="1:17" ht="32.25" customHeight="1">
      <c r="A18" s="14">
        <v>15</v>
      </c>
      <c r="B18" s="14" t="s">
        <v>53</v>
      </c>
      <c r="C18" s="14" t="s">
        <v>58</v>
      </c>
      <c r="D18" s="13">
        <v>6</v>
      </c>
      <c r="E18" s="11">
        <v>1</v>
      </c>
      <c r="F18" s="11" t="s">
        <v>59</v>
      </c>
      <c r="G18" s="13" t="s">
        <v>19</v>
      </c>
      <c r="H18" s="13">
        <v>24</v>
      </c>
      <c r="I18" s="21">
        <v>79.4</v>
      </c>
      <c r="J18" s="15">
        <v>83.2</v>
      </c>
      <c r="K18" s="15">
        <v>39.7</v>
      </c>
      <c r="L18" s="15">
        <v>41.6</v>
      </c>
      <c r="M18" s="12">
        <v>81.3</v>
      </c>
      <c r="N18" s="14">
        <v>1</v>
      </c>
      <c r="O18" s="14" t="s">
        <v>16</v>
      </c>
      <c r="P18" s="14" t="s">
        <v>16</v>
      </c>
      <c r="Q18" s="1"/>
    </row>
    <row r="19" spans="1:17" ht="32.25" customHeight="1">
      <c r="A19" s="14">
        <v>16</v>
      </c>
      <c r="B19" s="14" t="s">
        <v>50</v>
      </c>
      <c r="C19" s="14" t="s">
        <v>60</v>
      </c>
      <c r="D19" s="13">
        <v>5</v>
      </c>
      <c r="E19" s="11">
        <v>1</v>
      </c>
      <c r="F19" s="11" t="s">
        <v>61</v>
      </c>
      <c r="G19" s="13" t="s">
        <v>17</v>
      </c>
      <c r="H19" s="13">
        <v>32</v>
      </c>
      <c r="I19" s="21" t="s">
        <v>18</v>
      </c>
      <c r="J19" s="15">
        <v>84</v>
      </c>
      <c r="K19" s="15" t="s">
        <v>46</v>
      </c>
      <c r="L19" s="15" t="s">
        <v>46</v>
      </c>
      <c r="M19" s="14">
        <v>84</v>
      </c>
      <c r="N19" s="14">
        <v>1</v>
      </c>
      <c r="O19" s="14" t="s">
        <v>16</v>
      </c>
      <c r="P19" s="14" t="s">
        <v>16</v>
      </c>
      <c r="Q19" s="1"/>
    </row>
    <row r="20" spans="1:16" ht="32.25" customHeight="1">
      <c r="A20" s="14">
        <v>17</v>
      </c>
      <c r="B20" s="14" t="s">
        <v>62</v>
      </c>
      <c r="C20" s="14" t="s">
        <v>63</v>
      </c>
      <c r="D20" s="13">
        <v>5</v>
      </c>
      <c r="E20" s="11">
        <v>3</v>
      </c>
      <c r="F20" s="11" t="s">
        <v>64</v>
      </c>
      <c r="G20" s="13" t="s">
        <v>65</v>
      </c>
      <c r="H20" s="13">
        <v>27</v>
      </c>
      <c r="I20" s="21" t="s">
        <v>18</v>
      </c>
      <c r="J20" s="15">
        <v>83.6</v>
      </c>
      <c r="K20" s="15" t="s">
        <v>46</v>
      </c>
      <c r="L20" s="15" t="s">
        <v>46</v>
      </c>
      <c r="M20" s="14">
        <v>83.6</v>
      </c>
      <c r="N20" s="14">
        <v>1</v>
      </c>
      <c r="O20" s="14" t="s">
        <v>16</v>
      </c>
      <c r="P20" s="14" t="s">
        <v>16</v>
      </c>
    </row>
    <row r="21" spans="1:16" ht="32.25" customHeight="1">
      <c r="A21" s="14">
        <v>18</v>
      </c>
      <c r="B21" s="14" t="s">
        <v>62</v>
      </c>
      <c r="C21" s="14" t="s">
        <v>63</v>
      </c>
      <c r="D21" s="13">
        <v>5</v>
      </c>
      <c r="E21" s="11" t="s">
        <v>85</v>
      </c>
      <c r="F21" s="11" t="s">
        <v>66</v>
      </c>
      <c r="G21" s="13" t="s">
        <v>65</v>
      </c>
      <c r="H21" s="13">
        <v>28</v>
      </c>
      <c r="I21" s="21" t="s">
        <v>18</v>
      </c>
      <c r="J21" s="15">
        <v>81.4</v>
      </c>
      <c r="K21" s="15" t="s">
        <v>46</v>
      </c>
      <c r="L21" s="15" t="s">
        <v>46</v>
      </c>
      <c r="M21" s="12">
        <v>81.4</v>
      </c>
      <c r="N21" s="14">
        <v>2</v>
      </c>
      <c r="O21" s="14" t="s">
        <v>16</v>
      </c>
      <c r="P21" s="14" t="s">
        <v>16</v>
      </c>
    </row>
    <row r="22" spans="1:16" ht="32.25" customHeight="1">
      <c r="A22" s="14">
        <v>19</v>
      </c>
      <c r="B22" s="14" t="s">
        <v>62</v>
      </c>
      <c r="C22" s="14" t="s">
        <v>63</v>
      </c>
      <c r="D22" s="13">
        <v>5</v>
      </c>
      <c r="E22" s="11" t="s">
        <v>85</v>
      </c>
      <c r="F22" s="11" t="s">
        <v>67</v>
      </c>
      <c r="G22" s="13" t="s">
        <v>65</v>
      </c>
      <c r="H22" s="13">
        <v>26</v>
      </c>
      <c r="I22" s="21" t="s">
        <v>18</v>
      </c>
      <c r="J22" s="15">
        <v>77</v>
      </c>
      <c r="K22" s="15" t="s">
        <v>46</v>
      </c>
      <c r="L22" s="15" t="s">
        <v>46</v>
      </c>
      <c r="M22" s="14">
        <v>77</v>
      </c>
      <c r="N22" s="14">
        <v>3</v>
      </c>
      <c r="O22" s="14" t="s">
        <v>16</v>
      </c>
      <c r="P22" s="14" t="s">
        <v>16</v>
      </c>
    </row>
    <row r="23" spans="1:16" ht="32.25" customHeight="1">
      <c r="A23" s="14">
        <v>20</v>
      </c>
      <c r="B23" s="14" t="s">
        <v>62</v>
      </c>
      <c r="C23" s="14" t="s">
        <v>68</v>
      </c>
      <c r="D23" s="13">
        <v>5</v>
      </c>
      <c r="E23" s="11">
        <v>2</v>
      </c>
      <c r="F23" s="11" t="s">
        <v>69</v>
      </c>
      <c r="G23" s="13" t="s">
        <v>70</v>
      </c>
      <c r="H23" s="13">
        <v>25</v>
      </c>
      <c r="I23" s="21" t="s">
        <v>18</v>
      </c>
      <c r="J23" s="15">
        <v>81.4</v>
      </c>
      <c r="K23" s="15" t="s">
        <v>46</v>
      </c>
      <c r="L23" s="15" t="s">
        <v>46</v>
      </c>
      <c r="M23" s="12">
        <v>81.4</v>
      </c>
      <c r="N23" s="14">
        <v>1</v>
      </c>
      <c r="O23" s="14" t="s">
        <v>16</v>
      </c>
      <c r="P23" s="14" t="s">
        <v>16</v>
      </c>
    </row>
    <row r="24" spans="1:16" ht="32.25" customHeight="1">
      <c r="A24" s="14">
        <v>21</v>
      </c>
      <c r="B24" s="14" t="s">
        <v>62</v>
      </c>
      <c r="C24" s="14" t="s">
        <v>68</v>
      </c>
      <c r="D24" s="13">
        <v>5</v>
      </c>
      <c r="E24" s="11" t="s">
        <v>86</v>
      </c>
      <c r="F24" s="11" t="s">
        <v>71</v>
      </c>
      <c r="G24" s="13" t="s">
        <v>65</v>
      </c>
      <c r="H24" s="13">
        <v>27</v>
      </c>
      <c r="I24" s="21" t="s">
        <v>18</v>
      </c>
      <c r="J24" s="15">
        <v>79.8</v>
      </c>
      <c r="K24" s="15" t="s">
        <v>46</v>
      </c>
      <c r="L24" s="15" t="s">
        <v>46</v>
      </c>
      <c r="M24" s="14">
        <v>79.8</v>
      </c>
      <c r="N24" s="14">
        <v>2</v>
      </c>
      <c r="O24" s="14" t="s">
        <v>16</v>
      </c>
      <c r="P24" s="14" t="s">
        <v>16</v>
      </c>
    </row>
    <row r="25" spans="1:16" ht="32.25" customHeight="1">
      <c r="A25" s="14">
        <v>22</v>
      </c>
      <c r="B25" s="14" t="s">
        <v>62</v>
      </c>
      <c r="C25" s="14" t="s">
        <v>63</v>
      </c>
      <c r="D25" s="13">
        <v>6</v>
      </c>
      <c r="E25" s="11">
        <v>1</v>
      </c>
      <c r="F25" s="11" t="s">
        <v>72</v>
      </c>
      <c r="G25" s="13" t="s">
        <v>70</v>
      </c>
      <c r="H25" s="13">
        <v>24</v>
      </c>
      <c r="I25" s="21">
        <v>78.2</v>
      </c>
      <c r="J25" s="15">
        <v>77.6</v>
      </c>
      <c r="K25" s="15">
        <v>39.1</v>
      </c>
      <c r="L25" s="15">
        <v>38.8</v>
      </c>
      <c r="M25" s="12">
        <v>77.9</v>
      </c>
      <c r="N25" s="14">
        <v>1</v>
      </c>
      <c r="O25" s="14" t="s">
        <v>16</v>
      </c>
      <c r="P25" s="14" t="s">
        <v>16</v>
      </c>
    </row>
    <row r="26" spans="1:16" ht="32.25" customHeight="1">
      <c r="A26" s="14">
        <v>23</v>
      </c>
      <c r="B26" s="14" t="s">
        <v>62</v>
      </c>
      <c r="C26" s="14" t="s">
        <v>68</v>
      </c>
      <c r="D26" s="13">
        <v>6</v>
      </c>
      <c r="E26" s="11">
        <v>3</v>
      </c>
      <c r="F26" s="11" t="s">
        <v>73</v>
      </c>
      <c r="G26" s="13" t="s">
        <v>65</v>
      </c>
      <c r="H26" s="13">
        <v>38</v>
      </c>
      <c r="I26" s="21">
        <v>76.6</v>
      </c>
      <c r="J26" s="15">
        <v>84.8</v>
      </c>
      <c r="K26" s="15">
        <v>38.3</v>
      </c>
      <c r="L26" s="15">
        <v>42.4</v>
      </c>
      <c r="M26" s="14">
        <v>80.7</v>
      </c>
      <c r="N26" s="14">
        <v>1</v>
      </c>
      <c r="O26" s="14" t="s">
        <v>16</v>
      </c>
      <c r="P26" s="14" t="s">
        <v>16</v>
      </c>
    </row>
    <row r="27" spans="1:16" ht="32.25" customHeight="1">
      <c r="A27" s="14">
        <v>24</v>
      </c>
      <c r="B27" s="14" t="s">
        <v>62</v>
      </c>
      <c r="C27" s="14" t="s">
        <v>68</v>
      </c>
      <c r="D27" s="13">
        <v>6</v>
      </c>
      <c r="E27" s="11" t="s">
        <v>85</v>
      </c>
      <c r="F27" s="11" t="s">
        <v>74</v>
      </c>
      <c r="G27" s="13" t="s">
        <v>70</v>
      </c>
      <c r="H27" s="13">
        <v>35</v>
      </c>
      <c r="I27" s="21">
        <v>82.2</v>
      </c>
      <c r="J27" s="15">
        <v>71.4</v>
      </c>
      <c r="K27" s="15">
        <v>41.1</v>
      </c>
      <c r="L27" s="15">
        <v>35.7</v>
      </c>
      <c r="M27" s="12">
        <v>76.8</v>
      </c>
      <c r="N27" s="14">
        <v>2</v>
      </c>
      <c r="O27" s="14" t="s">
        <v>16</v>
      </c>
      <c r="P27" s="14" t="s">
        <v>16</v>
      </c>
    </row>
    <row r="28" spans="1:16" ht="32.25" customHeight="1">
      <c r="A28" s="14">
        <v>25</v>
      </c>
      <c r="B28" s="14" t="s">
        <v>62</v>
      </c>
      <c r="C28" s="14" t="s">
        <v>68</v>
      </c>
      <c r="D28" s="13">
        <v>6</v>
      </c>
      <c r="E28" s="11" t="s">
        <v>85</v>
      </c>
      <c r="F28" s="11" t="s">
        <v>75</v>
      </c>
      <c r="G28" s="13" t="s">
        <v>65</v>
      </c>
      <c r="H28" s="13">
        <v>28</v>
      </c>
      <c r="I28" s="21">
        <v>76.6</v>
      </c>
      <c r="J28" s="15">
        <v>74.4</v>
      </c>
      <c r="K28" s="15">
        <v>38.3</v>
      </c>
      <c r="L28" s="15">
        <v>37.2</v>
      </c>
      <c r="M28" s="14">
        <v>75.5</v>
      </c>
      <c r="N28" s="14">
        <v>3</v>
      </c>
      <c r="O28" s="14" t="s">
        <v>16</v>
      </c>
      <c r="P28" s="14" t="s">
        <v>16</v>
      </c>
    </row>
    <row r="29" spans="1:16" ht="32.25" customHeight="1">
      <c r="A29" s="14">
        <v>26</v>
      </c>
      <c r="B29" s="14" t="s">
        <v>62</v>
      </c>
      <c r="C29" s="14" t="s">
        <v>76</v>
      </c>
      <c r="D29" s="13">
        <v>6</v>
      </c>
      <c r="E29" s="11">
        <v>2</v>
      </c>
      <c r="F29" s="11" t="s">
        <v>77</v>
      </c>
      <c r="G29" s="13" t="s">
        <v>70</v>
      </c>
      <c r="H29" s="13">
        <v>27</v>
      </c>
      <c r="I29" s="21">
        <v>78</v>
      </c>
      <c r="J29" s="15">
        <v>76</v>
      </c>
      <c r="K29" s="15">
        <v>39</v>
      </c>
      <c r="L29" s="15">
        <v>38</v>
      </c>
      <c r="M29" s="12">
        <v>77</v>
      </c>
      <c r="N29" s="14">
        <v>1</v>
      </c>
      <c r="O29" s="14" t="s">
        <v>16</v>
      </c>
      <c r="P29" s="14" t="s">
        <v>16</v>
      </c>
    </row>
    <row r="30" spans="1:16" ht="32.25" customHeight="1">
      <c r="A30" s="14">
        <v>27</v>
      </c>
      <c r="B30" s="14" t="s">
        <v>62</v>
      </c>
      <c r="C30" s="14" t="s">
        <v>76</v>
      </c>
      <c r="D30" s="13">
        <v>6</v>
      </c>
      <c r="E30" s="11" t="s">
        <v>86</v>
      </c>
      <c r="F30" s="11" t="s">
        <v>78</v>
      </c>
      <c r="G30" s="13" t="s">
        <v>65</v>
      </c>
      <c r="H30" s="13">
        <v>32</v>
      </c>
      <c r="I30" s="21">
        <v>77</v>
      </c>
      <c r="J30" s="15">
        <v>77</v>
      </c>
      <c r="K30" s="15">
        <v>38.5</v>
      </c>
      <c r="L30" s="15">
        <v>38.5</v>
      </c>
      <c r="M30" s="14">
        <v>77</v>
      </c>
      <c r="N30" s="14">
        <v>1</v>
      </c>
      <c r="O30" s="14" t="s">
        <v>16</v>
      </c>
      <c r="P30" s="14" t="s">
        <v>16</v>
      </c>
    </row>
    <row r="31" spans="1:17" ht="32.25" customHeight="1">
      <c r="A31" s="14">
        <v>28</v>
      </c>
      <c r="B31" s="14" t="s">
        <v>62</v>
      </c>
      <c r="C31" s="14" t="s">
        <v>22</v>
      </c>
      <c r="D31" s="13">
        <v>6</v>
      </c>
      <c r="E31" s="11">
        <v>2</v>
      </c>
      <c r="F31" s="11" t="s">
        <v>79</v>
      </c>
      <c r="G31" s="13" t="s">
        <v>70</v>
      </c>
      <c r="H31" s="13">
        <v>24</v>
      </c>
      <c r="I31" s="21">
        <v>76.4</v>
      </c>
      <c r="J31" s="15">
        <v>75.4</v>
      </c>
      <c r="K31" s="15">
        <v>38.2</v>
      </c>
      <c r="L31" s="15">
        <v>37.7</v>
      </c>
      <c r="M31" s="12">
        <v>75.9</v>
      </c>
      <c r="N31" s="14">
        <v>1</v>
      </c>
      <c r="O31" s="14" t="s">
        <v>16</v>
      </c>
      <c r="P31" s="14" t="s">
        <v>16</v>
      </c>
      <c r="Q31" s="1"/>
    </row>
    <row r="32" spans="1:17" ht="32.25" customHeight="1">
      <c r="A32" s="14">
        <v>29</v>
      </c>
      <c r="B32" s="14" t="s">
        <v>62</v>
      </c>
      <c r="C32" s="14" t="s">
        <v>22</v>
      </c>
      <c r="D32" s="13">
        <v>6</v>
      </c>
      <c r="E32" s="11" t="s">
        <v>86</v>
      </c>
      <c r="F32" s="11" t="s">
        <v>80</v>
      </c>
      <c r="G32" s="13" t="s">
        <v>70</v>
      </c>
      <c r="H32" s="13">
        <v>24</v>
      </c>
      <c r="I32" s="21">
        <v>76.8</v>
      </c>
      <c r="J32" s="15">
        <v>73.2</v>
      </c>
      <c r="K32" s="15">
        <v>38.4</v>
      </c>
      <c r="L32" s="15">
        <v>36.6</v>
      </c>
      <c r="M32" s="14">
        <v>75</v>
      </c>
      <c r="N32" s="14">
        <v>2</v>
      </c>
      <c r="O32" s="14" t="s">
        <v>16</v>
      </c>
      <c r="P32" s="14" t="s">
        <v>16</v>
      </c>
      <c r="Q32" s="1"/>
    </row>
    <row r="33" spans="1:17" ht="32.25" customHeight="1">
      <c r="A33" s="14">
        <v>30</v>
      </c>
      <c r="B33" s="14" t="s">
        <v>62</v>
      </c>
      <c r="C33" s="14" t="s">
        <v>81</v>
      </c>
      <c r="D33" s="13">
        <v>6</v>
      </c>
      <c r="E33" s="11">
        <v>1</v>
      </c>
      <c r="F33" s="11" t="s">
        <v>82</v>
      </c>
      <c r="G33" s="13" t="s">
        <v>65</v>
      </c>
      <c r="H33" s="13">
        <v>27</v>
      </c>
      <c r="I33" s="21">
        <v>77.6</v>
      </c>
      <c r="J33" s="15">
        <v>79.8</v>
      </c>
      <c r="K33" s="15">
        <v>38.8</v>
      </c>
      <c r="L33" s="15">
        <v>39.9</v>
      </c>
      <c r="M33" s="12">
        <v>78.7</v>
      </c>
      <c r="N33" s="14">
        <v>1</v>
      </c>
      <c r="O33" s="14" t="s">
        <v>16</v>
      </c>
      <c r="P33" s="14" t="s">
        <v>16</v>
      </c>
      <c r="Q33" s="1"/>
    </row>
    <row r="34" spans="1:17" ht="35.25" customHeight="1">
      <c r="A34" s="14">
        <v>31</v>
      </c>
      <c r="B34" s="14" t="s">
        <v>62</v>
      </c>
      <c r="C34" s="14" t="s">
        <v>83</v>
      </c>
      <c r="D34" s="13">
        <v>6</v>
      </c>
      <c r="E34" s="11">
        <v>1</v>
      </c>
      <c r="F34" s="11" t="s">
        <v>84</v>
      </c>
      <c r="G34" s="13" t="s">
        <v>70</v>
      </c>
      <c r="H34" s="13">
        <v>28</v>
      </c>
      <c r="I34" s="21">
        <v>79.2</v>
      </c>
      <c r="J34" s="15">
        <v>77.4</v>
      </c>
      <c r="K34" s="15">
        <v>39.6</v>
      </c>
      <c r="L34" s="15">
        <v>38.7</v>
      </c>
      <c r="M34" s="14">
        <v>78.3</v>
      </c>
      <c r="N34" s="14">
        <v>1</v>
      </c>
      <c r="O34" s="14" t="s">
        <v>16</v>
      </c>
      <c r="P34" s="14" t="s">
        <v>16</v>
      </c>
      <c r="Q34" s="1"/>
    </row>
    <row r="35" spans="1:17" ht="32.25" customHeight="1">
      <c r="A35" s="14">
        <v>32</v>
      </c>
      <c r="B35" s="14" t="s">
        <v>89</v>
      </c>
      <c r="C35" s="14" t="s">
        <v>90</v>
      </c>
      <c r="D35" s="13">
        <v>5</v>
      </c>
      <c r="E35" s="11">
        <v>1</v>
      </c>
      <c r="F35" s="11" t="s">
        <v>91</v>
      </c>
      <c r="G35" s="13" t="s">
        <v>92</v>
      </c>
      <c r="H35" s="13">
        <v>25</v>
      </c>
      <c r="I35" s="21">
        <v>0</v>
      </c>
      <c r="J35" s="15">
        <v>72.2</v>
      </c>
      <c r="K35" s="15" t="s">
        <v>46</v>
      </c>
      <c r="L35" s="15" t="s">
        <v>46</v>
      </c>
      <c r="M35" s="14">
        <v>72.2</v>
      </c>
      <c r="N35" s="14">
        <v>1</v>
      </c>
      <c r="O35" s="14" t="s">
        <v>16</v>
      </c>
      <c r="P35" s="14" t="s">
        <v>16</v>
      </c>
      <c r="Q35" s="1"/>
    </row>
    <row r="36" spans="1:17" ht="32.25" customHeight="1">
      <c r="A36" s="14">
        <v>33</v>
      </c>
      <c r="B36" s="14" t="s">
        <v>89</v>
      </c>
      <c r="C36" s="14" t="s">
        <v>93</v>
      </c>
      <c r="D36" s="13">
        <v>5</v>
      </c>
      <c r="E36" s="11">
        <v>1</v>
      </c>
      <c r="F36" s="11" t="s">
        <v>94</v>
      </c>
      <c r="G36" s="13" t="s">
        <v>95</v>
      </c>
      <c r="H36" s="13">
        <v>29</v>
      </c>
      <c r="I36" s="21">
        <v>0</v>
      </c>
      <c r="J36" s="15">
        <v>78.42</v>
      </c>
      <c r="K36" s="15" t="s">
        <v>46</v>
      </c>
      <c r="L36" s="15" t="s">
        <v>46</v>
      </c>
      <c r="M36" s="12">
        <v>78.42</v>
      </c>
      <c r="N36" s="14">
        <v>1</v>
      </c>
      <c r="O36" s="14" t="s">
        <v>16</v>
      </c>
      <c r="P36" s="14" t="s">
        <v>16</v>
      </c>
      <c r="Q36" s="1"/>
    </row>
    <row r="37" spans="1:17" ht="32.25" customHeight="1">
      <c r="A37" s="14">
        <v>34</v>
      </c>
      <c r="B37" s="14" t="s">
        <v>89</v>
      </c>
      <c r="C37" s="14" t="s">
        <v>96</v>
      </c>
      <c r="D37" s="13">
        <v>5</v>
      </c>
      <c r="E37" s="11">
        <v>1</v>
      </c>
      <c r="F37" s="11" t="s">
        <v>97</v>
      </c>
      <c r="G37" s="13" t="s">
        <v>92</v>
      </c>
      <c r="H37" s="13">
        <v>27</v>
      </c>
      <c r="I37" s="21">
        <v>0</v>
      </c>
      <c r="J37" s="15">
        <v>79.96</v>
      </c>
      <c r="K37" s="15" t="s">
        <v>46</v>
      </c>
      <c r="L37" s="15" t="s">
        <v>46</v>
      </c>
      <c r="M37" s="14">
        <v>79.96</v>
      </c>
      <c r="N37" s="14">
        <v>1</v>
      </c>
      <c r="O37" s="14" t="s">
        <v>16</v>
      </c>
      <c r="P37" s="14" t="s">
        <v>16</v>
      </c>
      <c r="Q37" s="1"/>
    </row>
    <row r="38" spans="1:17" ht="32.25" customHeight="1">
      <c r="A38" s="14">
        <v>35</v>
      </c>
      <c r="B38" s="14" t="s">
        <v>89</v>
      </c>
      <c r="C38" s="14" t="s">
        <v>98</v>
      </c>
      <c r="D38" s="13">
        <v>6</v>
      </c>
      <c r="E38" s="11">
        <v>1</v>
      </c>
      <c r="F38" s="11" t="s">
        <v>99</v>
      </c>
      <c r="G38" s="13" t="s">
        <v>95</v>
      </c>
      <c r="H38" s="13">
        <v>28</v>
      </c>
      <c r="I38" s="21">
        <v>81.8</v>
      </c>
      <c r="J38" s="15">
        <v>82.2</v>
      </c>
      <c r="K38" s="15">
        <f>SUM(I38/2)</f>
        <v>40.9</v>
      </c>
      <c r="L38" s="15">
        <f>SUM(J38/2)</f>
        <v>41.1</v>
      </c>
      <c r="M38" s="12">
        <f>SUM(K38+L38)</f>
        <v>82</v>
      </c>
      <c r="N38" s="14">
        <v>1</v>
      </c>
      <c r="O38" s="14" t="s">
        <v>16</v>
      </c>
      <c r="P38" s="14" t="s">
        <v>16</v>
      </c>
      <c r="Q38" s="1"/>
    </row>
    <row r="39" spans="1:17" ht="32.25" customHeight="1">
      <c r="A39" s="14">
        <v>36</v>
      </c>
      <c r="B39" s="14" t="s">
        <v>89</v>
      </c>
      <c r="C39" s="14" t="s">
        <v>100</v>
      </c>
      <c r="D39" s="13">
        <v>6</v>
      </c>
      <c r="E39" s="11">
        <v>1</v>
      </c>
      <c r="F39" s="11" t="s">
        <v>101</v>
      </c>
      <c r="G39" s="13" t="s">
        <v>92</v>
      </c>
      <c r="H39" s="13">
        <v>23</v>
      </c>
      <c r="I39" s="21">
        <v>80</v>
      </c>
      <c r="J39" s="15">
        <v>79.4</v>
      </c>
      <c r="K39" s="15">
        <f aca="true" t="shared" si="0" ref="K39:L102">SUM(I39/2)</f>
        <v>40</v>
      </c>
      <c r="L39" s="15">
        <f t="shared" si="0"/>
        <v>39.7</v>
      </c>
      <c r="M39" s="14">
        <f aca="true" t="shared" si="1" ref="M39:M102">SUM(K39+L39)</f>
        <v>79.7</v>
      </c>
      <c r="N39" s="14">
        <v>1</v>
      </c>
      <c r="O39" s="14" t="s">
        <v>16</v>
      </c>
      <c r="P39" s="14" t="s">
        <v>16</v>
      </c>
      <c r="Q39" s="1"/>
    </row>
    <row r="40" spans="1:17" ht="32.25" customHeight="1">
      <c r="A40" s="14">
        <v>37</v>
      </c>
      <c r="B40" s="14" t="s">
        <v>89</v>
      </c>
      <c r="C40" s="14" t="s">
        <v>102</v>
      </c>
      <c r="D40" s="13">
        <v>6</v>
      </c>
      <c r="E40" s="11">
        <v>1</v>
      </c>
      <c r="F40" s="11" t="s">
        <v>103</v>
      </c>
      <c r="G40" s="13" t="s">
        <v>92</v>
      </c>
      <c r="H40" s="13">
        <v>22</v>
      </c>
      <c r="I40" s="21">
        <v>73.6</v>
      </c>
      <c r="J40" s="15">
        <v>80.2</v>
      </c>
      <c r="K40" s="15">
        <f t="shared" si="0"/>
        <v>36.8</v>
      </c>
      <c r="L40" s="15">
        <f t="shared" si="0"/>
        <v>40.1</v>
      </c>
      <c r="M40" s="12">
        <f t="shared" si="1"/>
        <v>76.9</v>
      </c>
      <c r="N40" s="14">
        <v>1</v>
      </c>
      <c r="O40" s="14" t="s">
        <v>16</v>
      </c>
      <c r="P40" s="14" t="s">
        <v>16</v>
      </c>
      <c r="Q40" s="1"/>
    </row>
    <row r="41" spans="1:17" ht="32.25" customHeight="1">
      <c r="A41" s="14">
        <v>38</v>
      </c>
      <c r="B41" s="14" t="s">
        <v>89</v>
      </c>
      <c r="C41" s="14" t="s">
        <v>104</v>
      </c>
      <c r="D41" s="13">
        <v>6</v>
      </c>
      <c r="E41" s="11">
        <v>1</v>
      </c>
      <c r="F41" s="11" t="s">
        <v>105</v>
      </c>
      <c r="G41" s="13" t="s">
        <v>92</v>
      </c>
      <c r="H41" s="13">
        <v>28</v>
      </c>
      <c r="I41" s="21">
        <v>80.6</v>
      </c>
      <c r="J41" s="15">
        <v>72.28</v>
      </c>
      <c r="K41" s="15">
        <f t="shared" si="0"/>
        <v>40.3</v>
      </c>
      <c r="L41" s="15">
        <f t="shared" si="0"/>
        <v>36.14</v>
      </c>
      <c r="M41" s="14">
        <f t="shared" si="1"/>
        <v>76.44</v>
      </c>
      <c r="N41" s="14">
        <v>1</v>
      </c>
      <c r="O41" s="14" t="s">
        <v>16</v>
      </c>
      <c r="P41" s="14" t="s">
        <v>16</v>
      </c>
      <c r="Q41" s="1"/>
    </row>
    <row r="42" spans="1:17" ht="32.25" customHeight="1">
      <c r="A42" s="14">
        <v>39</v>
      </c>
      <c r="B42" s="14" t="s">
        <v>89</v>
      </c>
      <c r="C42" s="14" t="s">
        <v>106</v>
      </c>
      <c r="D42" s="13">
        <v>6</v>
      </c>
      <c r="E42" s="11">
        <v>2</v>
      </c>
      <c r="F42" s="11" t="s">
        <v>107</v>
      </c>
      <c r="G42" s="13" t="s">
        <v>92</v>
      </c>
      <c r="H42" s="13">
        <v>28</v>
      </c>
      <c r="I42" s="21">
        <v>80.6</v>
      </c>
      <c r="J42" s="15">
        <v>73.84</v>
      </c>
      <c r="K42" s="15">
        <f t="shared" si="0"/>
        <v>40.3</v>
      </c>
      <c r="L42" s="15">
        <f t="shared" si="0"/>
        <v>36.92</v>
      </c>
      <c r="M42" s="12">
        <f t="shared" si="1"/>
        <v>77.22</v>
      </c>
      <c r="N42" s="14">
        <v>1</v>
      </c>
      <c r="O42" s="14" t="s">
        <v>16</v>
      </c>
      <c r="P42" s="14" t="s">
        <v>16</v>
      </c>
      <c r="Q42" s="1"/>
    </row>
    <row r="43" spans="1:17" ht="32.25" customHeight="1">
      <c r="A43" s="14">
        <v>40</v>
      </c>
      <c r="B43" s="14" t="s">
        <v>89</v>
      </c>
      <c r="C43" s="14" t="s">
        <v>106</v>
      </c>
      <c r="D43" s="13">
        <v>6</v>
      </c>
      <c r="E43" s="11">
        <v>2</v>
      </c>
      <c r="F43" s="11" t="s">
        <v>108</v>
      </c>
      <c r="G43" s="13" t="s">
        <v>95</v>
      </c>
      <c r="H43" s="13">
        <v>32</v>
      </c>
      <c r="I43" s="21">
        <v>73</v>
      </c>
      <c r="J43" s="15">
        <v>79.9</v>
      </c>
      <c r="K43" s="15">
        <f t="shared" si="0"/>
        <v>36.5</v>
      </c>
      <c r="L43" s="15">
        <f t="shared" si="0"/>
        <v>39.95</v>
      </c>
      <c r="M43" s="14">
        <f t="shared" si="1"/>
        <v>76.45</v>
      </c>
      <c r="N43" s="14">
        <v>2</v>
      </c>
      <c r="O43" s="14" t="s">
        <v>16</v>
      </c>
      <c r="P43" s="14" t="s">
        <v>16</v>
      </c>
      <c r="Q43" s="1"/>
    </row>
    <row r="44" spans="1:17" ht="32.25" customHeight="1">
      <c r="A44" s="14">
        <v>41</v>
      </c>
      <c r="B44" s="14" t="s">
        <v>89</v>
      </c>
      <c r="C44" s="14" t="s">
        <v>109</v>
      </c>
      <c r="D44" s="13">
        <v>6</v>
      </c>
      <c r="E44" s="11">
        <v>1</v>
      </c>
      <c r="F44" s="11" t="s">
        <v>110</v>
      </c>
      <c r="G44" s="13" t="s">
        <v>92</v>
      </c>
      <c r="H44" s="13">
        <v>24</v>
      </c>
      <c r="I44" s="21">
        <v>75.8</v>
      </c>
      <c r="J44" s="15">
        <v>72.8</v>
      </c>
      <c r="K44" s="15">
        <f t="shared" si="0"/>
        <v>37.9</v>
      </c>
      <c r="L44" s="15">
        <f t="shared" si="0"/>
        <v>36.4</v>
      </c>
      <c r="M44" s="12">
        <f t="shared" si="1"/>
        <v>74.3</v>
      </c>
      <c r="N44" s="14">
        <v>1</v>
      </c>
      <c r="O44" s="14" t="s">
        <v>16</v>
      </c>
      <c r="P44" s="14" t="s">
        <v>16</v>
      </c>
      <c r="Q44" s="1"/>
    </row>
    <row r="45" spans="1:17" ht="32.25" customHeight="1">
      <c r="A45" s="14">
        <v>42</v>
      </c>
      <c r="B45" s="14" t="s">
        <v>89</v>
      </c>
      <c r="C45" s="14" t="s">
        <v>111</v>
      </c>
      <c r="D45" s="13">
        <v>6</v>
      </c>
      <c r="E45" s="11">
        <v>1</v>
      </c>
      <c r="F45" s="11" t="s">
        <v>112</v>
      </c>
      <c r="G45" s="13" t="s">
        <v>95</v>
      </c>
      <c r="H45" s="13">
        <v>30</v>
      </c>
      <c r="I45" s="21">
        <v>73.6</v>
      </c>
      <c r="J45" s="15">
        <v>82.06</v>
      </c>
      <c r="K45" s="15">
        <f t="shared" si="0"/>
        <v>36.8</v>
      </c>
      <c r="L45" s="15">
        <f t="shared" si="0"/>
        <v>41.03</v>
      </c>
      <c r="M45" s="14">
        <f t="shared" si="1"/>
        <v>77.83</v>
      </c>
      <c r="N45" s="14">
        <v>1</v>
      </c>
      <c r="O45" s="14" t="s">
        <v>16</v>
      </c>
      <c r="P45" s="14" t="s">
        <v>16</v>
      </c>
      <c r="Q45" s="1"/>
    </row>
    <row r="46" spans="1:17" ht="32.25" customHeight="1">
      <c r="A46" s="14">
        <v>43</v>
      </c>
      <c r="B46" s="14" t="s">
        <v>89</v>
      </c>
      <c r="C46" s="14" t="s">
        <v>113</v>
      </c>
      <c r="D46" s="13">
        <v>6</v>
      </c>
      <c r="E46" s="11">
        <v>1</v>
      </c>
      <c r="F46" s="11" t="s">
        <v>114</v>
      </c>
      <c r="G46" s="13" t="s">
        <v>95</v>
      </c>
      <c r="H46" s="13">
        <v>35</v>
      </c>
      <c r="I46" s="21">
        <v>79.8</v>
      </c>
      <c r="J46" s="15">
        <v>84.3</v>
      </c>
      <c r="K46" s="15">
        <f t="shared" si="0"/>
        <v>39.9</v>
      </c>
      <c r="L46" s="15">
        <f t="shared" si="0"/>
        <v>42.15</v>
      </c>
      <c r="M46" s="12">
        <f t="shared" si="1"/>
        <v>82.05</v>
      </c>
      <c r="N46" s="14">
        <v>1</v>
      </c>
      <c r="O46" s="14" t="s">
        <v>16</v>
      </c>
      <c r="P46" s="14" t="s">
        <v>16</v>
      </c>
      <c r="Q46" s="1"/>
    </row>
    <row r="47" spans="1:17" ht="32.25" customHeight="1">
      <c r="A47" s="14">
        <v>44</v>
      </c>
      <c r="B47" s="14" t="s">
        <v>115</v>
      </c>
      <c r="C47" s="14" t="s">
        <v>98</v>
      </c>
      <c r="D47" s="13">
        <v>6</v>
      </c>
      <c r="E47" s="11">
        <v>3</v>
      </c>
      <c r="F47" s="11" t="s">
        <v>116</v>
      </c>
      <c r="G47" s="13" t="s">
        <v>19</v>
      </c>
      <c r="H47" s="13">
        <v>26</v>
      </c>
      <c r="I47" s="21">
        <v>72.6</v>
      </c>
      <c r="J47" s="15">
        <v>83.6</v>
      </c>
      <c r="K47" s="15">
        <f>SUM(I47/2)</f>
        <v>36.3</v>
      </c>
      <c r="L47" s="15">
        <f>SUM(J47/2)</f>
        <v>41.8</v>
      </c>
      <c r="M47" s="14">
        <f>SUM(K47+L47)</f>
        <v>78.1</v>
      </c>
      <c r="N47" s="14">
        <v>1</v>
      </c>
      <c r="O47" s="14" t="s">
        <v>16</v>
      </c>
      <c r="P47" s="14" t="s">
        <v>16</v>
      </c>
      <c r="Q47" s="1"/>
    </row>
    <row r="48" spans="1:17" ht="32.25" customHeight="1">
      <c r="A48" s="14">
        <v>45</v>
      </c>
      <c r="B48" s="14" t="s">
        <v>115</v>
      </c>
      <c r="C48" s="14" t="s">
        <v>98</v>
      </c>
      <c r="D48" s="13">
        <v>6</v>
      </c>
      <c r="E48" s="11">
        <v>3</v>
      </c>
      <c r="F48" s="11" t="s">
        <v>117</v>
      </c>
      <c r="G48" s="13" t="s">
        <v>19</v>
      </c>
      <c r="H48" s="13">
        <v>23</v>
      </c>
      <c r="I48" s="21">
        <v>76.2</v>
      </c>
      <c r="J48" s="15">
        <v>78.3</v>
      </c>
      <c r="K48" s="15">
        <f t="shared" si="0"/>
        <v>38.1</v>
      </c>
      <c r="L48" s="15">
        <f t="shared" si="0"/>
        <v>39.15</v>
      </c>
      <c r="M48" s="12">
        <f t="shared" si="1"/>
        <v>77.25</v>
      </c>
      <c r="N48" s="14">
        <v>2</v>
      </c>
      <c r="O48" s="14" t="s">
        <v>16</v>
      </c>
      <c r="P48" s="14" t="s">
        <v>16</v>
      </c>
      <c r="Q48" s="1"/>
    </row>
    <row r="49" spans="1:17" ht="32.25" customHeight="1">
      <c r="A49" s="14">
        <v>46</v>
      </c>
      <c r="B49" s="14" t="s">
        <v>115</v>
      </c>
      <c r="C49" s="14" t="s">
        <v>98</v>
      </c>
      <c r="D49" s="13">
        <v>6</v>
      </c>
      <c r="E49" s="11">
        <v>3</v>
      </c>
      <c r="F49" s="11" t="s">
        <v>118</v>
      </c>
      <c r="G49" s="13" t="s">
        <v>17</v>
      </c>
      <c r="H49" s="13">
        <v>34</v>
      </c>
      <c r="I49" s="21">
        <v>76.4</v>
      </c>
      <c r="J49" s="15">
        <v>77.2</v>
      </c>
      <c r="K49" s="15">
        <f t="shared" si="0"/>
        <v>38.2</v>
      </c>
      <c r="L49" s="15">
        <f t="shared" si="0"/>
        <v>38.6</v>
      </c>
      <c r="M49" s="14">
        <f t="shared" si="1"/>
        <v>76.80000000000001</v>
      </c>
      <c r="N49" s="14">
        <v>3</v>
      </c>
      <c r="O49" s="14" t="s">
        <v>16</v>
      </c>
      <c r="P49" s="14" t="s">
        <v>16</v>
      </c>
      <c r="Q49" s="1"/>
    </row>
    <row r="50" spans="1:17" ht="32.25" customHeight="1">
      <c r="A50" s="14">
        <v>47</v>
      </c>
      <c r="B50" s="14" t="s">
        <v>115</v>
      </c>
      <c r="C50" s="14" t="s">
        <v>102</v>
      </c>
      <c r="D50" s="13">
        <v>6</v>
      </c>
      <c r="E50" s="11">
        <v>1</v>
      </c>
      <c r="F50" s="11" t="s">
        <v>119</v>
      </c>
      <c r="G50" s="13" t="s">
        <v>19</v>
      </c>
      <c r="H50" s="13">
        <v>24</v>
      </c>
      <c r="I50" s="21">
        <v>70.6</v>
      </c>
      <c r="J50" s="15">
        <v>74.5</v>
      </c>
      <c r="K50" s="15">
        <f t="shared" si="0"/>
        <v>35.3</v>
      </c>
      <c r="L50" s="15">
        <f t="shared" si="0"/>
        <v>37.25</v>
      </c>
      <c r="M50" s="12">
        <f t="shared" si="1"/>
        <v>72.55</v>
      </c>
      <c r="N50" s="14" t="s">
        <v>235</v>
      </c>
      <c r="O50" s="14" t="s">
        <v>16</v>
      </c>
      <c r="P50" s="14" t="s">
        <v>16</v>
      </c>
      <c r="Q50" s="1"/>
    </row>
    <row r="51" spans="1:17" ht="32.25" customHeight="1">
      <c r="A51" s="14">
        <v>48</v>
      </c>
      <c r="B51" s="14" t="s">
        <v>115</v>
      </c>
      <c r="C51" s="14" t="s">
        <v>120</v>
      </c>
      <c r="D51" s="13">
        <v>6</v>
      </c>
      <c r="E51" s="11">
        <v>1</v>
      </c>
      <c r="F51" s="11" t="s">
        <v>121</v>
      </c>
      <c r="G51" s="13" t="s">
        <v>19</v>
      </c>
      <c r="H51" s="13">
        <v>24</v>
      </c>
      <c r="I51" s="21">
        <v>54</v>
      </c>
      <c r="J51" s="15">
        <v>67.4</v>
      </c>
      <c r="K51" s="15">
        <f t="shared" si="0"/>
        <v>27</v>
      </c>
      <c r="L51" s="15">
        <f t="shared" si="0"/>
        <v>33.7</v>
      </c>
      <c r="M51" s="14">
        <f t="shared" si="1"/>
        <v>60.7</v>
      </c>
      <c r="N51" s="14">
        <v>1</v>
      </c>
      <c r="O51" s="14" t="s">
        <v>16</v>
      </c>
      <c r="P51" s="14" t="s">
        <v>16</v>
      </c>
      <c r="Q51" s="1"/>
    </row>
    <row r="52" spans="1:17" ht="32.25" customHeight="1">
      <c r="A52" s="14">
        <v>49</v>
      </c>
      <c r="B52" s="14" t="s">
        <v>115</v>
      </c>
      <c r="C52" s="14" t="s">
        <v>104</v>
      </c>
      <c r="D52" s="13">
        <v>6</v>
      </c>
      <c r="E52" s="11">
        <v>2</v>
      </c>
      <c r="F52" s="11" t="s">
        <v>122</v>
      </c>
      <c r="G52" s="13" t="s">
        <v>19</v>
      </c>
      <c r="H52" s="13">
        <v>25</v>
      </c>
      <c r="I52" s="21">
        <v>70.8</v>
      </c>
      <c r="J52" s="15">
        <v>80.2</v>
      </c>
      <c r="K52" s="15">
        <f t="shared" si="0"/>
        <v>35.4</v>
      </c>
      <c r="L52" s="15">
        <f t="shared" si="0"/>
        <v>40.1</v>
      </c>
      <c r="M52" s="12">
        <f t="shared" si="1"/>
        <v>75.5</v>
      </c>
      <c r="N52" s="14">
        <v>1</v>
      </c>
      <c r="O52" s="14" t="s">
        <v>16</v>
      </c>
      <c r="P52" s="14" t="s">
        <v>16</v>
      </c>
      <c r="Q52" s="1"/>
    </row>
    <row r="53" spans="1:17" ht="32.25" customHeight="1">
      <c r="A53" s="14">
        <v>50</v>
      </c>
      <c r="B53" s="14" t="s">
        <v>115</v>
      </c>
      <c r="C53" s="14" t="s">
        <v>104</v>
      </c>
      <c r="D53" s="13">
        <v>6</v>
      </c>
      <c r="E53" s="11">
        <v>2</v>
      </c>
      <c r="F53" s="11" t="s">
        <v>123</v>
      </c>
      <c r="G53" s="13" t="s">
        <v>17</v>
      </c>
      <c r="H53" s="13">
        <v>30</v>
      </c>
      <c r="I53" s="21">
        <v>68.2</v>
      </c>
      <c r="J53" s="15">
        <v>82</v>
      </c>
      <c r="K53" s="15">
        <f t="shared" si="0"/>
        <v>34.1</v>
      </c>
      <c r="L53" s="15">
        <f t="shared" si="0"/>
        <v>41</v>
      </c>
      <c r="M53" s="14">
        <f t="shared" si="1"/>
        <v>75.1</v>
      </c>
      <c r="N53" s="14">
        <v>2</v>
      </c>
      <c r="O53" s="14" t="s">
        <v>16</v>
      </c>
      <c r="P53" s="14" t="s">
        <v>16</v>
      </c>
      <c r="Q53" s="1"/>
    </row>
    <row r="54" spans="1:17" ht="32.25" customHeight="1">
      <c r="A54" s="14">
        <v>51</v>
      </c>
      <c r="B54" s="14" t="s">
        <v>115</v>
      </c>
      <c r="C54" s="14" t="s">
        <v>106</v>
      </c>
      <c r="D54" s="13">
        <v>6</v>
      </c>
      <c r="E54" s="11">
        <v>1</v>
      </c>
      <c r="F54" s="11" t="s">
        <v>124</v>
      </c>
      <c r="G54" s="13" t="s">
        <v>19</v>
      </c>
      <c r="H54" s="13">
        <v>25</v>
      </c>
      <c r="I54" s="21">
        <v>67</v>
      </c>
      <c r="J54" s="15">
        <v>78.2</v>
      </c>
      <c r="K54" s="15">
        <f t="shared" si="0"/>
        <v>33.5</v>
      </c>
      <c r="L54" s="15">
        <f t="shared" si="0"/>
        <v>39.1</v>
      </c>
      <c r="M54" s="12">
        <f t="shared" si="1"/>
        <v>72.6</v>
      </c>
      <c r="N54" s="14">
        <v>1</v>
      </c>
      <c r="O54" s="14" t="s">
        <v>16</v>
      </c>
      <c r="P54" s="14" t="s">
        <v>16</v>
      </c>
      <c r="Q54" s="1"/>
    </row>
    <row r="55" spans="1:17" ht="32.25" customHeight="1">
      <c r="A55" s="14">
        <v>52</v>
      </c>
      <c r="B55" s="14" t="s">
        <v>115</v>
      </c>
      <c r="C55" s="14" t="s">
        <v>109</v>
      </c>
      <c r="D55" s="13">
        <v>6</v>
      </c>
      <c r="E55" s="11">
        <v>1</v>
      </c>
      <c r="F55" s="11" t="s">
        <v>125</v>
      </c>
      <c r="G55" s="13" t="s">
        <v>17</v>
      </c>
      <c r="H55" s="13">
        <v>27</v>
      </c>
      <c r="I55" s="21">
        <v>80.2</v>
      </c>
      <c r="J55" s="15">
        <v>80.4</v>
      </c>
      <c r="K55" s="15">
        <f t="shared" si="0"/>
        <v>40.1</v>
      </c>
      <c r="L55" s="15">
        <f t="shared" si="0"/>
        <v>40.2</v>
      </c>
      <c r="M55" s="14">
        <f t="shared" si="1"/>
        <v>80.30000000000001</v>
      </c>
      <c r="N55" s="14">
        <v>1</v>
      </c>
      <c r="O55" s="14" t="s">
        <v>16</v>
      </c>
      <c r="P55" s="14" t="s">
        <v>16</v>
      </c>
      <c r="Q55" s="1"/>
    </row>
    <row r="56" spans="1:17" ht="32.25" customHeight="1">
      <c r="A56" s="14">
        <v>53</v>
      </c>
      <c r="B56" s="14" t="s">
        <v>126</v>
      </c>
      <c r="C56" s="14" t="s">
        <v>127</v>
      </c>
      <c r="D56" s="13">
        <v>6</v>
      </c>
      <c r="E56" s="11">
        <v>1</v>
      </c>
      <c r="F56" s="11" t="s">
        <v>128</v>
      </c>
      <c r="G56" s="13" t="s">
        <v>95</v>
      </c>
      <c r="H56" s="13">
        <v>23</v>
      </c>
      <c r="I56" s="21">
        <v>76</v>
      </c>
      <c r="J56" s="15">
        <v>79.2</v>
      </c>
      <c r="K56" s="15">
        <f t="shared" si="0"/>
        <v>38</v>
      </c>
      <c r="L56" s="15">
        <f t="shared" si="0"/>
        <v>39.6</v>
      </c>
      <c r="M56" s="12">
        <f t="shared" si="1"/>
        <v>77.6</v>
      </c>
      <c r="N56" s="14">
        <v>1</v>
      </c>
      <c r="O56" s="14" t="s">
        <v>16</v>
      </c>
      <c r="P56" s="14" t="s">
        <v>16</v>
      </c>
      <c r="Q56" s="1"/>
    </row>
    <row r="57" spans="1:17" ht="32.25" customHeight="1">
      <c r="A57" s="14">
        <v>54</v>
      </c>
      <c r="B57" s="14" t="s">
        <v>126</v>
      </c>
      <c r="C57" s="14" t="s">
        <v>129</v>
      </c>
      <c r="D57" s="13">
        <v>6</v>
      </c>
      <c r="E57" s="11">
        <v>1</v>
      </c>
      <c r="F57" s="11" t="s">
        <v>130</v>
      </c>
      <c r="G57" s="13" t="s">
        <v>95</v>
      </c>
      <c r="H57" s="13">
        <v>30</v>
      </c>
      <c r="I57" s="21">
        <v>76</v>
      </c>
      <c r="J57" s="15">
        <v>75.8</v>
      </c>
      <c r="K57" s="15">
        <f t="shared" si="0"/>
        <v>38</v>
      </c>
      <c r="L57" s="15">
        <f t="shared" si="0"/>
        <v>37.9</v>
      </c>
      <c r="M57" s="14">
        <f t="shared" si="1"/>
        <v>75.9</v>
      </c>
      <c r="N57" s="14">
        <v>1</v>
      </c>
      <c r="O57" s="14" t="s">
        <v>16</v>
      </c>
      <c r="P57" s="14" t="s">
        <v>16</v>
      </c>
      <c r="Q57" s="1"/>
    </row>
    <row r="58" spans="1:17" ht="32.25" customHeight="1">
      <c r="A58" s="14">
        <v>55</v>
      </c>
      <c r="B58" s="14" t="s">
        <v>126</v>
      </c>
      <c r="C58" s="14" t="s">
        <v>131</v>
      </c>
      <c r="D58" s="13">
        <v>6</v>
      </c>
      <c r="E58" s="11">
        <v>1</v>
      </c>
      <c r="F58" s="11" t="s">
        <v>132</v>
      </c>
      <c r="G58" s="13" t="s">
        <v>95</v>
      </c>
      <c r="H58" s="13">
        <v>24</v>
      </c>
      <c r="I58" s="21">
        <v>75.4</v>
      </c>
      <c r="J58" s="15">
        <v>80.5</v>
      </c>
      <c r="K58" s="15">
        <f t="shared" si="0"/>
        <v>37.7</v>
      </c>
      <c r="L58" s="15">
        <f t="shared" si="0"/>
        <v>40.25</v>
      </c>
      <c r="M58" s="12">
        <f t="shared" si="1"/>
        <v>77.95</v>
      </c>
      <c r="N58" s="14">
        <v>1</v>
      </c>
      <c r="O58" s="14" t="s">
        <v>16</v>
      </c>
      <c r="P58" s="14" t="s">
        <v>16</v>
      </c>
      <c r="Q58" s="1"/>
    </row>
    <row r="59" spans="1:17" ht="32.25" customHeight="1">
      <c r="A59" s="14">
        <v>56</v>
      </c>
      <c r="B59" s="14" t="s">
        <v>126</v>
      </c>
      <c r="C59" s="14" t="s">
        <v>133</v>
      </c>
      <c r="D59" s="13">
        <v>6</v>
      </c>
      <c r="E59" s="11">
        <v>1</v>
      </c>
      <c r="F59" s="11" t="s">
        <v>134</v>
      </c>
      <c r="G59" s="13" t="s">
        <v>92</v>
      </c>
      <c r="H59" s="13">
        <v>29</v>
      </c>
      <c r="I59" s="21">
        <v>69.4</v>
      </c>
      <c r="J59" s="15">
        <v>75.6</v>
      </c>
      <c r="K59" s="15">
        <f t="shared" si="0"/>
        <v>34.7</v>
      </c>
      <c r="L59" s="15">
        <f t="shared" si="0"/>
        <v>37.8</v>
      </c>
      <c r="M59" s="14">
        <f t="shared" si="1"/>
        <v>72.5</v>
      </c>
      <c r="N59" s="14">
        <v>1</v>
      </c>
      <c r="O59" s="14" t="s">
        <v>16</v>
      </c>
      <c r="P59" s="14" t="s">
        <v>16</v>
      </c>
      <c r="Q59" s="1"/>
    </row>
    <row r="60" spans="1:17" ht="32.25" customHeight="1">
      <c r="A60" s="14">
        <v>57</v>
      </c>
      <c r="B60" s="14" t="s">
        <v>126</v>
      </c>
      <c r="C60" s="14" t="s">
        <v>135</v>
      </c>
      <c r="D60" s="13">
        <v>6</v>
      </c>
      <c r="E60" s="11">
        <v>1</v>
      </c>
      <c r="F60" s="11" t="s">
        <v>136</v>
      </c>
      <c r="G60" s="13" t="s">
        <v>92</v>
      </c>
      <c r="H60" s="13">
        <v>22</v>
      </c>
      <c r="I60" s="21">
        <v>72</v>
      </c>
      <c r="J60" s="15">
        <v>77.8</v>
      </c>
      <c r="K60" s="15">
        <f t="shared" si="0"/>
        <v>36</v>
      </c>
      <c r="L60" s="15">
        <f t="shared" si="0"/>
        <v>38.9</v>
      </c>
      <c r="M60" s="12">
        <f t="shared" si="1"/>
        <v>74.9</v>
      </c>
      <c r="N60" s="14">
        <v>1</v>
      </c>
      <c r="O60" s="14" t="s">
        <v>16</v>
      </c>
      <c r="P60" s="14" t="s">
        <v>16</v>
      </c>
      <c r="Q60" s="1"/>
    </row>
    <row r="61" spans="1:17" ht="32.25" customHeight="1">
      <c r="A61" s="14">
        <v>58</v>
      </c>
      <c r="B61" s="14" t="s">
        <v>126</v>
      </c>
      <c r="C61" s="14" t="s">
        <v>137</v>
      </c>
      <c r="D61" s="13">
        <v>6</v>
      </c>
      <c r="E61" s="11">
        <v>1</v>
      </c>
      <c r="F61" s="11" t="s">
        <v>138</v>
      </c>
      <c r="G61" s="13" t="s">
        <v>95</v>
      </c>
      <c r="H61" s="13">
        <v>32</v>
      </c>
      <c r="I61" s="21">
        <v>82.4</v>
      </c>
      <c r="J61" s="15">
        <v>78.2</v>
      </c>
      <c r="K61" s="15">
        <f t="shared" si="0"/>
        <v>41.2</v>
      </c>
      <c r="L61" s="15">
        <f t="shared" si="0"/>
        <v>39.1</v>
      </c>
      <c r="M61" s="14">
        <f t="shared" si="1"/>
        <v>80.30000000000001</v>
      </c>
      <c r="N61" s="14">
        <v>1</v>
      </c>
      <c r="O61" s="14" t="s">
        <v>16</v>
      </c>
      <c r="P61" s="14" t="s">
        <v>16</v>
      </c>
      <c r="Q61" s="1"/>
    </row>
    <row r="62" spans="1:17" ht="32.25" customHeight="1">
      <c r="A62" s="14">
        <v>59</v>
      </c>
      <c r="B62" s="14" t="s">
        <v>126</v>
      </c>
      <c r="C62" s="14" t="s">
        <v>139</v>
      </c>
      <c r="D62" s="13">
        <v>6</v>
      </c>
      <c r="E62" s="11">
        <v>1</v>
      </c>
      <c r="F62" s="11" t="s">
        <v>140</v>
      </c>
      <c r="G62" s="13" t="s">
        <v>95</v>
      </c>
      <c r="H62" s="13">
        <v>23</v>
      </c>
      <c r="I62" s="21">
        <v>77.8</v>
      </c>
      <c r="J62" s="15">
        <v>83</v>
      </c>
      <c r="K62" s="15">
        <f t="shared" si="0"/>
        <v>38.9</v>
      </c>
      <c r="L62" s="15">
        <f t="shared" si="0"/>
        <v>41.5</v>
      </c>
      <c r="M62" s="12">
        <f t="shared" si="1"/>
        <v>80.4</v>
      </c>
      <c r="N62" s="14">
        <v>1</v>
      </c>
      <c r="O62" s="14" t="s">
        <v>16</v>
      </c>
      <c r="P62" s="14" t="s">
        <v>16</v>
      </c>
      <c r="Q62" s="1"/>
    </row>
    <row r="63" spans="1:17" ht="32.25" customHeight="1">
      <c r="A63" s="14">
        <v>60</v>
      </c>
      <c r="B63" s="14" t="s">
        <v>126</v>
      </c>
      <c r="C63" s="14" t="s">
        <v>141</v>
      </c>
      <c r="D63" s="13">
        <v>6</v>
      </c>
      <c r="E63" s="11">
        <v>1</v>
      </c>
      <c r="F63" s="11" t="s">
        <v>142</v>
      </c>
      <c r="G63" s="13" t="s">
        <v>95</v>
      </c>
      <c r="H63" s="13">
        <v>27</v>
      </c>
      <c r="I63" s="21">
        <v>77.8</v>
      </c>
      <c r="J63" s="15">
        <v>78.4</v>
      </c>
      <c r="K63" s="15">
        <f t="shared" si="0"/>
        <v>38.9</v>
      </c>
      <c r="L63" s="15">
        <f t="shared" si="0"/>
        <v>39.2</v>
      </c>
      <c r="M63" s="14">
        <f t="shared" si="1"/>
        <v>78.1</v>
      </c>
      <c r="N63" s="14">
        <v>1</v>
      </c>
      <c r="O63" s="14" t="s">
        <v>16</v>
      </c>
      <c r="P63" s="14" t="s">
        <v>16</v>
      </c>
      <c r="Q63" s="1"/>
    </row>
    <row r="64" spans="1:17" ht="32.25" customHeight="1">
      <c r="A64" s="14">
        <v>61</v>
      </c>
      <c r="B64" s="14" t="s">
        <v>126</v>
      </c>
      <c r="C64" s="14" t="s">
        <v>143</v>
      </c>
      <c r="D64" s="13">
        <v>6</v>
      </c>
      <c r="E64" s="11">
        <v>1</v>
      </c>
      <c r="F64" s="11" t="s">
        <v>144</v>
      </c>
      <c r="G64" s="13" t="s">
        <v>95</v>
      </c>
      <c r="H64" s="13">
        <v>27</v>
      </c>
      <c r="I64" s="21">
        <v>86.2</v>
      </c>
      <c r="J64" s="15">
        <v>74.6</v>
      </c>
      <c r="K64" s="15">
        <f t="shared" si="0"/>
        <v>43.1</v>
      </c>
      <c r="L64" s="15">
        <f t="shared" si="0"/>
        <v>37.3</v>
      </c>
      <c r="M64" s="12">
        <f t="shared" si="1"/>
        <v>80.4</v>
      </c>
      <c r="N64" s="14">
        <v>1</v>
      </c>
      <c r="O64" s="14" t="s">
        <v>16</v>
      </c>
      <c r="P64" s="14" t="s">
        <v>16</v>
      </c>
      <c r="Q64" s="1"/>
    </row>
    <row r="65" spans="1:17" ht="32.25" customHeight="1">
      <c r="A65" s="14">
        <v>62</v>
      </c>
      <c r="B65" s="14" t="s">
        <v>145</v>
      </c>
      <c r="C65" s="14" t="s">
        <v>143</v>
      </c>
      <c r="D65" s="13">
        <v>6</v>
      </c>
      <c r="E65" s="11">
        <v>1</v>
      </c>
      <c r="F65" s="11" t="s">
        <v>146</v>
      </c>
      <c r="G65" s="13" t="s">
        <v>95</v>
      </c>
      <c r="H65" s="13">
        <v>25</v>
      </c>
      <c r="I65" s="21">
        <v>77.2</v>
      </c>
      <c r="J65" s="15">
        <v>81.2</v>
      </c>
      <c r="K65" s="15">
        <f t="shared" si="0"/>
        <v>38.6</v>
      </c>
      <c r="L65" s="15">
        <f t="shared" si="0"/>
        <v>40.6</v>
      </c>
      <c r="M65" s="14">
        <f t="shared" si="1"/>
        <v>79.2</v>
      </c>
      <c r="N65" s="14">
        <v>1</v>
      </c>
      <c r="O65" s="14" t="s">
        <v>16</v>
      </c>
      <c r="P65" s="14" t="s">
        <v>16</v>
      </c>
      <c r="Q65" s="1"/>
    </row>
    <row r="66" spans="1:17" ht="32.25" customHeight="1">
      <c r="A66" s="14">
        <v>63</v>
      </c>
      <c r="B66" s="14" t="s">
        <v>145</v>
      </c>
      <c r="C66" s="14" t="s">
        <v>147</v>
      </c>
      <c r="D66" s="13">
        <v>6</v>
      </c>
      <c r="E66" s="11">
        <v>1</v>
      </c>
      <c r="F66" s="11" t="s">
        <v>148</v>
      </c>
      <c r="G66" s="13" t="s">
        <v>92</v>
      </c>
      <c r="H66" s="13">
        <v>25</v>
      </c>
      <c r="I66" s="21">
        <v>74.6</v>
      </c>
      <c r="J66" s="15">
        <v>82</v>
      </c>
      <c r="K66" s="15">
        <f t="shared" si="0"/>
        <v>37.3</v>
      </c>
      <c r="L66" s="15">
        <f t="shared" si="0"/>
        <v>41</v>
      </c>
      <c r="M66" s="12">
        <f t="shared" si="1"/>
        <v>78.3</v>
      </c>
      <c r="N66" s="14">
        <v>1</v>
      </c>
      <c r="O66" s="14" t="s">
        <v>16</v>
      </c>
      <c r="P66" s="14" t="s">
        <v>16</v>
      </c>
      <c r="Q66" s="1"/>
    </row>
    <row r="67" spans="1:17" ht="32.25" customHeight="1">
      <c r="A67" s="14">
        <v>64</v>
      </c>
      <c r="B67" s="14" t="s">
        <v>145</v>
      </c>
      <c r="C67" s="14" t="s">
        <v>149</v>
      </c>
      <c r="D67" s="13">
        <v>6</v>
      </c>
      <c r="E67" s="11">
        <v>2</v>
      </c>
      <c r="F67" s="11" t="s">
        <v>150</v>
      </c>
      <c r="G67" s="13" t="s">
        <v>92</v>
      </c>
      <c r="H67" s="13">
        <v>24</v>
      </c>
      <c r="I67" s="21">
        <v>68.8</v>
      </c>
      <c r="J67" s="15">
        <v>79.2</v>
      </c>
      <c r="K67" s="15">
        <f t="shared" si="0"/>
        <v>34.4</v>
      </c>
      <c r="L67" s="15">
        <f t="shared" si="0"/>
        <v>39.6</v>
      </c>
      <c r="M67" s="14">
        <f t="shared" si="1"/>
        <v>74</v>
      </c>
      <c r="N67" s="14">
        <v>1</v>
      </c>
      <c r="O67" s="14" t="s">
        <v>16</v>
      </c>
      <c r="P67" s="14" t="s">
        <v>16</v>
      </c>
      <c r="Q67" s="1"/>
    </row>
    <row r="68" spans="1:17" ht="32.25" customHeight="1">
      <c r="A68" s="14">
        <v>65</v>
      </c>
      <c r="B68" s="14" t="s">
        <v>145</v>
      </c>
      <c r="C68" s="14" t="s">
        <v>149</v>
      </c>
      <c r="D68" s="13">
        <v>6</v>
      </c>
      <c r="E68" s="11">
        <v>2</v>
      </c>
      <c r="F68" s="11" t="s">
        <v>151</v>
      </c>
      <c r="G68" s="13" t="s">
        <v>92</v>
      </c>
      <c r="H68" s="13">
        <v>26</v>
      </c>
      <c r="I68" s="21">
        <v>68.6</v>
      </c>
      <c r="J68" s="15">
        <v>78</v>
      </c>
      <c r="K68" s="15">
        <f t="shared" si="0"/>
        <v>34.3</v>
      </c>
      <c r="L68" s="15">
        <f t="shared" si="0"/>
        <v>39</v>
      </c>
      <c r="M68" s="12">
        <f t="shared" si="1"/>
        <v>73.3</v>
      </c>
      <c r="N68" s="14">
        <v>2</v>
      </c>
      <c r="O68" s="14" t="s">
        <v>16</v>
      </c>
      <c r="P68" s="14" t="s">
        <v>16</v>
      </c>
      <c r="Q68" s="1"/>
    </row>
    <row r="69" spans="1:17" ht="32.25" customHeight="1">
      <c r="A69" s="14">
        <v>66</v>
      </c>
      <c r="B69" s="14" t="s">
        <v>145</v>
      </c>
      <c r="C69" s="14" t="s">
        <v>152</v>
      </c>
      <c r="D69" s="13">
        <v>6</v>
      </c>
      <c r="E69" s="11">
        <v>1</v>
      </c>
      <c r="F69" s="11" t="s">
        <v>153</v>
      </c>
      <c r="G69" s="13" t="s">
        <v>95</v>
      </c>
      <c r="H69" s="13">
        <v>27</v>
      </c>
      <c r="I69" s="21">
        <v>81.8</v>
      </c>
      <c r="J69" s="15">
        <v>81.8</v>
      </c>
      <c r="K69" s="15">
        <f t="shared" si="0"/>
        <v>40.9</v>
      </c>
      <c r="L69" s="15">
        <f t="shared" si="0"/>
        <v>40.9</v>
      </c>
      <c r="M69" s="14">
        <f t="shared" si="1"/>
        <v>81.8</v>
      </c>
      <c r="N69" s="14">
        <v>1</v>
      </c>
      <c r="O69" s="14" t="s">
        <v>16</v>
      </c>
      <c r="P69" s="14" t="s">
        <v>16</v>
      </c>
      <c r="Q69" s="1"/>
    </row>
    <row r="70" spans="1:17" ht="32.25" customHeight="1">
      <c r="A70" s="14">
        <v>67</v>
      </c>
      <c r="B70" s="14" t="s">
        <v>145</v>
      </c>
      <c r="C70" s="14" t="s">
        <v>154</v>
      </c>
      <c r="D70" s="13">
        <v>6</v>
      </c>
      <c r="E70" s="11">
        <v>1</v>
      </c>
      <c r="F70" s="11" t="s">
        <v>155</v>
      </c>
      <c r="G70" s="13" t="s">
        <v>95</v>
      </c>
      <c r="H70" s="13">
        <v>28</v>
      </c>
      <c r="I70" s="21">
        <v>82</v>
      </c>
      <c r="J70" s="15">
        <v>78.4</v>
      </c>
      <c r="K70" s="15">
        <f t="shared" si="0"/>
        <v>41</v>
      </c>
      <c r="L70" s="15">
        <f t="shared" si="0"/>
        <v>39.2</v>
      </c>
      <c r="M70" s="12">
        <f t="shared" si="1"/>
        <v>80.2</v>
      </c>
      <c r="N70" s="14">
        <v>1</v>
      </c>
      <c r="O70" s="14" t="s">
        <v>16</v>
      </c>
      <c r="P70" s="14" t="s">
        <v>16</v>
      </c>
      <c r="Q70" s="1"/>
    </row>
    <row r="71" spans="1:17" ht="32.25" customHeight="1">
      <c r="A71" s="14">
        <v>68</v>
      </c>
      <c r="B71" s="14" t="s">
        <v>145</v>
      </c>
      <c r="C71" s="14" t="s">
        <v>156</v>
      </c>
      <c r="D71" s="13">
        <v>6</v>
      </c>
      <c r="E71" s="11">
        <v>1</v>
      </c>
      <c r="F71" s="11" t="s">
        <v>157</v>
      </c>
      <c r="G71" s="13" t="s">
        <v>92</v>
      </c>
      <c r="H71" s="13">
        <v>33</v>
      </c>
      <c r="I71" s="21">
        <v>68.4</v>
      </c>
      <c r="J71" s="15">
        <v>78</v>
      </c>
      <c r="K71" s="15">
        <f t="shared" si="0"/>
        <v>34.2</v>
      </c>
      <c r="L71" s="15">
        <f t="shared" si="0"/>
        <v>39</v>
      </c>
      <c r="M71" s="14">
        <f t="shared" si="1"/>
        <v>73.2</v>
      </c>
      <c r="N71" s="14">
        <v>1</v>
      </c>
      <c r="O71" s="14" t="s">
        <v>16</v>
      </c>
      <c r="P71" s="14" t="s">
        <v>16</v>
      </c>
      <c r="Q71" s="1"/>
    </row>
    <row r="72" spans="1:17" ht="32.25" customHeight="1">
      <c r="A72" s="14">
        <v>69</v>
      </c>
      <c r="B72" s="14" t="s">
        <v>158</v>
      </c>
      <c r="C72" s="14" t="s">
        <v>159</v>
      </c>
      <c r="D72" s="13">
        <v>6</v>
      </c>
      <c r="E72" s="11">
        <v>1</v>
      </c>
      <c r="F72" s="11" t="s">
        <v>160</v>
      </c>
      <c r="G72" s="13" t="s">
        <v>92</v>
      </c>
      <c r="H72" s="13">
        <v>27</v>
      </c>
      <c r="I72" s="21">
        <v>75.2</v>
      </c>
      <c r="J72" s="15">
        <v>77</v>
      </c>
      <c r="K72" s="15">
        <f t="shared" si="0"/>
        <v>37.6</v>
      </c>
      <c r="L72" s="15">
        <f t="shared" si="0"/>
        <v>38.5</v>
      </c>
      <c r="M72" s="12">
        <f t="shared" si="1"/>
        <v>76.1</v>
      </c>
      <c r="N72" s="14">
        <v>1</v>
      </c>
      <c r="O72" s="14" t="s">
        <v>16</v>
      </c>
      <c r="P72" s="14" t="s">
        <v>16</v>
      </c>
      <c r="Q72" s="1"/>
    </row>
    <row r="73" spans="1:17" ht="32.25" customHeight="1">
      <c r="A73" s="14">
        <v>70</v>
      </c>
      <c r="B73" s="14" t="s">
        <v>158</v>
      </c>
      <c r="C73" s="14" t="s">
        <v>161</v>
      </c>
      <c r="D73" s="13">
        <v>6</v>
      </c>
      <c r="E73" s="11">
        <v>1</v>
      </c>
      <c r="F73" s="11" t="s">
        <v>162</v>
      </c>
      <c r="G73" s="13" t="s">
        <v>95</v>
      </c>
      <c r="H73" s="13">
        <v>31</v>
      </c>
      <c r="I73" s="21">
        <v>74</v>
      </c>
      <c r="J73" s="15">
        <v>82.2</v>
      </c>
      <c r="K73" s="15">
        <f t="shared" si="0"/>
        <v>37</v>
      </c>
      <c r="L73" s="15">
        <f t="shared" si="0"/>
        <v>41.1</v>
      </c>
      <c r="M73" s="14">
        <f t="shared" si="1"/>
        <v>78.1</v>
      </c>
      <c r="N73" s="14">
        <v>1</v>
      </c>
      <c r="O73" s="14" t="s">
        <v>16</v>
      </c>
      <c r="P73" s="14" t="s">
        <v>16</v>
      </c>
      <c r="Q73" s="1"/>
    </row>
    <row r="74" spans="1:17" ht="32.25" customHeight="1">
      <c r="A74" s="14">
        <v>71</v>
      </c>
      <c r="B74" s="14" t="s">
        <v>158</v>
      </c>
      <c r="C74" s="14" t="s">
        <v>163</v>
      </c>
      <c r="D74" s="13">
        <v>6</v>
      </c>
      <c r="E74" s="11">
        <v>1</v>
      </c>
      <c r="F74" s="11" t="s">
        <v>164</v>
      </c>
      <c r="G74" s="13" t="s">
        <v>95</v>
      </c>
      <c r="H74" s="13">
        <v>31</v>
      </c>
      <c r="I74" s="21">
        <v>78</v>
      </c>
      <c r="J74" s="15">
        <v>81.2</v>
      </c>
      <c r="K74" s="15">
        <f t="shared" si="0"/>
        <v>39</v>
      </c>
      <c r="L74" s="15">
        <f t="shared" si="0"/>
        <v>40.6</v>
      </c>
      <c r="M74" s="12">
        <f t="shared" si="1"/>
        <v>79.6</v>
      </c>
      <c r="N74" s="14">
        <v>1</v>
      </c>
      <c r="O74" s="14" t="s">
        <v>16</v>
      </c>
      <c r="P74" s="14" t="s">
        <v>16</v>
      </c>
      <c r="Q74" s="1"/>
    </row>
    <row r="75" spans="1:17" ht="32.25" customHeight="1">
      <c r="A75" s="14">
        <v>72</v>
      </c>
      <c r="B75" s="14" t="s">
        <v>158</v>
      </c>
      <c r="C75" s="14" t="s">
        <v>165</v>
      </c>
      <c r="D75" s="13">
        <v>6</v>
      </c>
      <c r="E75" s="11">
        <v>1</v>
      </c>
      <c r="F75" s="11" t="s">
        <v>166</v>
      </c>
      <c r="G75" s="13" t="s">
        <v>95</v>
      </c>
      <c r="H75" s="13">
        <v>27</v>
      </c>
      <c r="I75" s="21">
        <v>74.8</v>
      </c>
      <c r="J75" s="15">
        <v>78</v>
      </c>
      <c r="K75" s="15">
        <f t="shared" si="0"/>
        <v>37.4</v>
      </c>
      <c r="L75" s="15">
        <f t="shared" si="0"/>
        <v>39</v>
      </c>
      <c r="M75" s="14">
        <f t="shared" si="1"/>
        <v>76.4</v>
      </c>
      <c r="N75" s="14">
        <v>1</v>
      </c>
      <c r="O75" s="14" t="s">
        <v>16</v>
      </c>
      <c r="P75" s="14" t="s">
        <v>16</v>
      </c>
      <c r="Q75" s="1"/>
    </row>
    <row r="76" spans="1:17" ht="32.25" customHeight="1">
      <c r="A76" s="14">
        <v>73</v>
      </c>
      <c r="B76" s="14" t="s">
        <v>158</v>
      </c>
      <c r="C76" s="14" t="s">
        <v>167</v>
      </c>
      <c r="D76" s="13">
        <v>6</v>
      </c>
      <c r="E76" s="11">
        <v>1</v>
      </c>
      <c r="F76" s="11" t="s">
        <v>168</v>
      </c>
      <c r="G76" s="13" t="s">
        <v>95</v>
      </c>
      <c r="H76" s="13">
        <v>28</v>
      </c>
      <c r="I76" s="21">
        <v>77</v>
      </c>
      <c r="J76" s="15">
        <v>73.6</v>
      </c>
      <c r="K76" s="15">
        <f t="shared" si="0"/>
        <v>38.5</v>
      </c>
      <c r="L76" s="15">
        <f t="shared" si="0"/>
        <v>36.8</v>
      </c>
      <c r="M76" s="12">
        <f t="shared" si="1"/>
        <v>75.3</v>
      </c>
      <c r="N76" s="14">
        <v>1</v>
      </c>
      <c r="O76" s="14" t="s">
        <v>16</v>
      </c>
      <c r="P76" s="14" t="s">
        <v>16</v>
      </c>
      <c r="Q76" s="1"/>
    </row>
    <row r="77" spans="1:17" ht="32.25" customHeight="1">
      <c r="A77" s="14">
        <v>74</v>
      </c>
      <c r="B77" s="14" t="s">
        <v>158</v>
      </c>
      <c r="C77" s="14" t="s">
        <v>169</v>
      </c>
      <c r="D77" s="13">
        <v>6</v>
      </c>
      <c r="E77" s="11">
        <v>1</v>
      </c>
      <c r="F77" s="11" t="s">
        <v>170</v>
      </c>
      <c r="G77" s="13" t="s">
        <v>95</v>
      </c>
      <c r="H77" s="13">
        <v>31</v>
      </c>
      <c r="I77" s="21">
        <v>80.4</v>
      </c>
      <c r="J77" s="15">
        <v>77</v>
      </c>
      <c r="K77" s="15">
        <f t="shared" si="0"/>
        <v>40.2</v>
      </c>
      <c r="L77" s="15">
        <f t="shared" si="0"/>
        <v>38.5</v>
      </c>
      <c r="M77" s="14">
        <f t="shared" si="1"/>
        <v>78.7</v>
      </c>
      <c r="N77" s="14">
        <v>1</v>
      </c>
      <c r="O77" s="14" t="s">
        <v>16</v>
      </c>
      <c r="P77" s="14" t="s">
        <v>16</v>
      </c>
      <c r="Q77" s="1"/>
    </row>
    <row r="78" spans="1:17" ht="32.25" customHeight="1">
      <c r="A78" s="14">
        <v>75</v>
      </c>
      <c r="B78" s="14" t="s">
        <v>171</v>
      </c>
      <c r="C78" s="14" t="s">
        <v>129</v>
      </c>
      <c r="D78" s="13">
        <v>6</v>
      </c>
      <c r="E78" s="11">
        <v>1</v>
      </c>
      <c r="F78" s="11" t="s">
        <v>172</v>
      </c>
      <c r="G78" s="13" t="s">
        <v>19</v>
      </c>
      <c r="H78" s="13">
        <v>24</v>
      </c>
      <c r="I78" s="21">
        <v>73.2</v>
      </c>
      <c r="J78" s="15">
        <v>77.2</v>
      </c>
      <c r="K78" s="15">
        <f t="shared" si="0"/>
        <v>36.6</v>
      </c>
      <c r="L78" s="15">
        <f t="shared" si="0"/>
        <v>38.6</v>
      </c>
      <c r="M78" s="12">
        <f t="shared" si="1"/>
        <v>75.2</v>
      </c>
      <c r="N78" s="14">
        <v>1</v>
      </c>
      <c r="O78" s="14" t="s">
        <v>16</v>
      </c>
      <c r="P78" s="14" t="s">
        <v>16</v>
      </c>
      <c r="Q78" s="1"/>
    </row>
    <row r="79" spans="1:17" ht="32.25" customHeight="1">
      <c r="A79" s="14">
        <v>76</v>
      </c>
      <c r="B79" s="14" t="s">
        <v>171</v>
      </c>
      <c r="C79" s="14" t="s">
        <v>133</v>
      </c>
      <c r="D79" s="13">
        <v>6</v>
      </c>
      <c r="E79" s="11">
        <v>1</v>
      </c>
      <c r="F79" s="11" t="s">
        <v>173</v>
      </c>
      <c r="G79" s="13" t="s">
        <v>19</v>
      </c>
      <c r="H79" s="13">
        <v>25</v>
      </c>
      <c r="I79" s="21">
        <v>72.2</v>
      </c>
      <c r="J79" s="15">
        <v>74.8</v>
      </c>
      <c r="K79" s="15">
        <f t="shared" si="0"/>
        <v>36.1</v>
      </c>
      <c r="L79" s="15">
        <f t="shared" si="0"/>
        <v>37.4</v>
      </c>
      <c r="M79" s="14">
        <f t="shared" si="1"/>
        <v>73.5</v>
      </c>
      <c r="N79" s="14">
        <v>1</v>
      </c>
      <c r="O79" s="14" t="s">
        <v>16</v>
      </c>
      <c r="P79" s="14" t="s">
        <v>16</v>
      </c>
      <c r="Q79" s="1"/>
    </row>
    <row r="80" spans="1:17" ht="32.25" customHeight="1">
      <c r="A80" s="14">
        <v>77</v>
      </c>
      <c r="B80" s="14" t="s">
        <v>171</v>
      </c>
      <c r="C80" s="14" t="s">
        <v>137</v>
      </c>
      <c r="D80" s="13">
        <v>6</v>
      </c>
      <c r="E80" s="11">
        <v>1</v>
      </c>
      <c r="F80" s="11" t="s">
        <v>174</v>
      </c>
      <c r="G80" s="13" t="s">
        <v>19</v>
      </c>
      <c r="H80" s="13">
        <v>22</v>
      </c>
      <c r="I80" s="21">
        <v>75.2</v>
      </c>
      <c r="J80" s="15">
        <v>75</v>
      </c>
      <c r="K80" s="15">
        <f t="shared" si="0"/>
        <v>37.6</v>
      </c>
      <c r="L80" s="15">
        <f t="shared" si="0"/>
        <v>37.5</v>
      </c>
      <c r="M80" s="12">
        <f t="shared" si="1"/>
        <v>75.1</v>
      </c>
      <c r="N80" s="14">
        <v>1</v>
      </c>
      <c r="O80" s="14" t="s">
        <v>16</v>
      </c>
      <c r="P80" s="14" t="s">
        <v>16</v>
      </c>
      <c r="Q80" s="1"/>
    </row>
    <row r="81" spans="1:17" ht="32.25" customHeight="1">
      <c r="A81" s="14">
        <v>78</v>
      </c>
      <c r="B81" s="14" t="s">
        <v>171</v>
      </c>
      <c r="C81" s="14" t="s">
        <v>139</v>
      </c>
      <c r="D81" s="13">
        <v>6</v>
      </c>
      <c r="E81" s="11">
        <v>1</v>
      </c>
      <c r="F81" s="11" t="s">
        <v>175</v>
      </c>
      <c r="G81" s="13" t="s">
        <v>17</v>
      </c>
      <c r="H81" s="13">
        <v>24</v>
      </c>
      <c r="I81" s="21">
        <v>67.6</v>
      </c>
      <c r="J81" s="15">
        <v>76.6</v>
      </c>
      <c r="K81" s="15">
        <f t="shared" si="0"/>
        <v>33.8</v>
      </c>
      <c r="L81" s="15">
        <f t="shared" si="0"/>
        <v>38.3</v>
      </c>
      <c r="M81" s="14">
        <f t="shared" si="1"/>
        <v>72.1</v>
      </c>
      <c r="N81" s="14" t="s">
        <v>87</v>
      </c>
      <c r="O81" s="14" t="s">
        <v>16</v>
      </c>
      <c r="P81" s="14" t="s">
        <v>16</v>
      </c>
      <c r="Q81" s="1"/>
    </row>
    <row r="82" spans="1:17" ht="32.25" customHeight="1">
      <c r="A82" s="14">
        <v>79</v>
      </c>
      <c r="B82" s="14" t="s">
        <v>171</v>
      </c>
      <c r="C82" s="14" t="s">
        <v>141</v>
      </c>
      <c r="D82" s="13">
        <v>6</v>
      </c>
      <c r="E82" s="11">
        <v>1</v>
      </c>
      <c r="F82" s="11" t="s">
        <v>176</v>
      </c>
      <c r="G82" s="13" t="s">
        <v>19</v>
      </c>
      <c r="H82" s="13">
        <v>23</v>
      </c>
      <c r="I82" s="21">
        <v>71.4</v>
      </c>
      <c r="J82" s="15">
        <v>79.2</v>
      </c>
      <c r="K82" s="15">
        <f t="shared" si="0"/>
        <v>35.7</v>
      </c>
      <c r="L82" s="15">
        <f t="shared" si="0"/>
        <v>39.6</v>
      </c>
      <c r="M82" s="12">
        <f t="shared" si="1"/>
        <v>75.30000000000001</v>
      </c>
      <c r="N82" s="14">
        <v>1</v>
      </c>
      <c r="O82" s="14" t="s">
        <v>16</v>
      </c>
      <c r="P82" s="14" t="s">
        <v>16</v>
      </c>
      <c r="Q82" s="1"/>
    </row>
    <row r="83" spans="1:17" ht="32.25" customHeight="1">
      <c r="A83" s="14">
        <v>80</v>
      </c>
      <c r="B83" s="14" t="s">
        <v>171</v>
      </c>
      <c r="C83" s="14" t="s">
        <v>177</v>
      </c>
      <c r="D83" s="13">
        <v>6</v>
      </c>
      <c r="E83" s="11">
        <v>1</v>
      </c>
      <c r="F83" s="11" t="s">
        <v>178</v>
      </c>
      <c r="G83" s="13" t="s">
        <v>19</v>
      </c>
      <c r="H83" s="13">
        <v>24</v>
      </c>
      <c r="I83" s="21">
        <v>72.8</v>
      </c>
      <c r="J83" s="15">
        <v>69.6</v>
      </c>
      <c r="K83" s="15">
        <f t="shared" si="0"/>
        <v>36.4</v>
      </c>
      <c r="L83" s="15">
        <f t="shared" si="0"/>
        <v>34.8</v>
      </c>
      <c r="M83" s="14">
        <f t="shared" si="1"/>
        <v>71.19999999999999</v>
      </c>
      <c r="N83" s="14">
        <v>1</v>
      </c>
      <c r="O83" s="14" t="s">
        <v>16</v>
      </c>
      <c r="P83" s="14" t="s">
        <v>16</v>
      </c>
      <c r="Q83" s="1"/>
    </row>
    <row r="84" spans="1:17" ht="32.25" customHeight="1">
      <c r="A84" s="14">
        <v>81</v>
      </c>
      <c r="B84" s="14" t="s">
        <v>171</v>
      </c>
      <c r="C84" s="14" t="s">
        <v>179</v>
      </c>
      <c r="D84" s="13">
        <v>6</v>
      </c>
      <c r="E84" s="11">
        <v>1</v>
      </c>
      <c r="F84" s="11" t="s">
        <v>180</v>
      </c>
      <c r="G84" s="13" t="s">
        <v>17</v>
      </c>
      <c r="H84" s="13">
        <v>33</v>
      </c>
      <c r="I84" s="21">
        <v>78.8</v>
      </c>
      <c r="J84" s="15">
        <v>74.4</v>
      </c>
      <c r="K84" s="15">
        <f t="shared" si="0"/>
        <v>39.4</v>
      </c>
      <c r="L84" s="15">
        <f t="shared" si="0"/>
        <v>37.2</v>
      </c>
      <c r="M84" s="12">
        <f t="shared" si="1"/>
        <v>76.6</v>
      </c>
      <c r="N84" s="14">
        <v>1</v>
      </c>
      <c r="O84" s="14" t="s">
        <v>16</v>
      </c>
      <c r="P84" s="14" t="s">
        <v>16</v>
      </c>
      <c r="Q84" s="1"/>
    </row>
    <row r="85" spans="1:17" ht="32.25" customHeight="1">
      <c r="A85" s="14">
        <v>82</v>
      </c>
      <c r="B85" s="14" t="s">
        <v>181</v>
      </c>
      <c r="C85" s="14" t="s">
        <v>182</v>
      </c>
      <c r="D85" s="13">
        <v>6</v>
      </c>
      <c r="E85" s="11">
        <v>1</v>
      </c>
      <c r="F85" s="11" t="s">
        <v>183</v>
      </c>
      <c r="G85" s="13" t="s">
        <v>17</v>
      </c>
      <c r="H85" s="13">
        <v>24</v>
      </c>
      <c r="I85" s="21">
        <v>70.6</v>
      </c>
      <c r="J85" s="15">
        <v>78</v>
      </c>
      <c r="K85" s="15">
        <f t="shared" si="0"/>
        <v>35.3</v>
      </c>
      <c r="L85" s="15">
        <f t="shared" si="0"/>
        <v>39</v>
      </c>
      <c r="M85" s="14">
        <f t="shared" si="1"/>
        <v>74.3</v>
      </c>
      <c r="N85" s="14">
        <v>1</v>
      </c>
      <c r="O85" s="14" t="s">
        <v>16</v>
      </c>
      <c r="P85" s="14" t="s">
        <v>16</v>
      </c>
      <c r="Q85" s="1"/>
    </row>
    <row r="86" spans="1:17" ht="32.25" customHeight="1">
      <c r="A86" s="14">
        <v>83</v>
      </c>
      <c r="B86" s="14" t="s">
        <v>181</v>
      </c>
      <c r="C86" s="14" t="s">
        <v>184</v>
      </c>
      <c r="D86" s="13">
        <v>6</v>
      </c>
      <c r="E86" s="11">
        <v>1</v>
      </c>
      <c r="F86" s="11" t="s">
        <v>185</v>
      </c>
      <c r="G86" s="13" t="s">
        <v>17</v>
      </c>
      <c r="H86" s="13">
        <v>25</v>
      </c>
      <c r="I86" s="21">
        <v>75.8</v>
      </c>
      <c r="J86" s="15">
        <v>79.4</v>
      </c>
      <c r="K86" s="15">
        <f t="shared" si="0"/>
        <v>37.9</v>
      </c>
      <c r="L86" s="15">
        <f t="shared" si="0"/>
        <v>39.7</v>
      </c>
      <c r="M86" s="12">
        <f t="shared" si="1"/>
        <v>77.6</v>
      </c>
      <c r="N86" s="14">
        <v>1</v>
      </c>
      <c r="O86" s="14" t="s">
        <v>16</v>
      </c>
      <c r="P86" s="14" t="s">
        <v>16</v>
      </c>
      <c r="Q86" s="1"/>
    </row>
    <row r="87" spans="1:17" ht="32.25" customHeight="1">
      <c r="A87" s="14">
        <v>84</v>
      </c>
      <c r="B87" s="14" t="s">
        <v>181</v>
      </c>
      <c r="C87" s="14" t="s">
        <v>186</v>
      </c>
      <c r="D87" s="13">
        <v>6</v>
      </c>
      <c r="E87" s="11">
        <v>2</v>
      </c>
      <c r="F87" s="11" t="s">
        <v>187</v>
      </c>
      <c r="G87" s="13" t="s">
        <v>17</v>
      </c>
      <c r="H87" s="13">
        <v>27</v>
      </c>
      <c r="I87" s="21">
        <v>72.4</v>
      </c>
      <c r="J87" s="15">
        <v>81</v>
      </c>
      <c r="K87" s="15">
        <f>SUM(I87/2)</f>
        <v>36.2</v>
      </c>
      <c r="L87" s="15">
        <f>SUM(J87/2)</f>
        <v>40.5</v>
      </c>
      <c r="M87" s="14">
        <f>SUM(K87+L87)</f>
        <v>76.7</v>
      </c>
      <c r="N87" s="14">
        <v>1</v>
      </c>
      <c r="O87" s="14" t="s">
        <v>16</v>
      </c>
      <c r="P87" s="14" t="s">
        <v>16</v>
      </c>
      <c r="Q87" s="1"/>
    </row>
    <row r="88" spans="1:17" ht="32.25" customHeight="1">
      <c r="A88" s="14">
        <v>85</v>
      </c>
      <c r="B88" s="14" t="s">
        <v>181</v>
      </c>
      <c r="C88" s="14" t="s">
        <v>186</v>
      </c>
      <c r="D88" s="13">
        <v>6</v>
      </c>
      <c r="E88" s="11">
        <v>2</v>
      </c>
      <c r="F88" s="11" t="s">
        <v>188</v>
      </c>
      <c r="G88" s="13" t="s">
        <v>17</v>
      </c>
      <c r="H88" s="13">
        <v>22</v>
      </c>
      <c r="I88" s="21">
        <v>72.4</v>
      </c>
      <c r="J88" s="15">
        <v>79.4</v>
      </c>
      <c r="K88" s="15">
        <f>SUM(I88/2)</f>
        <v>36.2</v>
      </c>
      <c r="L88" s="15">
        <f>SUM(J88/2)</f>
        <v>39.7</v>
      </c>
      <c r="M88" s="12">
        <f>SUM(K88+L88)</f>
        <v>75.9</v>
      </c>
      <c r="N88" s="14">
        <v>2</v>
      </c>
      <c r="O88" s="14" t="s">
        <v>16</v>
      </c>
      <c r="P88" s="14" t="s">
        <v>16</v>
      </c>
      <c r="Q88" s="1"/>
    </row>
    <row r="89" spans="1:17" ht="32.25" customHeight="1">
      <c r="A89" s="14">
        <v>86</v>
      </c>
      <c r="B89" s="14" t="s">
        <v>181</v>
      </c>
      <c r="C89" s="14" t="s">
        <v>189</v>
      </c>
      <c r="D89" s="13">
        <v>6</v>
      </c>
      <c r="E89" s="11">
        <v>1</v>
      </c>
      <c r="F89" s="11" t="s">
        <v>190</v>
      </c>
      <c r="G89" s="13" t="s">
        <v>17</v>
      </c>
      <c r="H89" s="13">
        <v>27</v>
      </c>
      <c r="I89" s="21">
        <v>74.6</v>
      </c>
      <c r="J89" s="15">
        <v>79</v>
      </c>
      <c r="K89" s="15">
        <f t="shared" si="0"/>
        <v>37.3</v>
      </c>
      <c r="L89" s="15">
        <f t="shared" si="0"/>
        <v>39.5</v>
      </c>
      <c r="M89" s="14">
        <f t="shared" si="1"/>
        <v>76.8</v>
      </c>
      <c r="N89" s="14">
        <v>1</v>
      </c>
      <c r="O89" s="14" t="s">
        <v>16</v>
      </c>
      <c r="P89" s="14" t="s">
        <v>16</v>
      </c>
      <c r="Q89" s="1"/>
    </row>
    <row r="90" spans="1:17" ht="32.25" customHeight="1">
      <c r="A90" s="14">
        <v>87</v>
      </c>
      <c r="B90" s="14" t="s">
        <v>181</v>
      </c>
      <c r="C90" s="14" t="s">
        <v>191</v>
      </c>
      <c r="D90" s="13">
        <v>6</v>
      </c>
      <c r="E90" s="11">
        <v>1</v>
      </c>
      <c r="F90" s="11" t="s">
        <v>192</v>
      </c>
      <c r="G90" s="13" t="s">
        <v>193</v>
      </c>
      <c r="H90" s="13">
        <v>23</v>
      </c>
      <c r="I90" s="21">
        <v>79.8</v>
      </c>
      <c r="J90" s="15">
        <v>74.2</v>
      </c>
      <c r="K90" s="15">
        <f t="shared" si="0"/>
        <v>39.9</v>
      </c>
      <c r="L90" s="15">
        <f t="shared" si="0"/>
        <v>37.1</v>
      </c>
      <c r="M90" s="12">
        <f t="shared" si="1"/>
        <v>77</v>
      </c>
      <c r="N90" s="14">
        <v>1</v>
      </c>
      <c r="O90" s="14" t="s">
        <v>16</v>
      </c>
      <c r="P90" s="14" t="s">
        <v>16</v>
      </c>
      <c r="Q90" s="1"/>
    </row>
    <row r="91" spans="1:17" ht="32.25" customHeight="1">
      <c r="A91" s="14">
        <v>88</v>
      </c>
      <c r="B91" s="14" t="s">
        <v>181</v>
      </c>
      <c r="C91" s="14" t="s">
        <v>194</v>
      </c>
      <c r="D91" s="13">
        <v>6</v>
      </c>
      <c r="E91" s="11">
        <v>1</v>
      </c>
      <c r="F91" s="11" t="s">
        <v>195</v>
      </c>
      <c r="G91" s="13" t="s">
        <v>17</v>
      </c>
      <c r="H91" s="13">
        <v>22</v>
      </c>
      <c r="I91" s="21">
        <v>72.8</v>
      </c>
      <c r="J91" s="15">
        <v>77</v>
      </c>
      <c r="K91" s="15">
        <f t="shared" si="0"/>
        <v>36.4</v>
      </c>
      <c r="L91" s="15">
        <f t="shared" si="0"/>
        <v>38.5</v>
      </c>
      <c r="M91" s="14">
        <f t="shared" si="1"/>
        <v>74.9</v>
      </c>
      <c r="N91" s="14">
        <v>1</v>
      </c>
      <c r="O91" s="14" t="s">
        <v>16</v>
      </c>
      <c r="P91" s="14" t="s">
        <v>16</v>
      </c>
      <c r="Q91" s="1"/>
    </row>
    <row r="92" spans="1:17" ht="32.25" customHeight="1">
      <c r="A92" s="14">
        <v>89</v>
      </c>
      <c r="B92" s="14" t="s">
        <v>181</v>
      </c>
      <c r="C92" s="14" t="s">
        <v>196</v>
      </c>
      <c r="D92" s="13">
        <v>6</v>
      </c>
      <c r="E92" s="11">
        <v>1</v>
      </c>
      <c r="F92" s="11" t="s">
        <v>197</v>
      </c>
      <c r="G92" s="13" t="s">
        <v>17</v>
      </c>
      <c r="H92" s="13">
        <v>27</v>
      </c>
      <c r="I92" s="21">
        <v>75.8</v>
      </c>
      <c r="J92" s="15">
        <v>78.6</v>
      </c>
      <c r="K92" s="15">
        <f t="shared" si="0"/>
        <v>37.9</v>
      </c>
      <c r="L92" s="15">
        <f t="shared" si="0"/>
        <v>39.3</v>
      </c>
      <c r="M92" s="12">
        <f t="shared" si="1"/>
        <v>77.19999999999999</v>
      </c>
      <c r="N92" s="14">
        <v>1</v>
      </c>
      <c r="O92" s="14" t="s">
        <v>16</v>
      </c>
      <c r="P92" s="14" t="s">
        <v>16</v>
      </c>
      <c r="Q92" s="1"/>
    </row>
    <row r="93" spans="1:17" ht="32.25" customHeight="1">
      <c r="A93" s="14">
        <v>90</v>
      </c>
      <c r="B93" s="14" t="s">
        <v>181</v>
      </c>
      <c r="C93" s="14" t="s">
        <v>198</v>
      </c>
      <c r="D93" s="13">
        <v>6</v>
      </c>
      <c r="E93" s="11">
        <v>1</v>
      </c>
      <c r="F93" s="11" t="s">
        <v>199</v>
      </c>
      <c r="G93" s="13" t="s">
        <v>17</v>
      </c>
      <c r="H93" s="13">
        <v>27</v>
      </c>
      <c r="I93" s="21">
        <v>79.4</v>
      </c>
      <c r="J93" s="15">
        <v>82</v>
      </c>
      <c r="K93" s="15">
        <f t="shared" si="0"/>
        <v>39.7</v>
      </c>
      <c r="L93" s="15">
        <f t="shared" si="0"/>
        <v>41</v>
      </c>
      <c r="M93" s="14">
        <f t="shared" si="1"/>
        <v>80.7</v>
      </c>
      <c r="N93" s="14">
        <v>1</v>
      </c>
      <c r="O93" s="14" t="s">
        <v>16</v>
      </c>
      <c r="P93" s="14" t="s">
        <v>16</v>
      </c>
      <c r="Q93" s="1"/>
    </row>
    <row r="94" spans="1:17" ht="32.25" customHeight="1">
      <c r="A94" s="14">
        <v>91</v>
      </c>
      <c r="B94" s="14" t="s">
        <v>200</v>
      </c>
      <c r="C94" s="14" t="s">
        <v>163</v>
      </c>
      <c r="D94" s="13">
        <v>6</v>
      </c>
      <c r="E94" s="11">
        <v>1</v>
      </c>
      <c r="F94" s="11" t="s">
        <v>201</v>
      </c>
      <c r="G94" s="13" t="s">
        <v>92</v>
      </c>
      <c r="H94" s="13">
        <v>33</v>
      </c>
      <c r="I94" s="21">
        <v>77.6</v>
      </c>
      <c r="J94" s="15">
        <v>77</v>
      </c>
      <c r="K94" s="15">
        <f t="shared" si="0"/>
        <v>38.8</v>
      </c>
      <c r="L94" s="15">
        <f t="shared" si="0"/>
        <v>38.5</v>
      </c>
      <c r="M94" s="12">
        <f t="shared" si="1"/>
        <v>77.3</v>
      </c>
      <c r="N94" s="14">
        <v>1</v>
      </c>
      <c r="O94" s="14" t="s">
        <v>16</v>
      </c>
      <c r="P94" s="14" t="s">
        <v>16</v>
      </c>
      <c r="Q94" s="1"/>
    </row>
    <row r="95" spans="1:17" ht="32.25" customHeight="1">
      <c r="A95" s="14">
        <v>92</v>
      </c>
      <c r="B95" s="14" t="s">
        <v>200</v>
      </c>
      <c r="C95" s="14" t="s">
        <v>165</v>
      </c>
      <c r="D95" s="13">
        <v>6</v>
      </c>
      <c r="E95" s="11">
        <v>1</v>
      </c>
      <c r="F95" s="11" t="s">
        <v>202</v>
      </c>
      <c r="G95" s="13" t="s">
        <v>95</v>
      </c>
      <c r="H95" s="13">
        <v>28</v>
      </c>
      <c r="I95" s="21">
        <v>68.4</v>
      </c>
      <c r="J95" s="15">
        <v>77.2</v>
      </c>
      <c r="K95" s="15">
        <f t="shared" si="0"/>
        <v>34.2</v>
      </c>
      <c r="L95" s="15">
        <f t="shared" si="0"/>
        <v>38.6</v>
      </c>
      <c r="M95" s="14">
        <f t="shared" si="1"/>
        <v>72.80000000000001</v>
      </c>
      <c r="N95" s="14">
        <v>1</v>
      </c>
      <c r="O95" s="14" t="s">
        <v>16</v>
      </c>
      <c r="P95" s="14" t="s">
        <v>16</v>
      </c>
      <c r="Q95" s="1"/>
    </row>
    <row r="96" spans="1:17" ht="32.25" customHeight="1">
      <c r="A96" s="14">
        <v>93</v>
      </c>
      <c r="B96" s="14" t="s">
        <v>200</v>
      </c>
      <c r="C96" s="14" t="s">
        <v>167</v>
      </c>
      <c r="D96" s="13">
        <v>6</v>
      </c>
      <c r="E96" s="11">
        <v>1</v>
      </c>
      <c r="F96" s="11" t="s">
        <v>203</v>
      </c>
      <c r="G96" s="13" t="s">
        <v>95</v>
      </c>
      <c r="H96" s="13">
        <v>27</v>
      </c>
      <c r="I96" s="21">
        <v>76.2</v>
      </c>
      <c r="J96" s="15">
        <v>75.2</v>
      </c>
      <c r="K96" s="15">
        <f t="shared" si="0"/>
        <v>38.1</v>
      </c>
      <c r="L96" s="15">
        <f t="shared" si="0"/>
        <v>37.6</v>
      </c>
      <c r="M96" s="12">
        <f t="shared" si="1"/>
        <v>75.7</v>
      </c>
      <c r="N96" s="14">
        <v>1</v>
      </c>
      <c r="O96" s="14" t="s">
        <v>16</v>
      </c>
      <c r="P96" s="14" t="s">
        <v>16</v>
      </c>
      <c r="Q96" s="1"/>
    </row>
    <row r="97" spans="1:17" ht="32.25" customHeight="1">
      <c r="A97" s="14">
        <v>94</v>
      </c>
      <c r="B97" s="14" t="s">
        <v>200</v>
      </c>
      <c r="C97" s="14" t="s">
        <v>169</v>
      </c>
      <c r="D97" s="13">
        <v>6</v>
      </c>
      <c r="E97" s="11">
        <v>1</v>
      </c>
      <c r="F97" s="11" t="s">
        <v>204</v>
      </c>
      <c r="G97" s="13" t="s">
        <v>95</v>
      </c>
      <c r="H97" s="13">
        <v>31</v>
      </c>
      <c r="I97" s="21">
        <v>81.2</v>
      </c>
      <c r="J97" s="15">
        <v>76.2</v>
      </c>
      <c r="K97" s="15">
        <f t="shared" si="0"/>
        <v>40.6</v>
      </c>
      <c r="L97" s="15">
        <f t="shared" si="0"/>
        <v>38.1</v>
      </c>
      <c r="M97" s="14">
        <f t="shared" si="1"/>
        <v>78.7</v>
      </c>
      <c r="N97" s="14">
        <v>1</v>
      </c>
      <c r="O97" s="14" t="s">
        <v>16</v>
      </c>
      <c r="P97" s="14" t="s">
        <v>16</v>
      </c>
      <c r="Q97" s="1"/>
    </row>
    <row r="98" spans="1:17" ht="32.25" customHeight="1">
      <c r="A98" s="14">
        <v>95</v>
      </c>
      <c r="B98" s="14" t="s">
        <v>200</v>
      </c>
      <c r="C98" s="14" t="s">
        <v>205</v>
      </c>
      <c r="D98" s="13">
        <v>6</v>
      </c>
      <c r="E98" s="11">
        <v>1</v>
      </c>
      <c r="F98" s="11" t="s">
        <v>206</v>
      </c>
      <c r="G98" s="13" t="s">
        <v>95</v>
      </c>
      <c r="H98" s="13">
        <v>28</v>
      </c>
      <c r="I98" s="21">
        <v>74</v>
      </c>
      <c r="J98" s="15">
        <v>79.4</v>
      </c>
      <c r="K98" s="15">
        <f t="shared" si="0"/>
        <v>37</v>
      </c>
      <c r="L98" s="15">
        <f t="shared" si="0"/>
        <v>39.7</v>
      </c>
      <c r="M98" s="12">
        <f t="shared" si="1"/>
        <v>76.7</v>
      </c>
      <c r="N98" s="14">
        <v>1</v>
      </c>
      <c r="O98" s="14" t="s">
        <v>16</v>
      </c>
      <c r="P98" s="14" t="s">
        <v>16</v>
      </c>
      <c r="Q98" s="1"/>
    </row>
    <row r="99" spans="1:17" ht="32.25" customHeight="1">
      <c r="A99" s="14">
        <v>96</v>
      </c>
      <c r="B99" s="14" t="s">
        <v>200</v>
      </c>
      <c r="C99" s="14" t="s">
        <v>207</v>
      </c>
      <c r="D99" s="13">
        <v>6</v>
      </c>
      <c r="E99" s="11">
        <v>1</v>
      </c>
      <c r="F99" s="11" t="s">
        <v>208</v>
      </c>
      <c r="G99" s="13" t="s">
        <v>92</v>
      </c>
      <c r="H99" s="13">
        <v>30</v>
      </c>
      <c r="I99" s="21">
        <v>77.4</v>
      </c>
      <c r="J99" s="15">
        <v>74.8</v>
      </c>
      <c r="K99" s="15">
        <f t="shared" si="0"/>
        <v>38.7</v>
      </c>
      <c r="L99" s="15">
        <f t="shared" si="0"/>
        <v>37.4</v>
      </c>
      <c r="M99" s="14">
        <f t="shared" si="1"/>
        <v>76.1</v>
      </c>
      <c r="N99" s="14">
        <v>1</v>
      </c>
      <c r="O99" s="14" t="s">
        <v>16</v>
      </c>
      <c r="P99" s="14" t="s">
        <v>16</v>
      </c>
      <c r="Q99" s="1"/>
    </row>
    <row r="100" spans="1:17" ht="32.25" customHeight="1">
      <c r="A100" s="14">
        <v>97</v>
      </c>
      <c r="B100" s="14" t="s">
        <v>209</v>
      </c>
      <c r="C100" s="14" t="s">
        <v>210</v>
      </c>
      <c r="D100" s="13">
        <v>6</v>
      </c>
      <c r="E100" s="11">
        <v>1</v>
      </c>
      <c r="F100" s="11" t="s">
        <v>211</v>
      </c>
      <c r="G100" s="13" t="s">
        <v>19</v>
      </c>
      <c r="H100" s="13">
        <v>23</v>
      </c>
      <c r="I100" s="21">
        <v>70</v>
      </c>
      <c r="J100" s="15">
        <v>73.8</v>
      </c>
      <c r="K100" s="15">
        <f t="shared" si="0"/>
        <v>35</v>
      </c>
      <c r="L100" s="15">
        <f t="shared" si="0"/>
        <v>36.9</v>
      </c>
      <c r="M100" s="12">
        <f t="shared" si="1"/>
        <v>71.9</v>
      </c>
      <c r="N100" s="14">
        <v>1</v>
      </c>
      <c r="O100" s="14" t="s">
        <v>16</v>
      </c>
      <c r="P100" s="14" t="s">
        <v>16</v>
      </c>
      <c r="Q100" s="1"/>
    </row>
    <row r="101" spans="1:17" ht="32.25" customHeight="1">
      <c r="A101" s="14">
        <v>98</v>
      </c>
      <c r="B101" s="14" t="s">
        <v>209</v>
      </c>
      <c r="C101" s="14" t="s">
        <v>212</v>
      </c>
      <c r="D101" s="13">
        <v>6</v>
      </c>
      <c r="E101" s="11">
        <v>1</v>
      </c>
      <c r="F101" s="11" t="s">
        <v>213</v>
      </c>
      <c r="G101" s="13" t="s">
        <v>17</v>
      </c>
      <c r="H101" s="13">
        <v>22</v>
      </c>
      <c r="I101" s="21">
        <v>74</v>
      </c>
      <c r="J101" s="15">
        <v>78.2</v>
      </c>
      <c r="K101" s="15">
        <f t="shared" si="0"/>
        <v>37</v>
      </c>
      <c r="L101" s="15">
        <f t="shared" si="0"/>
        <v>39.1</v>
      </c>
      <c r="M101" s="14">
        <f t="shared" si="1"/>
        <v>76.1</v>
      </c>
      <c r="N101" s="14">
        <v>1</v>
      </c>
      <c r="O101" s="14" t="s">
        <v>16</v>
      </c>
      <c r="P101" s="14" t="s">
        <v>16</v>
      </c>
      <c r="Q101" s="1"/>
    </row>
    <row r="102" spans="1:17" ht="32.25" customHeight="1">
      <c r="A102" s="14">
        <v>99</v>
      </c>
      <c r="B102" s="14" t="s">
        <v>209</v>
      </c>
      <c r="C102" s="14" t="s">
        <v>154</v>
      </c>
      <c r="D102" s="13">
        <v>6</v>
      </c>
      <c r="E102" s="11">
        <v>1</v>
      </c>
      <c r="F102" s="11" t="s">
        <v>214</v>
      </c>
      <c r="G102" s="13" t="s">
        <v>19</v>
      </c>
      <c r="H102" s="13">
        <v>26</v>
      </c>
      <c r="I102" s="21">
        <v>76</v>
      </c>
      <c r="J102" s="15">
        <v>75.9</v>
      </c>
      <c r="K102" s="15">
        <f t="shared" si="0"/>
        <v>38</v>
      </c>
      <c r="L102" s="15">
        <f t="shared" si="0"/>
        <v>37.95</v>
      </c>
      <c r="M102" s="12">
        <f t="shared" si="1"/>
        <v>75.95</v>
      </c>
      <c r="N102" s="14">
        <v>1</v>
      </c>
      <c r="O102" s="14" t="s">
        <v>16</v>
      </c>
      <c r="P102" s="14" t="s">
        <v>16</v>
      </c>
      <c r="Q102" s="1"/>
    </row>
    <row r="103" spans="1:17" ht="32.25" customHeight="1">
      <c r="A103" s="14">
        <v>100</v>
      </c>
      <c r="B103" s="14" t="s">
        <v>209</v>
      </c>
      <c r="C103" s="14" t="s">
        <v>98</v>
      </c>
      <c r="D103" s="13">
        <v>6</v>
      </c>
      <c r="E103" s="11">
        <v>1</v>
      </c>
      <c r="F103" s="11" t="s">
        <v>215</v>
      </c>
      <c r="G103" s="13" t="s">
        <v>17</v>
      </c>
      <c r="H103" s="13">
        <v>29</v>
      </c>
      <c r="I103" s="21">
        <v>78.6</v>
      </c>
      <c r="J103" s="15">
        <v>77.9</v>
      </c>
      <c r="K103" s="15">
        <f aca="true" t="shared" si="2" ref="K103:L115">SUM(I103/2)</f>
        <v>39.3</v>
      </c>
      <c r="L103" s="15">
        <f t="shared" si="2"/>
        <v>38.95</v>
      </c>
      <c r="M103" s="14">
        <f aca="true" t="shared" si="3" ref="M103:M115">SUM(K103+L103)</f>
        <v>78.25</v>
      </c>
      <c r="N103" s="14">
        <v>1</v>
      </c>
      <c r="O103" s="14" t="s">
        <v>16</v>
      </c>
      <c r="P103" s="14" t="s">
        <v>16</v>
      </c>
      <c r="Q103" s="1"/>
    </row>
    <row r="104" spans="1:17" ht="32.25" customHeight="1">
      <c r="A104" s="14">
        <v>101</v>
      </c>
      <c r="B104" s="14" t="s">
        <v>209</v>
      </c>
      <c r="C104" s="14" t="s">
        <v>102</v>
      </c>
      <c r="D104" s="13">
        <v>6</v>
      </c>
      <c r="E104" s="11">
        <v>2</v>
      </c>
      <c r="F104" s="11" t="s">
        <v>216</v>
      </c>
      <c r="G104" s="13" t="s">
        <v>17</v>
      </c>
      <c r="H104" s="13">
        <v>27</v>
      </c>
      <c r="I104" s="21">
        <v>71.6</v>
      </c>
      <c r="J104" s="15">
        <v>77.6</v>
      </c>
      <c r="K104" s="15">
        <f t="shared" si="2"/>
        <v>35.8</v>
      </c>
      <c r="L104" s="15">
        <f t="shared" si="2"/>
        <v>38.8</v>
      </c>
      <c r="M104" s="12">
        <f t="shared" si="3"/>
        <v>74.6</v>
      </c>
      <c r="N104" s="14">
        <v>1</v>
      </c>
      <c r="O104" s="14" t="s">
        <v>16</v>
      </c>
      <c r="P104" s="14" t="s">
        <v>16</v>
      </c>
      <c r="Q104" s="1"/>
    </row>
    <row r="105" spans="1:17" ht="32.25" customHeight="1">
      <c r="A105" s="14">
        <v>102</v>
      </c>
      <c r="B105" s="14" t="s">
        <v>209</v>
      </c>
      <c r="C105" s="14" t="s">
        <v>102</v>
      </c>
      <c r="D105" s="13">
        <v>6</v>
      </c>
      <c r="E105" s="11">
        <v>2</v>
      </c>
      <c r="F105" s="11" t="s">
        <v>217</v>
      </c>
      <c r="G105" s="13" t="s">
        <v>17</v>
      </c>
      <c r="H105" s="13">
        <v>28</v>
      </c>
      <c r="I105" s="21">
        <v>69.2</v>
      </c>
      <c r="J105" s="15">
        <v>73</v>
      </c>
      <c r="K105" s="15">
        <f t="shared" si="2"/>
        <v>34.6</v>
      </c>
      <c r="L105" s="15">
        <f t="shared" si="2"/>
        <v>36.5</v>
      </c>
      <c r="M105" s="14">
        <f t="shared" si="3"/>
        <v>71.1</v>
      </c>
      <c r="N105" s="14">
        <v>2</v>
      </c>
      <c r="O105" s="14" t="s">
        <v>16</v>
      </c>
      <c r="P105" s="14" t="s">
        <v>16</v>
      </c>
      <c r="Q105" s="1"/>
    </row>
    <row r="106" spans="1:17" ht="32.25" customHeight="1">
      <c r="A106" s="14">
        <v>103</v>
      </c>
      <c r="B106" s="14" t="s">
        <v>209</v>
      </c>
      <c r="C106" s="14" t="s">
        <v>152</v>
      </c>
      <c r="D106" s="13">
        <v>6</v>
      </c>
      <c r="E106" s="11">
        <v>2</v>
      </c>
      <c r="F106" s="11" t="s">
        <v>218</v>
      </c>
      <c r="G106" s="13" t="s">
        <v>17</v>
      </c>
      <c r="H106" s="13">
        <v>23</v>
      </c>
      <c r="I106" s="21">
        <v>80</v>
      </c>
      <c r="J106" s="15">
        <v>79.4</v>
      </c>
      <c r="K106" s="15">
        <f t="shared" si="2"/>
        <v>40</v>
      </c>
      <c r="L106" s="15">
        <f t="shared" si="2"/>
        <v>39.7</v>
      </c>
      <c r="M106" s="12">
        <f t="shared" si="3"/>
        <v>79.7</v>
      </c>
      <c r="N106" s="14">
        <v>1</v>
      </c>
      <c r="O106" s="14" t="s">
        <v>16</v>
      </c>
      <c r="P106" s="14" t="s">
        <v>16</v>
      </c>
      <c r="Q106" s="1"/>
    </row>
    <row r="107" spans="1:17" ht="32.25" customHeight="1">
      <c r="A107" s="14">
        <v>104</v>
      </c>
      <c r="B107" s="14" t="s">
        <v>209</v>
      </c>
      <c r="C107" s="14" t="s">
        <v>152</v>
      </c>
      <c r="D107" s="13">
        <v>6</v>
      </c>
      <c r="E107" s="11">
        <v>2</v>
      </c>
      <c r="F107" s="11" t="s">
        <v>219</v>
      </c>
      <c r="G107" s="13" t="s">
        <v>17</v>
      </c>
      <c r="H107" s="13">
        <v>23</v>
      </c>
      <c r="I107" s="21">
        <v>78.6</v>
      </c>
      <c r="J107" s="15">
        <v>77.8</v>
      </c>
      <c r="K107" s="15">
        <f t="shared" si="2"/>
        <v>39.3</v>
      </c>
      <c r="L107" s="15">
        <f t="shared" si="2"/>
        <v>38.9</v>
      </c>
      <c r="M107" s="14">
        <f t="shared" si="3"/>
        <v>78.19999999999999</v>
      </c>
      <c r="N107" s="14">
        <v>2</v>
      </c>
      <c r="O107" s="14" t="s">
        <v>16</v>
      </c>
      <c r="P107" s="14" t="s">
        <v>16</v>
      </c>
      <c r="Q107" s="1"/>
    </row>
    <row r="108" spans="1:17" ht="32.25" customHeight="1">
      <c r="A108" s="14">
        <v>105</v>
      </c>
      <c r="B108" s="14" t="s">
        <v>209</v>
      </c>
      <c r="C108" s="14" t="s">
        <v>220</v>
      </c>
      <c r="D108" s="13">
        <v>6</v>
      </c>
      <c r="E108" s="11">
        <v>1</v>
      </c>
      <c r="F108" s="11" t="s">
        <v>221</v>
      </c>
      <c r="G108" s="13" t="s">
        <v>19</v>
      </c>
      <c r="H108" s="13">
        <v>29</v>
      </c>
      <c r="I108" s="21">
        <v>77</v>
      </c>
      <c r="J108" s="15">
        <v>76.6</v>
      </c>
      <c r="K108" s="15">
        <f t="shared" si="2"/>
        <v>38.5</v>
      </c>
      <c r="L108" s="15">
        <f t="shared" si="2"/>
        <v>38.3</v>
      </c>
      <c r="M108" s="12">
        <f t="shared" si="3"/>
        <v>76.8</v>
      </c>
      <c r="N108" s="14">
        <v>1</v>
      </c>
      <c r="O108" s="14" t="s">
        <v>16</v>
      </c>
      <c r="P108" s="14" t="s">
        <v>16</v>
      </c>
      <c r="Q108" s="1"/>
    </row>
    <row r="109" spans="1:17" ht="32.25" customHeight="1">
      <c r="A109" s="14">
        <v>106</v>
      </c>
      <c r="B109" s="14" t="s">
        <v>209</v>
      </c>
      <c r="C109" s="14" t="s">
        <v>222</v>
      </c>
      <c r="D109" s="13">
        <v>6</v>
      </c>
      <c r="E109" s="11">
        <v>1</v>
      </c>
      <c r="F109" s="11" t="s">
        <v>223</v>
      </c>
      <c r="G109" s="13" t="s">
        <v>17</v>
      </c>
      <c r="H109" s="13">
        <v>30</v>
      </c>
      <c r="I109" s="21">
        <v>59.8</v>
      </c>
      <c r="J109" s="15">
        <v>78.6</v>
      </c>
      <c r="K109" s="15">
        <f t="shared" si="2"/>
        <v>29.9</v>
      </c>
      <c r="L109" s="15">
        <f t="shared" si="2"/>
        <v>39.3</v>
      </c>
      <c r="M109" s="14">
        <f t="shared" si="3"/>
        <v>69.19999999999999</v>
      </c>
      <c r="N109" s="14">
        <v>1</v>
      </c>
      <c r="O109" s="14" t="s">
        <v>16</v>
      </c>
      <c r="P109" s="14" t="s">
        <v>16</v>
      </c>
      <c r="Q109" s="1"/>
    </row>
    <row r="110" spans="1:17" ht="32.25" customHeight="1">
      <c r="A110" s="14">
        <v>107</v>
      </c>
      <c r="B110" s="14" t="s">
        <v>209</v>
      </c>
      <c r="C110" s="14" t="s">
        <v>224</v>
      </c>
      <c r="D110" s="13">
        <v>6</v>
      </c>
      <c r="E110" s="11">
        <v>1</v>
      </c>
      <c r="F110" s="11" t="s">
        <v>225</v>
      </c>
      <c r="G110" s="13" t="s">
        <v>17</v>
      </c>
      <c r="H110" s="13">
        <v>24</v>
      </c>
      <c r="I110" s="21">
        <v>75.4</v>
      </c>
      <c r="J110" s="15">
        <v>78</v>
      </c>
      <c r="K110" s="15">
        <f t="shared" si="2"/>
        <v>37.7</v>
      </c>
      <c r="L110" s="15">
        <f t="shared" si="2"/>
        <v>39</v>
      </c>
      <c r="M110" s="12">
        <f t="shared" si="3"/>
        <v>76.7</v>
      </c>
      <c r="N110" s="14" t="s">
        <v>88</v>
      </c>
      <c r="O110" s="14" t="s">
        <v>16</v>
      </c>
      <c r="P110" s="14" t="s">
        <v>16</v>
      </c>
      <c r="Q110" s="1"/>
    </row>
    <row r="111" spans="1:17" ht="32.25" customHeight="1">
      <c r="A111" s="14">
        <v>108</v>
      </c>
      <c r="B111" s="14" t="s">
        <v>237</v>
      </c>
      <c r="C111" s="14" t="s">
        <v>226</v>
      </c>
      <c r="D111" s="13">
        <v>6</v>
      </c>
      <c r="E111" s="11">
        <v>1</v>
      </c>
      <c r="F111" s="11" t="s">
        <v>227</v>
      </c>
      <c r="G111" s="13" t="s">
        <v>17</v>
      </c>
      <c r="H111" s="13">
        <v>30</v>
      </c>
      <c r="I111" s="21">
        <v>76.6</v>
      </c>
      <c r="J111" s="15">
        <v>79.4</v>
      </c>
      <c r="K111" s="15">
        <f t="shared" si="2"/>
        <v>38.3</v>
      </c>
      <c r="L111" s="15">
        <f t="shared" si="2"/>
        <v>39.7</v>
      </c>
      <c r="M111" s="14">
        <f t="shared" si="3"/>
        <v>78</v>
      </c>
      <c r="N111" s="14">
        <v>1</v>
      </c>
      <c r="O111" s="14" t="s">
        <v>16</v>
      </c>
      <c r="P111" s="14" t="s">
        <v>16</v>
      </c>
      <c r="Q111" s="1"/>
    </row>
    <row r="112" spans="1:17" ht="32.25" customHeight="1">
      <c r="A112" s="14">
        <v>109</v>
      </c>
      <c r="B112" s="14" t="s">
        <v>228</v>
      </c>
      <c r="C112" s="14" t="s">
        <v>229</v>
      </c>
      <c r="D112" s="13">
        <v>6</v>
      </c>
      <c r="E112" s="11">
        <v>1</v>
      </c>
      <c r="F112" s="11" t="s">
        <v>230</v>
      </c>
      <c r="G112" s="13" t="s">
        <v>17</v>
      </c>
      <c r="H112" s="13">
        <v>28</v>
      </c>
      <c r="I112" s="21">
        <v>74.2</v>
      </c>
      <c r="J112" s="15">
        <v>75.3</v>
      </c>
      <c r="K112" s="15">
        <f t="shared" si="2"/>
        <v>37.1</v>
      </c>
      <c r="L112" s="15">
        <f t="shared" si="2"/>
        <v>37.65</v>
      </c>
      <c r="M112" s="12">
        <f t="shared" si="3"/>
        <v>74.75</v>
      </c>
      <c r="N112" s="14">
        <v>1</v>
      </c>
      <c r="O112" s="14" t="s">
        <v>16</v>
      </c>
      <c r="P112" s="14" t="s">
        <v>16</v>
      </c>
      <c r="Q112" s="1"/>
    </row>
    <row r="113" spans="1:17" ht="32.25" customHeight="1">
      <c r="A113" s="14">
        <v>110</v>
      </c>
      <c r="B113" s="14" t="s">
        <v>231</v>
      </c>
      <c r="C113" s="14" t="s">
        <v>129</v>
      </c>
      <c r="D113" s="13">
        <v>6</v>
      </c>
      <c r="E113" s="11">
        <v>1</v>
      </c>
      <c r="F113" s="11" t="s">
        <v>232</v>
      </c>
      <c r="G113" s="13" t="s">
        <v>19</v>
      </c>
      <c r="H113" s="13">
        <v>26</v>
      </c>
      <c r="I113" s="21">
        <v>76.2</v>
      </c>
      <c r="J113" s="15">
        <v>74.8</v>
      </c>
      <c r="K113" s="15">
        <f t="shared" si="2"/>
        <v>38.1</v>
      </c>
      <c r="L113" s="15">
        <f t="shared" si="2"/>
        <v>37.4</v>
      </c>
      <c r="M113" s="14">
        <f t="shared" si="3"/>
        <v>75.5</v>
      </c>
      <c r="N113" s="14">
        <v>1</v>
      </c>
      <c r="O113" s="14" t="s">
        <v>16</v>
      </c>
      <c r="P113" s="14" t="s">
        <v>16</v>
      </c>
      <c r="Q113" s="1"/>
    </row>
    <row r="114" spans="1:17" ht="32.25" customHeight="1">
      <c r="A114" s="14">
        <v>111</v>
      </c>
      <c r="B114" s="14" t="s">
        <v>231</v>
      </c>
      <c r="C114" s="14" t="s">
        <v>133</v>
      </c>
      <c r="D114" s="13">
        <v>6</v>
      </c>
      <c r="E114" s="11">
        <v>1</v>
      </c>
      <c r="F114" s="11" t="s">
        <v>233</v>
      </c>
      <c r="G114" s="13" t="s">
        <v>17</v>
      </c>
      <c r="H114" s="13">
        <v>26</v>
      </c>
      <c r="I114" s="21">
        <v>70.2</v>
      </c>
      <c r="J114" s="15">
        <v>76.4</v>
      </c>
      <c r="K114" s="15">
        <f t="shared" si="2"/>
        <v>35.1</v>
      </c>
      <c r="L114" s="15">
        <f t="shared" si="2"/>
        <v>38.2</v>
      </c>
      <c r="M114" s="12">
        <f t="shared" si="3"/>
        <v>73.30000000000001</v>
      </c>
      <c r="N114" s="14">
        <v>1</v>
      </c>
      <c r="O114" s="14" t="s">
        <v>16</v>
      </c>
      <c r="P114" s="14" t="s">
        <v>16</v>
      </c>
      <c r="Q114" s="1"/>
    </row>
    <row r="115" spans="1:17" ht="32.25" customHeight="1">
      <c r="A115" s="14">
        <v>112</v>
      </c>
      <c r="B115" s="14" t="s">
        <v>231</v>
      </c>
      <c r="C115" s="14" t="s">
        <v>137</v>
      </c>
      <c r="D115" s="13">
        <v>6</v>
      </c>
      <c r="E115" s="11">
        <v>1</v>
      </c>
      <c r="F115" s="11" t="s">
        <v>234</v>
      </c>
      <c r="G115" s="13" t="s">
        <v>19</v>
      </c>
      <c r="H115" s="13">
        <v>27</v>
      </c>
      <c r="I115" s="21">
        <v>68.8</v>
      </c>
      <c r="J115" s="15">
        <v>74.4</v>
      </c>
      <c r="K115" s="15">
        <f t="shared" si="2"/>
        <v>34.4</v>
      </c>
      <c r="L115" s="15">
        <f t="shared" si="2"/>
        <v>37.2</v>
      </c>
      <c r="M115" s="14">
        <f t="shared" si="3"/>
        <v>71.6</v>
      </c>
      <c r="N115" s="14" t="s">
        <v>88</v>
      </c>
      <c r="O115" s="14" t="s">
        <v>16</v>
      </c>
      <c r="P115" s="14" t="s">
        <v>16</v>
      </c>
      <c r="Q115" s="1"/>
    </row>
  </sheetData>
  <sheetProtection/>
  <mergeCells count="2">
    <mergeCell ref="A1:P1"/>
    <mergeCell ref="A2:P2"/>
  </mergeCells>
  <dataValidations count="1">
    <dataValidation type="date" showInputMessage="1" showErrorMessage="1" errorTitle="出生日期" error="时间范围应在(1900-01-01)和(2020-01-01)之间" sqref="H12:H13">
      <formula1>1</formula1>
      <formula2>43831</formula2>
    </dataValidation>
  </dataValidations>
  <printOptions/>
  <pageMargins left="0.7480314960629921" right="0.35433070866141736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宽城区法院</dc:creator>
  <cp:keywords/>
  <dc:description/>
  <cp:lastModifiedBy>lenovo</cp:lastModifiedBy>
  <cp:lastPrinted>2016-09-23T04:35:32Z</cp:lastPrinted>
  <dcterms:created xsi:type="dcterms:W3CDTF">2013-08-12T00:30:37Z</dcterms:created>
  <dcterms:modified xsi:type="dcterms:W3CDTF">2016-09-28T06:14:58Z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