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Sheet1!$A$1:$L$5</definedName>
  </definedNames>
  <calcPr calcId="144525"/>
</workbook>
</file>

<file path=xl/sharedStrings.xml><?xml version="1.0" encoding="utf-8"?>
<sst xmlns="http://schemas.openxmlformats.org/spreadsheetml/2006/main" count="19">
  <si>
    <t>序号</t>
  </si>
  <si>
    <t>所属乡镇</t>
  </si>
  <si>
    <t>姓名</t>
  </si>
  <si>
    <t>所在地</t>
  </si>
  <si>
    <t>笔试分数</t>
  </si>
  <si>
    <t>笔试比例</t>
  </si>
  <si>
    <t>笔试得分</t>
  </si>
  <si>
    <t>面试比例</t>
  </si>
  <si>
    <t>面试分数</t>
  </si>
  <si>
    <t>面试得分</t>
  </si>
  <si>
    <t>总分</t>
  </si>
  <si>
    <t>名次</t>
  </si>
  <si>
    <t>喇嘛甸</t>
  </si>
  <si>
    <t>齐济</t>
  </si>
  <si>
    <t>胜利乡</t>
  </si>
  <si>
    <t>刘祎男</t>
  </si>
  <si>
    <t>袁旭</t>
  </si>
  <si>
    <t>86</t>
  </si>
  <si>
    <t>周玉莹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</si>
</sst>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G21" sqref="G21"/>
    </sheetView>
  </sheetViews>
  <sheetFormatPr defaultColWidth="9" defaultRowHeight="13.5" outlineLevelRow="6"/>
  <cols>
    <col min="1" max="1" width="7.625" style="1" customWidth="1"/>
    <col min="2" max="2" width="12.375" customWidth="1"/>
    <col min="3" max="3" width="10.125" customWidth="1"/>
    <col min="4" max="4" width="10.5" customWidth="1"/>
    <col min="5" max="5" width="11.25" customWidth="1"/>
    <col min="6" max="6" width="11.75" customWidth="1"/>
    <col min="7" max="8" width="12.25" customWidth="1"/>
    <col min="9" max="9" width="11" customWidth="1"/>
    <col min="10" max="10" width="12" customWidth="1"/>
  </cols>
  <sheetData>
    <row r="1" ht="20.25" spans="1:12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ht="20.25" spans="1:12">
      <c r="A2" s="3">
        <v>1</v>
      </c>
      <c r="B2" s="3" t="s">
        <v>12</v>
      </c>
      <c r="C2" s="3" t="s">
        <v>13</v>
      </c>
      <c r="D2" s="3" t="s">
        <v>14</v>
      </c>
      <c r="E2" s="5">
        <v>61</v>
      </c>
      <c r="F2" s="5">
        <v>0.6</v>
      </c>
      <c r="G2" s="5">
        <f>E2*F2</f>
        <v>36.6</v>
      </c>
      <c r="H2" s="5">
        <v>0.4</v>
      </c>
      <c r="I2" s="5">
        <v>90.6</v>
      </c>
      <c r="J2" s="5">
        <f>I2*H2</f>
        <v>36.24</v>
      </c>
      <c r="K2" s="5">
        <f>J2+G2</f>
        <v>72.84</v>
      </c>
      <c r="L2" s="4">
        <f>RANK(K2,K$2:K$23)</f>
        <v>1</v>
      </c>
    </row>
    <row r="3" ht="20.25" spans="1:12">
      <c r="A3" s="3">
        <v>2</v>
      </c>
      <c r="B3" s="3" t="s">
        <v>12</v>
      </c>
      <c r="C3" s="3" t="s">
        <v>15</v>
      </c>
      <c r="D3" s="3" t="s">
        <v>14</v>
      </c>
      <c r="E3" s="5">
        <v>67</v>
      </c>
      <c r="F3" s="5">
        <v>0.6</v>
      </c>
      <c r="G3" s="5">
        <f>E3*F3</f>
        <v>40.2</v>
      </c>
      <c r="H3" s="5">
        <v>0.4</v>
      </c>
      <c r="I3" s="5">
        <v>70</v>
      </c>
      <c r="J3" s="5">
        <f>I3*H3</f>
        <v>28</v>
      </c>
      <c r="K3" s="5">
        <f>J3+G3</f>
        <v>68.2</v>
      </c>
      <c r="L3" s="4">
        <f>RANK(K3,K$2:K$23)</f>
        <v>2</v>
      </c>
    </row>
    <row r="4" ht="20.25" spans="1:12">
      <c r="A4" s="3">
        <v>3</v>
      </c>
      <c r="B4" s="3" t="s">
        <v>12</v>
      </c>
      <c r="C4" s="3" t="s">
        <v>16</v>
      </c>
      <c r="D4" s="3" t="s">
        <v>14</v>
      </c>
      <c r="E4" s="5">
        <v>43</v>
      </c>
      <c r="F4" s="5">
        <v>0.6</v>
      </c>
      <c r="G4" s="5">
        <f>E4*F4</f>
        <v>25.8</v>
      </c>
      <c r="H4" s="5">
        <v>0.4</v>
      </c>
      <c r="I4" s="5" t="s">
        <v>17</v>
      </c>
      <c r="J4" s="5">
        <f>I4*H4</f>
        <v>34.4</v>
      </c>
      <c r="K4" s="5">
        <f>J4+G4</f>
        <v>60.2</v>
      </c>
      <c r="L4" s="4">
        <f>RANK(K4,K$2:K$23)</f>
        <v>3</v>
      </c>
    </row>
    <row r="5" ht="20.25" spans="1:12">
      <c r="A5" s="3">
        <v>4</v>
      </c>
      <c r="B5" s="3" t="s">
        <v>12</v>
      </c>
      <c r="C5" s="3" t="s">
        <v>18</v>
      </c>
      <c r="D5" s="3" t="s">
        <v>14</v>
      </c>
      <c r="E5" s="5">
        <v>79</v>
      </c>
      <c r="F5" s="5">
        <v>0.6</v>
      </c>
      <c r="G5" s="5">
        <f>E5*F5</f>
        <v>47.4</v>
      </c>
      <c r="H5" s="5">
        <v>0.4</v>
      </c>
      <c r="I5" s="5">
        <v>0</v>
      </c>
      <c r="J5" s="5">
        <f>I5*H5</f>
        <v>0</v>
      </c>
      <c r="K5" s="5">
        <f>J5+G5</f>
        <v>47.4</v>
      </c>
      <c r="L5" s="4">
        <f>RANK(K5,K$2:K$23)</f>
        <v>4</v>
      </c>
    </row>
    <row r="7" ht="20.25" spans="1:5">
      <c r="A7" s="6"/>
      <c r="B7" s="6"/>
      <c r="C7" s="6"/>
      <c r="D7" s="6"/>
      <c r="E7" s="7"/>
    </row>
  </sheetData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泉</cp:lastModifiedBy>
  <dcterms:created xsi:type="dcterms:W3CDTF">2018-07-09T09:06:00Z</dcterms:created>
  <dcterms:modified xsi:type="dcterms:W3CDTF">2018-07-25T08:17:39Z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