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Sheet1!$A$1:$L$4</definedName>
  </definedNames>
  <calcPr calcId="144525"/>
</workbook>
</file>

<file path=xl/sharedStrings.xml><?xml version="1.0" encoding="utf-8"?>
<sst xmlns="http://schemas.openxmlformats.org/spreadsheetml/2006/main" count="17">
  <si>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</si>
  <si>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</si>
  <si>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</si>
  <si>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</si>
  <si>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</si>
  <si>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</si>
  <si>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</si>
  <si>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</si>
  <si>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</si>
  <si>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</si>
  <si>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</si>
  <si>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</si>
  <si>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万发执法大队</t>
  </si>
  <si>
    <t>张亮</t>
  </si>
  <si>
    <t>蔡家镇</t>
  </si>
  <si>
    <t>孙守义</t>
  </si>
  <si>
    <t>杨猛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</si>
</sst>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D10" sqref="D10"/>
    </sheetView>
  </sheetViews>
  <sheetFormatPr defaultColWidth="9" defaultRowHeight="13.5" outlineLevelRow="4"/>
  <cols>
    <col min="1" max="1" width="6.75" style="1" customWidth="1"/>
    <col min="2" max="2" width="16.625" customWidth="1"/>
    <col min="3" max="3" width="10.5" customWidth="1"/>
    <col min="4" max="4" width="10.875" customWidth="1"/>
    <col min="5" max="5" width="11" customWidth="1"/>
    <col min="6" max="6" width="12.125" customWidth="1"/>
    <col min="7" max="7" width="11.375" customWidth="1"/>
    <col min="8" max="8" width="11" customWidth="1"/>
    <col min="9" max="9" width="11.75" customWidth="1"/>
    <col min="10" max="10" width="11.37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14</v>
      </c>
      <c r="E2" s="5">
        <v>65</v>
      </c>
      <c r="F2" s="5">
        <v>0.6</v>
      </c>
      <c r="G2" s="5">
        <f>F2*E2</f>
        <v>39</v>
      </c>
      <c r="H2" s="5">
        <v>0.4</v>
      </c>
      <c r="I2" s="5">
        <v>80.4</v>
      </c>
      <c r="J2" s="5">
        <f>I2*H2</f>
        <v>32.16</v>
      </c>
      <c r="K2" s="5">
        <f>J2+G2</f>
        <v>71.16</v>
      </c>
      <c r="L2" s="4">
        <f>RANK(K2,K$2:K$21)</f>
        <v>1</v>
      </c>
    </row>
    <row r="3" ht="20.25" spans="1:12">
      <c r="A3" s="3">
        <v>2</v>
      </c>
      <c r="B3" s="3" t="s">
        <v>12</v>
      </c>
      <c r="C3" s="3" t="s">
        <v>15</v>
      </c>
      <c r="D3" s="3" t="s">
        <v>14</v>
      </c>
      <c r="E3" s="5">
        <v>11</v>
      </c>
      <c r="F3" s="5">
        <v>0.6</v>
      </c>
      <c r="G3" s="5">
        <f>F3*E3</f>
        <v>6.6</v>
      </c>
      <c r="H3" s="5">
        <v>0.4</v>
      </c>
      <c r="I3" s="5">
        <v>73.6</v>
      </c>
      <c r="J3" s="5">
        <f>I3*H3</f>
        <v>29.44</v>
      </c>
      <c r="K3" s="5">
        <f>J3+G3</f>
        <v>36.04</v>
      </c>
      <c r="L3" s="4">
        <f>RANK(K3,K$2:K$21)</f>
        <v>2</v>
      </c>
    </row>
    <row r="4" ht="20.25" spans="1:12">
      <c r="A4" s="3">
        <v>3</v>
      </c>
      <c r="B4" s="3" t="s">
        <v>12</v>
      </c>
      <c r="C4" s="3" t="s">
        <v>16</v>
      </c>
      <c r="D4" s="3" t="s">
        <v>14</v>
      </c>
      <c r="E4" s="5">
        <v>39</v>
      </c>
      <c r="F4" s="5">
        <v>0.6</v>
      </c>
      <c r="G4" s="5">
        <f>F4*E4</f>
        <v>23.4</v>
      </c>
      <c r="H4" s="5">
        <v>0.4</v>
      </c>
      <c r="I4" s="5">
        <v>0</v>
      </c>
      <c r="J4" s="5">
        <f>I4*H4</f>
        <v>0</v>
      </c>
      <c r="K4" s="5">
        <f>J4+G4</f>
        <v>23.4</v>
      </c>
      <c r="L4" s="4">
        <f>RANK(K4,K$2:K$21)</f>
        <v>3</v>
      </c>
    </row>
    <row r="5" ht="20.25" spans="1:5">
      <c r="A5" s="6"/>
      <c r="B5" s="6"/>
      <c r="C5" s="6"/>
      <c r="D5" s="6"/>
      <c r="E5" s="7"/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