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<sst xmlns="http://schemas.openxmlformats.org/spreadsheetml/2006/main" count="17">
  <si>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</si>
  <si>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</si>
  <si>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</si>
  <si>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</si>
  <si>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</si>
  <si>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</si>
  <si>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</si>
  <si>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</si>
  <si>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</si>
  <si>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</si>
  <si>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</si>
  <si>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</si>
  <si>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小城子镇</t>
  </si>
  <si>
    <t>姚棚</t>
  </si>
  <si>
    <t>双河乡</t>
  </si>
  <si>
    <t>唐宝龙</t>
  </si>
  <si>
    <t>刘天阳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</si>
</sst>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3" fillId="6" borderId="5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F7" sqref="F7"/>
    </sheetView>
  </sheetViews>
  <sheetFormatPr defaultColWidth="9" defaultRowHeight="13.5" outlineLevelRow="4"/>
  <cols>
    <col min="1" max="1" width="7.375" style="1" customWidth="1"/>
    <col min="2" max="2" width="12" customWidth="1"/>
    <col min="3" max="3" width="11" customWidth="1"/>
    <col min="4" max="5" width="11.375" customWidth="1"/>
    <col min="6" max="6" width="12.25" customWidth="1"/>
    <col min="7" max="7" width="11.875" customWidth="1"/>
    <col min="8" max="8" width="12.75" customWidth="1"/>
    <col min="9" max="9" width="12.25" customWidth="1"/>
    <col min="10" max="10" width="12.12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5">
        <v>1</v>
      </c>
      <c r="B2" s="5" t="s">
        <v>12</v>
      </c>
      <c r="C2" s="5" t="s">
        <v>13</v>
      </c>
      <c r="D2" s="5" t="s">
        <v>14</v>
      </c>
      <c r="E2" s="6">
        <v>76</v>
      </c>
      <c r="F2" s="6">
        <v>0.6</v>
      </c>
      <c r="G2" s="6">
        <f>E2*F2</f>
        <v>45.6</v>
      </c>
      <c r="H2" s="6">
        <v>0.4</v>
      </c>
      <c r="I2" s="6">
        <v>90.8</v>
      </c>
      <c r="J2" s="6">
        <f>I2*H2</f>
        <v>36.32</v>
      </c>
      <c r="K2" s="6">
        <f>J2+G2</f>
        <v>81.92</v>
      </c>
      <c r="L2" s="9">
        <f>RANK(K2,K$2:K$24)</f>
        <v>1</v>
      </c>
    </row>
    <row r="3" ht="20.25" spans="1:12">
      <c r="A3" s="5">
        <v>2</v>
      </c>
      <c r="B3" s="5" t="s">
        <v>12</v>
      </c>
      <c r="C3" s="5" t="s">
        <v>15</v>
      </c>
      <c r="D3" s="5" t="s">
        <v>14</v>
      </c>
      <c r="E3" s="6">
        <v>69</v>
      </c>
      <c r="F3" s="6">
        <v>0.6</v>
      </c>
      <c r="G3" s="6">
        <f>E3*F3</f>
        <v>41.4</v>
      </c>
      <c r="H3" s="6">
        <v>0.4</v>
      </c>
      <c r="I3" s="6">
        <v>80.4</v>
      </c>
      <c r="J3" s="6">
        <f>I3*H3</f>
        <v>32.16</v>
      </c>
      <c r="K3" s="6">
        <f>J3+G3</f>
        <v>73.56</v>
      </c>
      <c r="L3" s="9">
        <f>RANK(K3,K$2:K$24)</f>
        <v>2</v>
      </c>
    </row>
    <row r="4" ht="20.25" spans="1:12">
      <c r="A4" s="5">
        <v>3</v>
      </c>
      <c r="B4" s="5" t="s">
        <v>12</v>
      </c>
      <c r="C4" s="5" t="s">
        <v>16</v>
      </c>
      <c r="D4" s="5" t="s">
        <v>14</v>
      </c>
      <c r="E4" s="6">
        <v>35</v>
      </c>
      <c r="F4" s="6">
        <v>0.6</v>
      </c>
      <c r="G4" s="6">
        <f>E4*F4</f>
        <v>21</v>
      </c>
      <c r="H4" s="6">
        <v>0.4</v>
      </c>
      <c r="I4" s="6">
        <v>40.2</v>
      </c>
      <c r="J4" s="6">
        <f>I4*H4</f>
        <v>16.08</v>
      </c>
      <c r="K4" s="6">
        <f>J4+G4</f>
        <v>37.08</v>
      </c>
      <c r="L4" s="9">
        <f>RANK(K4,K$2:K$24)</f>
        <v>3</v>
      </c>
    </row>
    <row r="5" ht="18" customHeight="1" spans="1:5">
      <c r="A5" s="7"/>
      <c r="B5" s="7"/>
      <c r="C5" s="7"/>
      <c r="D5" s="7"/>
      <c r="E5" s="8"/>
    </row>
  </sheetData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