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<sst xmlns="http://schemas.openxmlformats.org/spreadsheetml/2006/main" count="85">
  <si>
    <t>2017年滨州高新区事业单位公开招聘工作人员进入考察和体检范围人员名单</t>
  </si>
  <si>
    <t>序号</t>
  </si>
  <si>
    <t>招聘单位</t>
  </si>
  <si>
    <t>招聘岗位</t>
  </si>
  <si>
    <t>姓名</t>
  </si>
  <si>
    <t>面试准考证号</t>
  </si>
  <si>
    <t>笔试成绩</t>
  </si>
  <si>
    <t>面试成绩</t>
  </si>
  <si>
    <t>总成绩</t>
  </si>
  <si>
    <t>原始成绩</t>
  </si>
  <si>
    <t>50%</t>
  </si>
  <si>
    <t>滨州高新区中小企业服务中心</t>
  </si>
  <si>
    <t>经济管理</t>
  </si>
  <si>
    <t>陈慧敏</t>
  </si>
  <si>
    <t>0117010002</t>
  </si>
  <si>
    <t>滨州高新区建筑工程质量安全
监督管理站</t>
  </si>
  <si>
    <t>建筑工程管理</t>
  </si>
  <si>
    <t>刘秀敏</t>
  </si>
  <si>
    <t>0117020207</t>
  </si>
  <si>
    <t>滨州高新区外商投资服务中心</t>
  </si>
  <si>
    <t>英语翻译</t>
  </si>
  <si>
    <t>谢富印</t>
  </si>
  <si>
    <t>0117030328</t>
  </si>
  <si>
    <t>滨州高新区金融证券管理办公室</t>
  </si>
  <si>
    <t>财务管理</t>
  </si>
  <si>
    <t>赵鑫阳</t>
  </si>
  <si>
    <t>0117040384</t>
  </si>
  <si>
    <t>滨州高新区教育办公室</t>
  </si>
  <si>
    <t>初中体育教师</t>
  </si>
  <si>
    <t>孙凯华</t>
  </si>
  <si>
    <t>0217010126</t>
  </si>
  <si>
    <t>付晓玉</t>
  </si>
  <si>
    <t>0217010004</t>
  </si>
  <si>
    <t>小学语文教师</t>
  </si>
  <si>
    <t>张  晓</t>
  </si>
  <si>
    <t>0217020764</t>
  </si>
  <si>
    <t>郭萌萌</t>
  </si>
  <si>
    <t>0217020806</t>
  </si>
  <si>
    <t>73.91</t>
  </si>
  <si>
    <t>高晶晶</t>
  </si>
  <si>
    <t>0217020350</t>
  </si>
  <si>
    <t>73.57</t>
  </si>
  <si>
    <t>王  敏</t>
  </si>
  <si>
    <t>0217020192</t>
  </si>
  <si>
    <t>74.42</t>
  </si>
  <si>
    <t>巩向宁</t>
  </si>
  <si>
    <t>0217020320</t>
  </si>
  <si>
    <t>74.77</t>
  </si>
  <si>
    <t>小学数学教师</t>
  </si>
  <si>
    <t>刘  妹</t>
  </si>
  <si>
    <t>0217031078</t>
  </si>
  <si>
    <t>83.73</t>
  </si>
  <si>
    <t>孙  晶</t>
  </si>
  <si>
    <t>0217031148</t>
  </si>
  <si>
    <t>74.81</t>
  </si>
  <si>
    <t>李林红</t>
  </si>
  <si>
    <t>0217031568</t>
  </si>
  <si>
    <t>73.75</t>
  </si>
  <si>
    <t>小学科学教师</t>
  </si>
  <si>
    <t>王  洁</t>
  </si>
  <si>
    <t>0217041768</t>
  </si>
  <si>
    <t>70.94</t>
  </si>
  <si>
    <t>小学音乐教师</t>
  </si>
  <si>
    <t>赵轶男</t>
  </si>
  <si>
    <t>0217051870</t>
  </si>
  <si>
    <t>68.21</t>
  </si>
  <si>
    <t>孙亚群</t>
  </si>
  <si>
    <t>0217051917</t>
  </si>
  <si>
    <t>王  珊</t>
  </si>
  <si>
    <t>0217051939</t>
  </si>
  <si>
    <t>68.14</t>
  </si>
  <si>
    <t>小学体育教师</t>
  </si>
  <si>
    <t>崔竹青</t>
  </si>
  <si>
    <t>0217062005</t>
  </si>
  <si>
    <t>71.97</t>
  </si>
  <si>
    <t>王蒙蒙</t>
  </si>
  <si>
    <t>0217062044</t>
  </si>
  <si>
    <t>68.34</t>
  </si>
  <si>
    <t>小学美术教师</t>
  </si>
  <si>
    <t>刘  玮</t>
  </si>
  <si>
    <t>0217072267</t>
  </si>
  <si>
    <t>75.38</t>
  </si>
  <si>
    <t>国汝丹</t>
  </si>
  <si>
    <t>0217072148</t>
  </si>
  <si>
    <t>71.42</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</si>
</sst>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Red]\(0.00\)"/>
  </numFmts>
  <fonts count="33">
    <font>
      <sz val="11"/>
      <color theme="1"/>
      <name val="宋体"/>
      <charset val="134"/>
      <scheme val="minor"/>
    </font>
    <font>
      <sz val="18"/>
      <name val="方正小标宋简体"/>
      <charset val="134"/>
    </font>
    <font>
      <sz val="11"/>
      <color indexed="8"/>
      <name val="黑体"/>
      <charset val="134"/>
    </font>
    <font>
      <sz val="11"/>
      <color indexed="0"/>
      <name val="黑体"/>
      <charset val="134"/>
    </font>
    <font>
      <sz val="11"/>
      <color theme="1"/>
      <name val="黑体"/>
      <charset val="134"/>
    </font>
    <font>
      <sz val="10"/>
      <color indexed="8"/>
      <name val="宋体"/>
      <charset val="134"/>
      <scheme val="minor"/>
    </font>
    <font>
      <sz val="10"/>
      <color indexed="8"/>
      <name val="仿宋_GB2312"/>
      <charset val="134"/>
    </font>
    <font>
      <sz val="10"/>
      <color indexed="8"/>
      <name val="仿宋_GB2312"/>
      <family val="3"/>
      <charset val="134"/>
    </font>
    <font>
      <sz val="10"/>
      <name val="宋体"/>
      <charset val="134"/>
    </font>
    <font>
      <sz val="10"/>
      <color indexed="0"/>
      <name val="宋体"/>
      <charset val="134"/>
      <scheme val="minor"/>
    </font>
    <font>
      <sz val="10"/>
      <name val="仿宋_GB2312"/>
      <family val="3"/>
      <charset val="134"/>
    </font>
    <font>
      <sz val="10"/>
      <color theme="1"/>
      <name val="仿宋_GB2312"/>
      <family val="3"/>
      <charset val="134"/>
    </font>
    <font>
      <sz val="10"/>
      <name val="宋体"/>
      <charset val="134"/>
      <scheme val="minor"/>
    </font>
    <font>
      <sz val="11"/>
      <color indexed="8"/>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3" fillId="0" borderId="0">
      <alignment vertical="center"/>
    </xf>
    <xf numFmtId="0" fontId="14" fillId="11" borderId="0" applyNumberFormat="0" applyBorder="0" applyAlignment="0" applyProtection="0">
      <alignment vertical="center"/>
    </xf>
    <xf numFmtId="0" fontId="19"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10" applyNumberFormat="0" applyFont="0" applyAlignment="0" applyProtection="0">
      <alignment vertical="center"/>
    </xf>
    <xf numFmtId="0" fontId="18" fillId="20"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12" applyNumberFormat="0" applyFill="0" applyAlignment="0" applyProtection="0">
      <alignment vertical="center"/>
    </xf>
    <xf numFmtId="0" fontId="30" fillId="0" borderId="12" applyNumberFormat="0" applyFill="0" applyAlignment="0" applyProtection="0">
      <alignment vertical="center"/>
    </xf>
    <xf numFmtId="0" fontId="18" fillId="7" borderId="0" applyNumberFormat="0" applyBorder="0" applyAlignment="0" applyProtection="0">
      <alignment vertical="center"/>
    </xf>
    <xf numFmtId="0" fontId="21" fillId="0" borderId="9" applyNumberFormat="0" applyFill="0" applyAlignment="0" applyProtection="0">
      <alignment vertical="center"/>
    </xf>
    <xf numFmtId="0" fontId="18" fillId="26" borderId="0" applyNumberFormat="0" applyBorder="0" applyAlignment="0" applyProtection="0">
      <alignment vertical="center"/>
    </xf>
    <xf numFmtId="0" fontId="31" fillId="28" borderId="14" applyNumberFormat="0" applyAlignment="0" applyProtection="0">
      <alignment vertical="center"/>
    </xf>
    <xf numFmtId="0" fontId="32" fillId="28" borderId="8" applyNumberFormat="0" applyAlignment="0" applyProtection="0">
      <alignment vertical="center"/>
    </xf>
    <xf numFmtId="0" fontId="15" fillId="5" borderId="7" applyNumberFormat="0" applyAlignment="0" applyProtection="0">
      <alignment vertical="center"/>
    </xf>
    <xf numFmtId="0" fontId="14" fillId="23" borderId="0" applyNumberFormat="0" applyBorder="0" applyAlignment="0" applyProtection="0">
      <alignment vertical="center"/>
    </xf>
    <xf numFmtId="0" fontId="18" fillId="27" borderId="0" applyNumberFormat="0" applyBorder="0" applyAlignment="0" applyProtection="0">
      <alignment vertical="center"/>
    </xf>
    <xf numFmtId="0" fontId="26" fillId="0" borderId="11" applyNumberFormat="0" applyFill="0" applyAlignment="0" applyProtection="0">
      <alignment vertical="center"/>
    </xf>
    <xf numFmtId="0" fontId="29" fillId="0" borderId="13" applyNumberFormat="0" applyFill="0" applyAlignment="0" applyProtection="0">
      <alignment vertical="center"/>
    </xf>
    <xf numFmtId="0" fontId="20" fillId="10" borderId="0" applyNumberFormat="0" applyBorder="0" applyAlignment="0" applyProtection="0">
      <alignment vertical="center"/>
    </xf>
    <xf numFmtId="0" fontId="13" fillId="0" borderId="0">
      <alignment vertical="center"/>
    </xf>
    <xf numFmtId="0" fontId="25" fillId="19" borderId="0" applyNumberFormat="0" applyBorder="0" applyAlignment="0" applyProtection="0">
      <alignment vertical="center"/>
    </xf>
    <xf numFmtId="0" fontId="14" fillId="30" borderId="0" applyNumberFormat="0" applyBorder="0" applyAlignment="0" applyProtection="0">
      <alignment vertical="center"/>
    </xf>
    <xf numFmtId="0" fontId="18" fillId="25"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29" borderId="0" applyNumberFormat="0" applyBorder="0" applyAlignment="0" applyProtection="0">
      <alignment vertical="center"/>
    </xf>
    <xf numFmtId="0" fontId="14" fillId="4" borderId="0" applyNumberFormat="0" applyBorder="0" applyAlignment="0" applyProtection="0">
      <alignment vertical="center"/>
    </xf>
    <xf numFmtId="0" fontId="18" fillId="24" borderId="0" applyNumberFormat="0" applyBorder="0" applyAlignment="0" applyProtection="0">
      <alignment vertical="center"/>
    </xf>
    <xf numFmtId="0" fontId="18" fillId="17" borderId="0" applyNumberFormat="0" applyBorder="0" applyAlignment="0" applyProtection="0">
      <alignment vertical="center"/>
    </xf>
    <xf numFmtId="0" fontId="14" fillId="22" borderId="0" applyNumberFormat="0" applyBorder="0" applyAlignment="0" applyProtection="0">
      <alignment vertical="center"/>
    </xf>
    <xf numFmtId="0" fontId="14" fillId="31" borderId="0" applyNumberFormat="0" applyBorder="0" applyAlignment="0" applyProtection="0">
      <alignment vertical="center"/>
    </xf>
    <xf numFmtId="0" fontId="18" fillId="32" borderId="0" applyNumberFormat="0" applyBorder="0" applyAlignment="0" applyProtection="0">
      <alignment vertical="center"/>
    </xf>
    <xf numFmtId="0" fontId="14" fillId="12"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18" fillId="34" borderId="0" applyNumberFormat="0" applyBorder="0" applyAlignment="0" applyProtection="0">
      <alignment vertical="center"/>
    </xf>
    <xf numFmtId="0" fontId="0" fillId="0" borderId="0">
      <alignment vertical="center"/>
    </xf>
    <xf numFmtId="0" fontId="0" fillId="0" borderId="0">
      <alignment vertical="center"/>
    </xf>
  </cellStyleXfs>
  <cellXfs count="29">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3" fillId="3" borderId="3" xfId="0" applyFont="1" applyFill="1" applyBorder="1" applyAlignment="1">
      <alignment horizontal="center" vertical="center"/>
    </xf>
    <xf numFmtId="0" fontId="2" fillId="3" borderId="5"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4" fillId="0" borderId="0" xfId="0" applyFont="1" applyAlignment="1">
      <alignment horizontal="center" vertical="center"/>
    </xf>
    <xf numFmtId="49" fontId="2" fillId="3"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49" fontId="7" fillId="2" borderId="6" xfId="52"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49" fontId="10" fillId="2" borderId="6" xfId="52" applyNumberFormat="1" applyFont="1" applyFill="1" applyBorder="1" applyAlignment="1">
      <alignment horizontal="center" vertical="center"/>
    </xf>
    <xf numFmtId="49" fontId="11" fillId="2" borderId="6" xfId="52"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49" fontId="7" fillId="2" borderId="6" xfId="2" applyNumberFormat="1" applyFont="1" applyFill="1" applyBorder="1" applyAlignment="1">
      <alignment horizontal="center" vertical="center"/>
    </xf>
    <xf numFmtId="176" fontId="12" fillId="2" borderId="6" xfId="0" applyNumberFormat="1" applyFont="1" applyFill="1" applyBorder="1" applyAlignment="1">
      <alignment horizontal="center" vertical="center"/>
    </xf>
    <xf numFmtId="49" fontId="10" fillId="2" borderId="6" xfId="33" applyNumberFormat="1" applyFont="1" applyFill="1" applyBorder="1" applyAlignment="1">
      <alignment horizontal="center" vertical="center"/>
    </xf>
    <xf numFmtId="49" fontId="10" fillId="2" borderId="6" xfId="50" applyNumberFormat="1" applyFont="1" applyFill="1" applyBorder="1" applyAlignment="1">
      <alignment horizontal="center" vertical="center"/>
    </xf>
    <xf numFmtId="49" fontId="7" fillId="2" borderId="6" xfId="50" applyNumberFormat="1" applyFont="1" applyFill="1" applyBorder="1" applyAlignment="1">
      <alignment horizontal="center" vertical="center"/>
    </xf>
    <xf numFmtId="49" fontId="11" fillId="2" borderId="6" xfId="50" applyNumberFormat="1" applyFont="1" applyFill="1" applyBorder="1" applyAlignment="1">
      <alignment horizontal="center" vertical="center"/>
    </xf>
    <xf numFmtId="49" fontId="7" fillId="2" borderId="6" xfId="53" applyNumberFormat="1" applyFont="1" applyFill="1" applyBorder="1" applyAlignment="1">
      <alignment horizontal="center" vertical="center"/>
    </xf>
    <xf numFmtId="0" fontId="3" fillId="3" borderId="4" xfId="0" applyFont="1" applyFill="1" applyBorder="1" applyAlignment="1">
      <alignment horizontal="center" vertical="center"/>
    </xf>
  </cellXfs>
  <cellStyles count="54">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 9"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 2 10" xfId="50"/>
    <cellStyle name="60% - 强调文字颜色 6" xfId="51" builtinId="52"/>
    <cellStyle name="常规 2" xfId="52"/>
    <cellStyle name="常规 4" xfId="53"/>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J30" sqref="J30"/>
    </sheetView>
  </sheetViews>
  <sheetFormatPr defaultColWidth="9" defaultRowHeight="13.5"/>
  <cols>
    <col min="1" max="1" width="5.625" customWidth="1"/>
    <col min="2" max="2" width="26.125" customWidth="1"/>
    <col min="3" max="3" width="22.625" customWidth="1"/>
    <col min="4" max="4" width="7.75" customWidth="1"/>
    <col min="5" max="5" width="13.25" style="2" customWidth="1"/>
    <col min="6" max="6" width="10.25" customWidth="1"/>
    <col min="7" max="7" width="8.875" customWidth="1"/>
    <col min="8" max="8" width="10.25" customWidth="1"/>
    <col min="9" max="9" width="8.375" customWidth="1"/>
    <col min="10" max="10" width="9.25" customWidth="1"/>
  </cols>
  <sheetData>
    <row r="1" ht="36" customHeight="1" spans="1:10">
      <c r="A1" s="3" t="s">
        <v>0</v>
      </c>
      <c r="B1" s="3"/>
      <c r="C1" s="3"/>
      <c r="D1" s="3"/>
      <c r="E1" s="3"/>
      <c r="F1" s="3"/>
      <c r="G1" s="3"/>
      <c r="H1" s="3"/>
      <c r="I1" s="3"/>
      <c r="J1" s="3"/>
    </row>
    <row r="2" ht="20.1" customHeight="1" spans="1:10">
      <c r="A2" s="4" t="s">
        <v>1</v>
      </c>
      <c r="B2" s="5" t="s">
        <v>2</v>
      </c>
      <c r="C2" s="5" t="s">
        <v>3</v>
      </c>
      <c r="D2" s="5" t="s">
        <v>4</v>
      </c>
      <c r="E2" s="5" t="s">
        <v>5</v>
      </c>
      <c r="F2" s="6" t="s">
        <v>6</v>
      </c>
      <c r="G2" s="7"/>
      <c r="H2" s="8" t="s">
        <v>7</v>
      </c>
      <c r="I2" s="28"/>
      <c r="J2" s="5" t="s">
        <v>8</v>
      </c>
    </row>
    <row r="3" ht="20.1" customHeight="1" spans="1:10">
      <c r="A3" s="9"/>
      <c r="B3" s="10"/>
      <c r="C3" s="10"/>
      <c r="D3" s="10"/>
      <c r="E3" s="10"/>
      <c r="F3" s="11" t="s">
        <v>9</v>
      </c>
      <c r="G3" s="12" t="s">
        <v>10</v>
      </c>
      <c r="H3" s="11" t="s">
        <v>9</v>
      </c>
      <c r="I3" s="12" t="s">
        <v>10</v>
      </c>
      <c r="J3" s="10"/>
    </row>
    <row r="4" s="1" customFormat="1" ht="20" customHeight="1" spans="1:10">
      <c r="A4" s="13">
        <v>1</v>
      </c>
      <c r="B4" s="14" t="s">
        <v>11</v>
      </c>
      <c r="C4" s="14" t="s">
        <v>12</v>
      </c>
      <c r="D4" s="15" t="s">
        <v>13</v>
      </c>
      <c r="E4" s="15" t="s">
        <v>14</v>
      </c>
      <c r="F4" s="16">
        <v>69.5</v>
      </c>
      <c r="G4" s="17">
        <f t="shared" ref="G4:G6" si="0">F4*0.5</f>
        <v>34.75</v>
      </c>
      <c r="H4" s="16">
        <v>85.9</v>
      </c>
      <c r="I4" s="17">
        <f t="shared" ref="I4:I6" si="1">H4*0.5</f>
        <v>42.95</v>
      </c>
      <c r="J4" s="17">
        <f t="shared" ref="J4:J25" si="2">G4+I4</f>
        <v>77.7</v>
      </c>
    </row>
    <row r="5" s="1" customFormat="1" ht="28" customHeight="1" spans="1:10">
      <c r="A5" s="13">
        <v>2</v>
      </c>
      <c r="B5" s="14" t="s">
        <v>15</v>
      </c>
      <c r="C5" s="14" t="s">
        <v>16</v>
      </c>
      <c r="D5" s="15" t="s">
        <v>17</v>
      </c>
      <c r="E5" s="15" t="s">
        <v>18</v>
      </c>
      <c r="F5" s="16">
        <v>71.5</v>
      </c>
      <c r="G5" s="17">
        <f t="shared" si="0"/>
        <v>35.75</v>
      </c>
      <c r="H5" s="16">
        <v>85.8</v>
      </c>
      <c r="I5" s="17">
        <f t="shared" si="1"/>
        <v>42.9</v>
      </c>
      <c r="J5" s="17">
        <f t="shared" si="2"/>
        <v>78.65</v>
      </c>
    </row>
    <row r="6" s="1" customFormat="1" ht="20" customHeight="1" spans="1:10">
      <c r="A6" s="13">
        <v>3</v>
      </c>
      <c r="B6" s="14" t="s">
        <v>19</v>
      </c>
      <c r="C6" s="14" t="s">
        <v>20</v>
      </c>
      <c r="D6" s="18" t="s">
        <v>21</v>
      </c>
      <c r="E6" s="18" t="s">
        <v>22</v>
      </c>
      <c r="F6" s="16">
        <v>68</v>
      </c>
      <c r="G6" s="17">
        <f t="shared" si="0"/>
        <v>34</v>
      </c>
      <c r="H6" s="16">
        <v>88.2</v>
      </c>
      <c r="I6" s="17">
        <f t="shared" si="1"/>
        <v>44.1</v>
      </c>
      <c r="J6" s="17">
        <f t="shared" si="2"/>
        <v>78.1</v>
      </c>
    </row>
    <row r="7" ht="20" customHeight="1" spans="1:10">
      <c r="A7" s="13">
        <v>4</v>
      </c>
      <c r="B7" s="14" t="s">
        <v>23</v>
      </c>
      <c r="C7" s="14" t="s">
        <v>24</v>
      </c>
      <c r="D7" s="19" t="s">
        <v>25</v>
      </c>
      <c r="E7" s="19" t="s">
        <v>26</v>
      </c>
      <c r="F7" s="16">
        <v>73</v>
      </c>
      <c r="G7" s="20">
        <f t="shared" ref="G7:G25" si="3">F7/2</f>
        <v>36.5</v>
      </c>
      <c r="H7" s="16">
        <v>87</v>
      </c>
      <c r="I7" s="20">
        <f t="shared" ref="I7:I25" si="4">H7/2</f>
        <v>43.5</v>
      </c>
      <c r="J7" s="20">
        <f t="shared" si="2"/>
        <v>80</v>
      </c>
    </row>
    <row r="8" ht="20" customHeight="1" spans="1:10">
      <c r="A8" s="13">
        <v>5</v>
      </c>
      <c r="B8" s="14" t="s">
        <v>27</v>
      </c>
      <c r="C8" s="14" t="s">
        <v>28</v>
      </c>
      <c r="D8" s="21" t="s">
        <v>29</v>
      </c>
      <c r="E8" s="21" t="s">
        <v>30</v>
      </c>
      <c r="F8" s="16">
        <v>70.2</v>
      </c>
      <c r="G8" s="20">
        <f t="shared" si="3"/>
        <v>35.1</v>
      </c>
      <c r="H8" s="22">
        <v>93.6</v>
      </c>
      <c r="I8" s="20">
        <f t="shared" si="4"/>
        <v>46.8</v>
      </c>
      <c r="J8" s="20">
        <f t="shared" si="2"/>
        <v>81.9</v>
      </c>
    </row>
    <row r="9" ht="20" customHeight="1" spans="1:10">
      <c r="A9" s="13">
        <v>6</v>
      </c>
      <c r="B9" s="14" t="s">
        <v>27</v>
      </c>
      <c r="C9" s="14" t="s">
        <v>28</v>
      </c>
      <c r="D9" s="21" t="s">
        <v>31</v>
      </c>
      <c r="E9" s="21" t="s">
        <v>32</v>
      </c>
      <c r="F9" s="16">
        <v>69.9</v>
      </c>
      <c r="G9" s="20">
        <f t="shared" si="3"/>
        <v>34.95</v>
      </c>
      <c r="H9" s="22">
        <v>91.2</v>
      </c>
      <c r="I9" s="20">
        <f t="shared" si="4"/>
        <v>45.6</v>
      </c>
      <c r="J9" s="20">
        <f t="shared" si="2"/>
        <v>80.55</v>
      </c>
    </row>
    <row r="10" ht="20" customHeight="1" spans="1:10">
      <c r="A10" s="13">
        <v>7</v>
      </c>
      <c r="B10" s="14" t="s">
        <v>27</v>
      </c>
      <c r="C10" s="14" t="s">
        <v>33</v>
      </c>
      <c r="D10" s="15" t="s">
        <v>34</v>
      </c>
      <c r="E10" s="15" t="s">
        <v>35</v>
      </c>
      <c r="F10" s="16">
        <v>86.5</v>
      </c>
      <c r="G10" s="20">
        <f t="shared" si="3"/>
        <v>43.25</v>
      </c>
      <c r="H10" s="22">
        <v>85.8</v>
      </c>
      <c r="I10" s="20">
        <f t="shared" si="4"/>
        <v>42.9</v>
      </c>
      <c r="J10" s="20">
        <f t="shared" si="2"/>
        <v>86.15</v>
      </c>
    </row>
    <row r="11" ht="20" customHeight="1" spans="1:10">
      <c r="A11" s="13">
        <v>8</v>
      </c>
      <c r="B11" s="14" t="s">
        <v>27</v>
      </c>
      <c r="C11" s="14" t="s">
        <v>33</v>
      </c>
      <c r="D11" s="15" t="s">
        <v>36</v>
      </c>
      <c r="E11" s="15" t="s">
        <v>37</v>
      </c>
      <c r="F11" s="16" t="s">
        <v>38</v>
      </c>
      <c r="G11" s="20">
        <f t="shared" si="3"/>
        <v>36.955</v>
      </c>
      <c r="H11" s="22">
        <v>93.4</v>
      </c>
      <c r="I11" s="20">
        <f t="shared" si="4"/>
        <v>46.7</v>
      </c>
      <c r="J11" s="20">
        <f t="shared" si="2"/>
        <v>83.655</v>
      </c>
    </row>
    <row r="12" ht="20" customHeight="1" spans="1:10">
      <c r="A12" s="13">
        <v>9</v>
      </c>
      <c r="B12" s="14" t="s">
        <v>27</v>
      </c>
      <c r="C12" s="14" t="s">
        <v>33</v>
      </c>
      <c r="D12" s="15" t="s">
        <v>39</v>
      </c>
      <c r="E12" s="15" t="s">
        <v>40</v>
      </c>
      <c r="F12" s="16" t="s">
        <v>41</v>
      </c>
      <c r="G12" s="20">
        <f t="shared" si="3"/>
        <v>36.785</v>
      </c>
      <c r="H12" s="22">
        <v>92.2</v>
      </c>
      <c r="I12" s="20">
        <f t="shared" si="4"/>
        <v>46.1</v>
      </c>
      <c r="J12" s="20">
        <f t="shared" si="2"/>
        <v>82.885</v>
      </c>
    </row>
    <row r="13" ht="20" customHeight="1" spans="1:10">
      <c r="A13" s="13">
        <v>10</v>
      </c>
      <c r="B13" s="14" t="s">
        <v>27</v>
      </c>
      <c r="C13" s="14" t="s">
        <v>33</v>
      </c>
      <c r="D13" s="15" t="s">
        <v>42</v>
      </c>
      <c r="E13" s="15" t="s">
        <v>43</v>
      </c>
      <c r="F13" s="16" t="s">
        <v>44</v>
      </c>
      <c r="G13" s="20">
        <f t="shared" si="3"/>
        <v>37.21</v>
      </c>
      <c r="H13" s="22">
        <v>91.2</v>
      </c>
      <c r="I13" s="20">
        <f t="shared" si="4"/>
        <v>45.6</v>
      </c>
      <c r="J13" s="20">
        <f t="shared" si="2"/>
        <v>82.81</v>
      </c>
    </row>
    <row r="14" ht="20" customHeight="1" spans="1:10">
      <c r="A14" s="13">
        <v>11</v>
      </c>
      <c r="B14" s="14" t="s">
        <v>27</v>
      </c>
      <c r="C14" s="14" t="s">
        <v>33</v>
      </c>
      <c r="D14" s="15" t="s">
        <v>45</v>
      </c>
      <c r="E14" s="15" t="s">
        <v>46</v>
      </c>
      <c r="F14" s="16" t="s">
        <v>47</v>
      </c>
      <c r="G14" s="20">
        <f t="shared" si="3"/>
        <v>37.385</v>
      </c>
      <c r="H14" s="22">
        <v>87.8</v>
      </c>
      <c r="I14" s="20">
        <f t="shared" si="4"/>
        <v>43.9</v>
      </c>
      <c r="J14" s="20">
        <f t="shared" si="2"/>
        <v>81.285</v>
      </c>
    </row>
    <row r="15" ht="20" customHeight="1" spans="1:10">
      <c r="A15" s="13">
        <v>12</v>
      </c>
      <c r="B15" s="14" t="s">
        <v>27</v>
      </c>
      <c r="C15" s="14" t="s">
        <v>48</v>
      </c>
      <c r="D15" s="23" t="s">
        <v>49</v>
      </c>
      <c r="E15" s="23" t="s">
        <v>50</v>
      </c>
      <c r="F15" s="16" t="s">
        <v>51</v>
      </c>
      <c r="G15" s="20">
        <f t="shared" si="3"/>
        <v>41.865</v>
      </c>
      <c r="H15" s="22">
        <v>84.9</v>
      </c>
      <c r="I15" s="20">
        <f t="shared" si="4"/>
        <v>42.45</v>
      </c>
      <c r="J15" s="20">
        <f t="shared" si="2"/>
        <v>84.315</v>
      </c>
    </row>
    <row r="16" ht="20" customHeight="1" spans="1:10">
      <c r="A16" s="13">
        <v>13</v>
      </c>
      <c r="B16" s="14" t="s">
        <v>27</v>
      </c>
      <c r="C16" s="14" t="s">
        <v>48</v>
      </c>
      <c r="D16" s="23" t="s">
        <v>52</v>
      </c>
      <c r="E16" s="23" t="s">
        <v>53</v>
      </c>
      <c r="F16" s="16" t="s">
        <v>54</v>
      </c>
      <c r="G16" s="20">
        <f t="shared" si="3"/>
        <v>37.405</v>
      </c>
      <c r="H16" s="22">
        <v>89.3</v>
      </c>
      <c r="I16" s="20">
        <f t="shared" si="4"/>
        <v>44.65</v>
      </c>
      <c r="J16" s="20">
        <f t="shared" si="2"/>
        <v>82.055</v>
      </c>
    </row>
    <row r="17" ht="20" customHeight="1" spans="1:10">
      <c r="A17" s="13">
        <v>14</v>
      </c>
      <c r="B17" s="14" t="s">
        <v>27</v>
      </c>
      <c r="C17" s="14" t="s">
        <v>48</v>
      </c>
      <c r="D17" s="24" t="s">
        <v>55</v>
      </c>
      <c r="E17" s="23" t="s">
        <v>56</v>
      </c>
      <c r="F17" s="16" t="s">
        <v>57</v>
      </c>
      <c r="G17" s="20">
        <f t="shared" si="3"/>
        <v>36.875</v>
      </c>
      <c r="H17" s="22">
        <v>89.6</v>
      </c>
      <c r="I17" s="20">
        <f t="shared" si="4"/>
        <v>44.8</v>
      </c>
      <c r="J17" s="20">
        <f t="shared" si="2"/>
        <v>81.675</v>
      </c>
    </row>
    <row r="18" ht="20" customHeight="1" spans="1:10">
      <c r="A18" s="13">
        <v>15</v>
      </c>
      <c r="B18" s="14" t="s">
        <v>27</v>
      </c>
      <c r="C18" s="14" t="s">
        <v>58</v>
      </c>
      <c r="D18" s="21" t="s">
        <v>59</v>
      </c>
      <c r="E18" s="21" t="s">
        <v>60</v>
      </c>
      <c r="F18" s="16" t="s">
        <v>61</v>
      </c>
      <c r="G18" s="20">
        <f t="shared" si="3"/>
        <v>35.47</v>
      </c>
      <c r="H18" s="16">
        <v>92.2</v>
      </c>
      <c r="I18" s="20">
        <f t="shared" si="4"/>
        <v>46.1</v>
      </c>
      <c r="J18" s="20">
        <f t="shared" si="2"/>
        <v>81.57</v>
      </c>
    </row>
    <row r="19" ht="20" customHeight="1" spans="1:10">
      <c r="A19" s="13">
        <v>16</v>
      </c>
      <c r="B19" s="14" t="s">
        <v>27</v>
      </c>
      <c r="C19" s="14" t="s">
        <v>62</v>
      </c>
      <c r="D19" s="25" t="s">
        <v>63</v>
      </c>
      <c r="E19" s="26" t="s">
        <v>64</v>
      </c>
      <c r="F19" s="16" t="s">
        <v>65</v>
      </c>
      <c r="G19" s="20">
        <f t="shared" si="3"/>
        <v>34.105</v>
      </c>
      <c r="H19" s="22">
        <v>93.8</v>
      </c>
      <c r="I19" s="20">
        <f t="shared" si="4"/>
        <v>46.9</v>
      </c>
      <c r="J19" s="20">
        <f t="shared" si="2"/>
        <v>81.005</v>
      </c>
    </row>
    <row r="20" ht="20" customHeight="1" spans="1:10">
      <c r="A20" s="13">
        <v>17</v>
      </c>
      <c r="B20" s="14" t="s">
        <v>27</v>
      </c>
      <c r="C20" s="14" t="s">
        <v>62</v>
      </c>
      <c r="D20" s="27" t="s">
        <v>66</v>
      </c>
      <c r="E20" s="26" t="s">
        <v>67</v>
      </c>
      <c r="F20" s="16">
        <v>70</v>
      </c>
      <c r="G20" s="20">
        <f t="shared" si="3"/>
        <v>35</v>
      </c>
      <c r="H20" s="22">
        <v>90.2</v>
      </c>
      <c r="I20" s="20">
        <f t="shared" si="4"/>
        <v>45.1</v>
      </c>
      <c r="J20" s="20">
        <f t="shared" si="2"/>
        <v>80.1</v>
      </c>
    </row>
    <row r="21" ht="20" customHeight="1" spans="1:10">
      <c r="A21" s="13">
        <v>18</v>
      </c>
      <c r="B21" s="14" t="s">
        <v>27</v>
      </c>
      <c r="C21" s="14" t="s">
        <v>62</v>
      </c>
      <c r="D21" s="25" t="s">
        <v>68</v>
      </c>
      <c r="E21" s="26" t="s">
        <v>69</v>
      </c>
      <c r="F21" s="16" t="s">
        <v>70</v>
      </c>
      <c r="G21" s="20">
        <f t="shared" si="3"/>
        <v>34.07</v>
      </c>
      <c r="H21" s="22">
        <v>91.4</v>
      </c>
      <c r="I21" s="20">
        <f t="shared" si="4"/>
        <v>45.7</v>
      </c>
      <c r="J21" s="20">
        <f t="shared" si="2"/>
        <v>79.77</v>
      </c>
    </row>
    <row r="22" ht="20" customHeight="1" spans="1:10">
      <c r="A22" s="13">
        <v>19</v>
      </c>
      <c r="B22" s="14" t="s">
        <v>27</v>
      </c>
      <c r="C22" s="14" t="s">
        <v>71</v>
      </c>
      <c r="D22" s="25" t="s">
        <v>72</v>
      </c>
      <c r="E22" s="25" t="s">
        <v>73</v>
      </c>
      <c r="F22" s="16" t="s">
        <v>74</v>
      </c>
      <c r="G22" s="20">
        <f t="shared" si="3"/>
        <v>35.985</v>
      </c>
      <c r="H22" s="22">
        <v>88.6</v>
      </c>
      <c r="I22" s="20">
        <f t="shared" si="4"/>
        <v>44.3</v>
      </c>
      <c r="J22" s="20">
        <f t="shared" si="2"/>
        <v>80.285</v>
      </c>
    </row>
    <row r="23" ht="20" customHeight="1" spans="1:10">
      <c r="A23" s="13">
        <v>20</v>
      </c>
      <c r="B23" s="14" t="s">
        <v>27</v>
      </c>
      <c r="C23" s="14" t="s">
        <v>71</v>
      </c>
      <c r="D23" s="25" t="s">
        <v>75</v>
      </c>
      <c r="E23" s="25" t="s">
        <v>76</v>
      </c>
      <c r="F23" s="16" t="s">
        <v>77</v>
      </c>
      <c r="G23" s="20">
        <f t="shared" si="3"/>
        <v>34.17</v>
      </c>
      <c r="H23" s="22">
        <v>92</v>
      </c>
      <c r="I23" s="20">
        <f t="shared" si="4"/>
        <v>46</v>
      </c>
      <c r="J23" s="20">
        <f t="shared" si="2"/>
        <v>80.17</v>
      </c>
    </row>
    <row r="24" ht="20" customHeight="1" spans="1:10">
      <c r="A24" s="13">
        <v>21</v>
      </c>
      <c r="B24" s="14" t="s">
        <v>27</v>
      </c>
      <c r="C24" s="14" t="s">
        <v>78</v>
      </c>
      <c r="D24" s="25" t="s">
        <v>79</v>
      </c>
      <c r="E24" s="25" t="s">
        <v>80</v>
      </c>
      <c r="F24" s="16" t="s">
        <v>81</v>
      </c>
      <c r="G24" s="20">
        <f t="shared" si="3"/>
        <v>37.69</v>
      </c>
      <c r="H24" s="16">
        <v>91.8</v>
      </c>
      <c r="I24" s="20">
        <f t="shared" si="4"/>
        <v>45.9</v>
      </c>
      <c r="J24" s="20">
        <f t="shared" si="2"/>
        <v>83.59</v>
      </c>
    </row>
    <row r="25" ht="20" customHeight="1" spans="1:10">
      <c r="A25" s="13">
        <v>22</v>
      </c>
      <c r="B25" s="14" t="s">
        <v>27</v>
      </c>
      <c r="C25" s="14" t="s">
        <v>78</v>
      </c>
      <c r="D25" s="25" t="s">
        <v>82</v>
      </c>
      <c r="E25" s="25" t="s">
        <v>83</v>
      </c>
      <c r="F25" s="16" t="s">
        <v>84</v>
      </c>
      <c r="G25" s="20">
        <f t="shared" si="3"/>
        <v>35.71</v>
      </c>
      <c r="H25" s="16">
        <v>93</v>
      </c>
      <c r="I25" s="20">
        <f t="shared" si="4"/>
        <v>46.5</v>
      </c>
      <c r="J25" s="20">
        <f t="shared" si="2"/>
        <v>82.21</v>
      </c>
    </row>
  </sheetData>
  <mergeCells count="9">
    <mergeCell ref="A1:J1"/>
    <mergeCell ref="F2:G2"/>
    <mergeCell ref="H2:I2"/>
    <mergeCell ref="A2:A3"/>
    <mergeCell ref="B2:B3"/>
    <mergeCell ref="C2:C3"/>
    <mergeCell ref="D2:D3"/>
    <mergeCell ref="E2:E3"/>
    <mergeCell ref="J2:J3"/>
  </mergeCells>
  <pageMargins left="0.984027777777778" right="0.708333333333333" top="0.354166666666667" bottom="0.550694444444444" header="0.314583333333333" footer="0.314583333333333"/>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2016-08-22T02:34:00Z</cp:lastPrinted>
  <dcterms:modified xsi:type="dcterms:W3CDTF">2017-09-17T22:10:52Z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