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45" tabRatio="831" firstSheet="1" activeTab="1"/>
  </bookViews>
  <sheets>
    <sheet name="周三上午" sheetId="1" r:id="rId1"/>
    <sheet name="全部人员" sheetId="2" r:id="rId2"/>
  </sheets>
  <definedNames>
    <definedName name="_xlnm.Print_Area" localSheetId="0">'周三上午'!#REF!</definedName>
  </definedNames>
  <calcPr fullCalcOnLoad="1"/>
</workbook>
</file>

<file path=xl/sharedStrings.xml><?xml version="1.0" encoding="utf-8"?>
<sst xmlns="http://schemas.openxmlformats.org/spreadsheetml/2006/main" count="1051" uniqueCount="280">
  <si>
    <t>姓名：</t>
  </si>
  <si>
    <t>准考证号：</t>
  </si>
  <si>
    <t>面试顺序号：</t>
  </si>
  <si>
    <t>报考部门、职位：</t>
  </si>
  <si>
    <t>考官编号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</si>
  <si>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</si>
  <si>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扣最高分</t>
  </si>
  <si>
    <t>扣最低分</t>
  </si>
  <si>
    <t>要素得分</t>
  </si>
  <si>
    <t>面试总得分</t>
  </si>
  <si>
    <t>语言表达能力</t>
  </si>
  <si>
    <t>举止仪表</t>
  </si>
  <si>
    <r>
      <t xml:space="preserve">  </t>
    </r>
    <r>
      <rPr>
        <sz val="12"/>
        <color indexed="8"/>
        <rFont val="宋体"/>
        <family val="0"/>
      </rPr>
      <t>考官评语</t>
    </r>
  </si>
  <si>
    <t>主考官签字：</t>
  </si>
  <si>
    <t xml:space="preserve"> 注:应试人员姓名、考号、报考部门和职位于每场面试结束后填写还原。             监督员签字：             记分员签字：</t>
  </si>
  <si>
    <t>专业能力</t>
  </si>
  <si>
    <t>合计</t>
  </si>
  <si>
    <t>面试要素及分数</t>
  </si>
  <si>
    <t>应变能力</t>
  </si>
  <si>
    <t>急诊内科</t>
  </si>
  <si>
    <t>发展潜力</t>
  </si>
  <si>
    <t>特检科</t>
  </si>
  <si>
    <t>营养科</t>
  </si>
  <si>
    <t>结构化面试成绩汇总表（周三上午）</t>
  </si>
  <si>
    <t>小儿血液内分泌科</t>
  </si>
  <si>
    <t>小儿呼吸心脏科</t>
  </si>
  <si>
    <t>新生儿科</t>
  </si>
  <si>
    <t>新生儿科</t>
  </si>
  <si>
    <t>儿童保健</t>
  </si>
  <si>
    <t>重症医学科</t>
  </si>
  <si>
    <t>急诊内科</t>
  </si>
  <si>
    <t>穆锴</t>
  </si>
  <si>
    <t>姓名</t>
  </si>
  <si>
    <t>韩琦</t>
  </si>
  <si>
    <t>1630563402</t>
  </si>
  <si>
    <t>财务处</t>
  </si>
  <si>
    <t>王加振</t>
  </si>
  <si>
    <t>1630131607</t>
  </si>
  <si>
    <t>范长友</t>
  </si>
  <si>
    <t>1630232323</t>
  </si>
  <si>
    <t>产科</t>
  </si>
  <si>
    <t>宿一凤</t>
  </si>
  <si>
    <t>1630234911</t>
  </si>
  <si>
    <t>纪艳婷</t>
  </si>
  <si>
    <t>1630235012</t>
  </si>
  <si>
    <t>李钊</t>
  </si>
  <si>
    <t>1630232115</t>
  </si>
  <si>
    <t>超声诊疗科</t>
  </si>
  <si>
    <t>范凤景</t>
  </si>
  <si>
    <t>1630234609</t>
  </si>
  <si>
    <t>刘慧</t>
  </si>
  <si>
    <t>1630234520</t>
  </si>
  <si>
    <t>周滨瑜</t>
  </si>
  <si>
    <t>1630231521</t>
  </si>
  <si>
    <t>刘华艳</t>
  </si>
  <si>
    <t>1630270527</t>
  </si>
  <si>
    <t>彭英杰</t>
  </si>
  <si>
    <t>1630231016</t>
  </si>
  <si>
    <t>苏桂云</t>
  </si>
  <si>
    <t>1630231121</t>
  </si>
  <si>
    <t>儿童保健科</t>
  </si>
  <si>
    <t>刘慧娟</t>
  </si>
  <si>
    <t>1630230105</t>
  </si>
  <si>
    <t>王雅宁</t>
  </si>
  <si>
    <t>1630231224</t>
  </si>
  <si>
    <t>耳鼻喉科</t>
  </si>
  <si>
    <t>于萌萌</t>
  </si>
  <si>
    <t>1630233316</t>
  </si>
  <si>
    <t>姜良自</t>
  </si>
  <si>
    <t>1630570116</t>
  </si>
  <si>
    <t>妇科</t>
  </si>
  <si>
    <t>时小华</t>
  </si>
  <si>
    <t>1630234211</t>
  </si>
  <si>
    <t>唐琳娜</t>
  </si>
  <si>
    <t>1630310112</t>
  </si>
  <si>
    <t>感染管理科</t>
  </si>
  <si>
    <t>王英俏</t>
  </si>
  <si>
    <t>1630232418</t>
  </si>
  <si>
    <t>肛肠科</t>
  </si>
  <si>
    <t>张波</t>
  </si>
  <si>
    <t>1630232815</t>
  </si>
  <si>
    <t>尚文周</t>
  </si>
  <si>
    <t>1630230102</t>
  </si>
  <si>
    <t>亓玉彬</t>
  </si>
  <si>
    <t>1630234401</t>
  </si>
  <si>
    <t>高压氧科</t>
  </si>
  <si>
    <t>刘懿初</t>
  </si>
  <si>
    <t>1630020204</t>
  </si>
  <si>
    <t>霍滢</t>
  </si>
  <si>
    <t>1630222630</t>
  </si>
  <si>
    <t>公共卫生科</t>
  </si>
  <si>
    <t>吴慧</t>
  </si>
  <si>
    <t>1630111519</t>
  </si>
  <si>
    <t>行政管理</t>
  </si>
  <si>
    <t>宋珺瑶</t>
  </si>
  <si>
    <t>1630050618</t>
  </si>
  <si>
    <t>王文广</t>
  </si>
  <si>
    <t>1630141801</t>
  </si>
  <si>
    <t>陈昭君</t>
  </si>
  <si>
    <t>1630241618</t>
  </si>
  <si>
    <t>急诊内科</t>
  </si>
  <si>
    <t>牛川</t>
  </si>
  <si>
    <t>1630021120</t>
  </si>
  <si>
    <t>孙丽</t>
  </si>
  <si>
    <t>1630231807</t>
  </si>
  <si>
    <t>李玉叶</t>
  </si>
  <si>
    <t>1630234402</t>
  </si>
  <si>
    <t>袁阳阳</t>
  </si>
  <si>
    <t>1630233507</t>
  </si>
  <si>
    <t>程芳</t>
  </si>
  <si>
    <t>1630430119</t>
  </si>
  <si>
    <t>健康管理中心</t>
  </si>
  <si>
    <t>杜巧会</t>
  </si>
  <si>
    <t>1630430813</t>
  </si>
  <si>
    <t>杨铭心</t>
  </si>
  <si>
    <t>1630234016</t>
  </si>
  <si>
    <t>李香丽</t>
  </si>
  <si>
    <t>1630590127</t>
  </si>
  <si>
    <t>牛威</t>
  </si>
  <si>
    <t>1630233415</t>
  </si>
  <si>
    <t>介入诊疗科</t>
  </si>
  <si>
    <t>李玉鹏</t>
  </si>
  <si>
    <t>1630232515</t>
  </si>
  <si>
    <t>麻醉科</t>
  </si>
  <si>
    <t>刘婷婷</t>
  </si>
  <si>
    <t>1630234725</t>
  </si>
  <si>
    <t>王晓菲</t>
  </si>
  <si>
    <t>1630530122</t>
  </si>
  <si>
    <t>李欣</t>
  </si>
  <si>
    <t>1630270613</t>
  </si>
  <si>
    <t>刘怡</t>
  </si>
  <si>
    <t>1630270418</t>
  </si>
  <si>
    <t>周飞</t>
  </si>
  <si>
    <t>1630230525</t>
  </si>
  <si>
    <t>王雪</t>
  </si>
  <si>
    <t>1630235017</t>
  </si>
  <si>
    <t>陈丹丹</t>
  </si>
  <si>
    <t>1630410210</t>
  </si>
  <si>
    <t>郭娜</t>
  </si>
  <si>
    <t>1630021012</t>
  </si>
  <si>
    <t>泌尿外科</t>
  </si>
  <si>
    <t>林耘</t>
  </si>
  <si>
    <t>1630234724</t>
  </si>
  <si>
    <t>孙泽强</t>
  </si>
  <si>
    <t>1630021001</t>
  </si>
  <si>
    <t>王光杰</t>
  </si>
  <si>
    <t>1630232521</t>
  </si>
  <si>
    <t>李洋</t>
  </si>
  <si>
    <t>1630440522</t>
  </si>
  <si>
    <t>审计办公室</t>
  </si>
  <si>
    <t>徐甜</t>
  </si>
  <si>
    <t>1630032103</t>
  </si>
  <si>
    <t>输血科</t>
  </si>
  <si>
    <t>亓琪</t>
  </si>
  <si>
    <t>1630431226</t>
  </si>
  <si>
    <t>王春晓</t>
  </si>
  <si>
    <t>1630232014</t>
  </si>
  <si>
    <t>特检科</t>
  </si>
  <si>
    <t>马丹丹</t>
  </si>
  <si>
    <t>1630232903</t>
  </si>
  <si>
    <t>张燕</t>
  </si>
  <si>
    <t>1630231409</t>
  </si>
  <si>
    <t>苏红</t>
  </si>
  <si>
    <t>1630231115</t>
  </si>
  <si>
    <t>杨文龙</t>
  </si>
  <si>
    <t>1630101702</t>
  </si>
  <si>
    <t>疼痛科</t>
  </si>
  <si>
    <t>张颖</t>
  </si>
  <si>
    <t>1630570208</t>
  </si>
  <si>
    <t>小儿呼吸心脏科</t>
  </si>
  <si>
    <t>耿志敏</t>
  </si>
  <si>
    <t>1630550229</t>
  </si>
  <si>
    <t>孙思敏</t>
  </si>
  <si>
    <t>1630020126</t>
  </si>
  <si>
    <t>葛军涛</t>
  </si>
  <si>
    <t>1630231809</t>
  </si>
  <si>
    <t>小儿外科</t>
  </si>
  <si>
    <t>张广松</t>
  </si>
  <si>
    <t>1630390623</t>
  </si>
  <si>
    <t>穆锴</t>
  </si>
  <si>
    <t>1630231712</t>
  </si>
  <si>
    <t>小儿血液内分泌科</t>
  </si>
  <si>
    <t>新生儿科</t>
  </si>
  <si>
    <t>赵翠</t>
  </si>
  <si>
    <t>1630231024</t>
  </si>
  <si>
    <t>杨德娟</t>
  </si>
  <si>
    <t>1630232002</t>
  </si>
  <si>
    <t>李潇</t>
  </si>
  <si>
    <t>1630140819</t>
  </si>
  <si>
    <t>信息中心1</t>
  </si>
  <si>
    <t>吴克学</t>
  </si>
  <si>
    <t>1630280530</t>
  </si>
  <si>
    <t>尚遂源</t>
  </si>
  <si>
    <t>1630232329</t>
  </si>
  <si>
    <t>血管外科</t>
  </si>
  <si>
    <t>史作磊</t>
  </si>
  <si>
    <t>1630233104</t>
  </si>
  <si>
    <t>眼科</t>
  </si>
  <si>
    <t>孙龙格</t>
  </si>
  <si>
    <t>1630390314</t>
  </si>
  <si>
    <t>张悦</t>
  </si>
  <si>
    <t>1630020217</t>
  </si>
  <si>
    <t>王丽娟</t>
  </si>
  <si>
    <t>1630140930</t>
  </si>
  <si>
    <t>医学工程部</t>
  </si>
  <si>
    <t>薛丹</t>
  </si>
  <si>
    <t>1630052028</t>
  </si>
  <si>
    <t>薛立洋</t>
  </si>
  <si>
    <t>1630110129</t>
  </si>
  <si>
    <t>彭力</t>
  </si>
  <si>
    <t>1630232214</t>
  </si>
  <si>
    <t>营养科</t>
  </si>
  <si>
    <t>夏君</t>
  </si>
  <si>
    <t>1630431213</t>
  </si>
  <si>
    <t>影像科普放</t>
  </si>
  <si>
    <t>曲倩倩</t>
  </si>
  <si>
    <t>1630232107</t>
  </si>
  <si>
    <t>刘文</t>
  </si>
  <si>
    <t>1630230420</t>
  </si>
  <si>
    <t>孙露</t>
  </si>
  <si>
    <t>1630431128</t>
  </si>
  <si>
    <t>李俊</t>
  </si>
  <si>
    <t>1630231422</t>
  </si>
  <si>
    <t>重症医学科</t>
  </si>
  <si>
    <t>许凡凡</t>
  </si>
  <si>
    <t>1630231223</t>
  </si>
  <si>
    <t>阴其云</t>
  </si>
  <si>
    <t>1630234407</t>
  </si>
  <si>
    <t>总务处1</t>
  </si>
  <si>
    <t>李钰楠</t>
  </si>
  <si>
    <t>1630132512</t>
  </si>
  <si>
    <t>赵艳新</t>
  </si>
  <si>
    <t>1630142206</t>
  </si>
  <si>
    <t>毕京培</t>
  </si>
  <si>
    <t>1630241219</t>
  </si>
  <si>
    <t>总务处2</t>
  </si>
  <si>
    <t>温晓婷</t>
  </si>
  <si>
    <t>1630541506</t>
  </si>
  <si>
    <t>准考证号</t>
  </si>
  <si>
    <t>总成绩</t>
  </si>
  <si>
    <t>总排名</t>
  </si>
  <si>
    <t>弃权</t>
  </si>
  <si>
    <t>蔡艳艳</t>
  </si>
  <si>
    <t>孙思敏</t>
  </si>
  <si>
    <t>张颖</t>
  </si>
  <si>
    <t>耿志敏</t>
  </si>
  <si>
    <t>赵翠</t>
  </si>
  <si>
    <t>李荣虎</t>
  </si>
  <si>
    <t>杨德娟</t>
  </si>
  <si>
    <t>王静</t>
  </si>
  <si>
    <t>苏桂云</t>
  </si>
  <si>
    <t>刘慧娟</t>
  </si>
  <si>
    <t>张晶晶</t>
  </si>
  <si>
    <t>张欣</t>
  </si>
  <si>
    <t>李俊</t>
  </si>
  <si>
    <t>许凡凡</t>
  </si>
  <si>
    <t>阴其云</t>
  </si>
  <si>
    <t>王爱欣</t>
  </si>
  <si>
    <t>李玉叶</t>
  </si>
  <si>
    <t>高鹏辉</t>
  </si>
  <si>
    <t>牛川</t>
  </si>
  <si>
    <t>谢熙</t>
  </si>
  <si>
    <t>孙丽</t>
  </si>
  <si>
    <t>李晓通</t>
  </si>
  <si>
    <t>李彦</t>
  </si>
  <si>
    <t>袁阳阳</t>
  </si>
  <si>
    <t>苏红</t>
  </si>
  <si>
    <t>张燕</t>
  </si>
  <si>
    <t>马丹丹</t>
  </si>
  <si>
    <t>位娜</t>
  </si>
  <si>
    <t>孙兆苓</t>
  </si>
  <si>
    <t>单晓宇</t>
  </si>
  <si>
    <t>夏君</t>
  </si>
  <si>
    <t>彭力</t>
  </si>
  <si>
    <t>笔试
成绩</t>
  </si>
  <si>
    <t>面试
成绩</t>
  </si>
  <si>
    <t>省千医2016年初级岗位公开招聘进入考察体检范围人员名单</t>
  </si>
  <si>
    <t>岗位名称</t>
  </si>
  <si>
    <t>是否体检</t>
  </si>
  <si>
    <t>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</si>
</sst>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 "/>
  </numFmts>
  <fonts count="44">
    <font>
      <sz val="12"/>
      <name val="宋体"/>
      <family val="0"/>
    </font>
    <font>
      <b/>
      <sz val="20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184" fontId="0" fillId="33" borderId="10" xfId="0" applyNumberFormat="1" applyFill="1" applyBorder="1" applyAlignment="1" applyProtection="1">
      <alignment vertical="center"/>
      <protection locked="0"/>
    </xf>
    <xf numFmtId="185" fontId="0" fillId="0" borderId="10" xfId="0" applyNumberFormat="1" applyBorder="1" applyAlignment="1">
      <alignment horizontal="center" vertical="center"/>
    </xf>
    <xf numFmtId="0" fontId="0" fillId="33" borderId="11" xfId="0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4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right" vertical="center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zoomScale="74" zoomScaleNormal="74" zoomScalePageLayoutView="0" workbookViewId="0" topLeftCell="A349">
      <selection activeCell="O357" sqref="O357"/>
    </sheetView>
  </sheetViews>
  <sheetFormatPr defaultColWidth="9.00390625" defaultRowHeight="14.25"/>
  <cols>
    <col min="1" max="1" width="9.00390625" style="0" customWidth="1"/>
    <col min="2" max="2" width="12.375" style="0" customWidth="1"/>
    <col min="3" max="12" width="8.50390625" style="0" customWidth="1"/>
    <col min="13" max="13" width="15.75390625" style="0" customWidth="1"/>
    <col min="14" max="14" width="10.625" style="0" customWidth="1"/>
  </cols>
  <sheetData>
    <row r="1" spans="1:14" ht="42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" customHeight="1" thickBot="1">
      <c r="A2" s="12" t="s">
        <v>0</v>
      </c>
      <c r="B2" s="15" t="s">
        <v>31</v>
      </c>
      <c r="C2" s="50" t="s">
        <v>1</v>
      </c>
      <c r="D2" s="50"/>
      <c r="E2" s="51"/>
      <c r="F2" s="51"/>
      <c r="G2" s="52" t="s">
        <v>2</v>
      </c>
      <c r="H2" s="52"/>
      <c r="I2" s="4">
        <v>1</v>
      </c>
      <c r="J2" s="53" t="s">
        <v>3</v>
      </c>
      <c r="K2" s="53"/>
      <c r="L2" s="55" t="s">
        <v>24</v>
      </c>
      <c r="M2" s="55"/>
      <c r="N2" s="55"/>
    </row>
    <row r="3" spans="1:14" ht="30" customHeight="1">
      <c r="A3" s="38" t="s">
        <v>4</v>
      </c>
      <c r="B3" s="39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 t="s">
        <v>5</v>
      </c>
      <c r="K3" s="8" t="s">
        <v>6</v>
      </c>
      <c r="L3" s="8" t="s">
        <v>7</v>
      </c>
      <c r="M3" s="8" t="s">
        <v>8</v>
      </c>
      <c r="N3" s="9" t="s">
        <v>9</v>
      </c>
    </row>
    <row r="4" spans="1:14" ht="30" customHeight="1">
      <c r="A4" s="40" t="s">
        <v>17</v>
      </c>
      <c r="B4" s="11" t="s">
        <v>11</v>
      </c>
      <c r="C4" s="1"/>
      <c r="D4" s="1"/>
      <c r="E4" s="1"/>
      <c r="F4" s="1"/>
      <c r="G4" s="1"/>
      <c r="H4" s="1"/>
      <c r="I4" s="1"/>
      <c r="J4" s="44"/>
      <c r="K4" s="2">
        <f aca="true" t="shared" si="0" ref="K4:K9">MAX(C4:I4)</f>
        <v>0</v>
      </c>
      <c r="L4" s="2">
        <f aca="true" t="shared" si="1" ref="L4:L9">MIN(C4:I4)</f>
        <v>0</v>
      </c>
      <c r="M4" s="2">
        <f aca="true" t="shared" si="2" ref="M4:M9">(SUM(C4:I4)-K4-L4)/5</f>
        <v>0</v>
      </c>
      <c r="N4" s="45">
        <f>SUM(M4:M8)</f>
        <v>0</v>
      </c>
    </row>
    <row r="5" spans="1:14" ht="30" customHeight="1">
      <c r="A5" s="41"/>
      <c r="B5" s="11" t="s">
        <v>10</v>
      </c>
      <c r="C5" s="1"/>
      <c r="D5" s="1"/>
      <c r="E5" s="1"/>
      <c r="F5" s="1"/>
      <c r="G5" s="1"/>
      <c r="H5" s="1"/>
      <c r="I5" s="1"/>
      <c r="J5" s="44"/>
      <c r="K5" s="2">
        <f t="shared" si="0"/>
        <v>0</v>
      </c>
      <c r="L5" s="2">
        <f t="shared" si="1"/>
        <v>0</v>
      </c>
      <c r="M5" s="2">
        <f t="shared" si="2"/>
        <v>0</v>
      </c>
      <c r="N5" s="45"/>
    </row>
    <row r="6" spans="1:14" ht="30" customHeight="1">
      <c r="A6" s="41"/>
      <c r="B6" s="10" t="s">
        <v>20</v>
      </c>
      <c r="C6" s="1"/>
      <c r="D6" s="1"/>
      <c r="E6" s="1"/>
      <c r="F6" s="1"/>
      <c r="G6" s="1"/>
      <c r="H6" s="1"/>
      <c r="I6" s="1"/>
      <c r="J6" s="44"/>
      <c r="K6" s="2">
        <f t="shared" si="0"/>
        <v>0</v>
      </c>
      <c r="L6" s="2">
        <f t="shared" si="1"/>
        <v>0</v>
      </c>
      <c r="M6" s="2">
        <f t="shared" si="2"/>
        <v>0</v>
      </c>
      <c r="N6" s="45"/>
    </row>
    <row r="7" spans="1:14" ht="30" customHeight="1">
      <c r="A7" s="42"/>
      <c r="B7" s="13" t="s">
        <v>15</v>
      </c>
      <c r="C7" s="1"/>
      <c r="D7" s="1"/>
      <c r="E7" s="1"/>
      <c r="F7" s="1"/>
      <c r="G7" s="1"/>
      <c r="H7" s="1"/>
      <c r="I7" s="1"/>
      <c r="J7" s="44"/>
      <c r="K7" s="2">
        <f>MAX(C7:I7)</f>
        <v>0</v>
      </c>
      <c r="L7" s="2">
        <f>MIN(C7:I7)</f>
        <v>0</v>
      </c>
      <c r="M7" s="2">
        <f t="shared" si="2"/>
        <v>0</v>
      </c>
      <c r="N7" s="45"/>
    </row>
    <row r="8" spans="1:14" ht="30" customHeight="1">
      <c r="A8" s="43"/>
      <c r="B8" s="14" t="s">
        <v>18</v>
      </c>
      <c r="C8" s="1"/>
      <c r="D8" s="1"/>
      <c r="E8" s="1"/>
      <c r="F8" s="1"/>
      <c r="G8" s="1"/>
      <c r="H8" s="1"/>
      <c r="I8" s="1"/>
      <c r="J8" s="44"/>
      <c r="K8" s="2">
        <f t="shared" si="0"/>
        <v>0</v>
      </c>
      <c r="L8" s="2">
        <f t="shared" si="1"/>
        <v>0</v>
      </c>
      <c r="M8" s="2">
        <f t="shared" si="2"/>
        <v>0</v>
      </c>
      <c r="N8" s="45"/>
    </row>
    <row r="9" spans="1:14" ht="30" customHeight="1">
      <c r="A9" s="42" t="s">
        <v>16</v>
      </c>
      <c r="B9" s="42"/>
      <c r="C9" s="1">
        <v>74</v>
      </c>
      <c r="D9" s="1">
        <v>80</v>
      </c>
      <c r="E9" s="1">
        <v>94</v>
      </c>
      <c r="F9" s="1">
        <v>87</v>
      </c>
      <c r="G9" s="1">
        <v>86</v>
      </c>
      <c r="H9" s="1">
        <v>92</v>
      </c>
      <c r="I9" s="1">
        <v>93</v>
      </c>
      <c r="J9" s="44"/>
      <c r="K9" s="2">
        <f t="shared" si="0"/>
        <v>94</v>
      </c>
      <c r="L9" s="2">
        <f t="shared" si="1"/>
        <v>74</v>
      </c>
      <c r="M9" s="2">
        <f t="shared" si="2"/>
        <v>87.6</v>
      </c>
      <c r="N9" s="2">
        <f>M9</f>
        <v>87.6</v>
      </c>
    </row>
    <row r="10" spans="1:14" ht="75" customHeight="1">
      <c r="A10" s="46" t="s">
        <v>12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4" ht="30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 t="s">
        <v>13</v>
      </c>
      <c r="L11" s="35"/>
      <c r="M11" s="34"/>
      <c r="N11" s="36"/>
    </row>
    <row r="12" spans="1:14" ht="30" customHeight="1">
      <c r="A12" s="37" t="s">
        <v>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30" customHeight="1" thickBot="1">
      <c r="A13" s="12" t="s">
        <v>0</v>
      </c>
      <c r="B13" s="17" t="s">
        <v>242</v>
      </c>
      <c r="C13" s="50" t="s">
        <v>1</v>
      </c>
      <c r="D13" s="50"/>
      <c r="E13" s="51"/>
      <c r="F13" s="51"/>
      <c r="G13" s="52" t="s">
        <v>2</v>
      </c>
      <c r="H13" s="52"/>
      <c r="I13" s="4">
        <v>1</v>
      </c>
      <c r="J13" s="53" t="s">
        <v>3</v>
      </c>
      <c r="K13" s="53"/>
      <c r="L13" s="54" t="s">
        <v>25</v>
      </c>
      <c r="M13" s="55"/>
      <c r="N13" s="55"/>
    </row>
    <row r="14" spans="1:14" ht="30" customHeight="1">
      <c r="A14" s="38" t="s">
        <v>4</v>
      </c>
      <c r="B14" s="39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5</v>
      </c>
      <c r="K14" s="8" t="s">
        <v>6</v>
      </c>
      <c r="L14" s="8" t="s">
        <v>7</v>
      </c>
      <c r="M14" s="8" t="s">
        <v>8</v>
      </c>
      <c r="N14" s="9" t="s">
        <v>9</v>
      </c>
    </row>
    <row r="15" spans="1:14" ht="30" customHeight="1">
      <c r="A15" s="40" t="s">
        <v>17</v>
      </c>
      <c r="B15" s="11" t="s">
        <v>11</v>
      </c>
      <c r="C15" s="1"/>
      <c r="D15" s="1"/>
      <c r="E15" s="1"/>
      <c r="F15" s="1"/>
      <c r="G15" s="1"/>
      <c r="H15" s="1"/>
      <c r="I15" s="1"/>
      <c r="J15" s="44"/>
      <c r="K15" s="2">
        <f aca="true" t="shared" si="3" ref="K15:K20">MAX(C15:I15)</f>
        <v>0</v>
      </c>
      <c r="L15" s="2">
        <f aca="true" t="shared" si="4" ref="L15:L20">MIN(C15:I15)</f>
        <v>0</v>
      </c>
      <c r="M15" s="2">
        <f aca="true" t="shared" si="5" ref="M15:M20">(SUM(C15:I15)-K15-L15)/5</f>
        <v>0</v>
      </c>
      <c r="N15" s="45">
        <f>SUM(M15:M19)</f>
        <v>0</v>
      </c>
    </row>
    <row r="16" spans="1:14" ht="30" customHeight="1">
      <c r="A16" s="41"/>
      <c r="B16" s="11" t="s">
        <v>10</v>
      </c>
      <c r="C16" s="1"/>
      <c r="D16" s="1"/>
      <c r="E16" s="1"/>
      <c r="F16" s="1"/>
      <c r="G16" s="1"/>
      <c r="H16" s="1"/>
      <c r="I16" s="1"/>
      <c r="J16" s="44"/>
      <c r="K16" s="2">
        <f t="shared" si="3"/>
        <v>0</v>
      </c>
      <c r="L16" s="2">
        <f t="shared" si="4"/>
        <v>0</v>
      </c>
      <c r="M16" s="2">
        <f t="shared" si="5"/>
        <v>0</v>
      </c>
      <c r="N16" s="45"/>
    </row>
    <row r="17" spans="1:14" ht="30" customHeight="1">
      <c r="A17" s="41"/>
      <c r="B17" s="10" t="s">
        <v>20</v>
      </c>
      <c r="C17" s="1"/>
      <c r="D17" s="1"/>
      <c r="E17" s="1"/>
      <c r="F17" s="1"/>
      <c r="G17" s="1"/>
      <c r="H17" s="1"/>
      <c r="I17" s="1"/>
      <c r="J17" s="44"/>
      <c r="K17" s="2">
        <f t="shared" si="3"/>
        <v>0</v>
      </c>
      <c r="L17" s="2">
        <f t="shared" si="4"/>
        <v>0</v>
      </c>
      <c r="M17" s="2">
        <f t="shared" si="5"/>
        <v>0</v>
      </c>
      <c r="N17" s="45"/>
    </row>
    <row r="18" spans="1:14" ht="30" customHeight="1">
      <c r="A18" s="42"/>
      <c r="B18" s="13" t="s">
        <v>15</v>
      </c>
      <c r="C18" s="1"/>
      <c r="D18" s="1"/>
      <c r="E18" s="1"/>
      <c r="F18" s="1"/>
      <c r="G18" s="1"/>
      <c r="H18" s="1"/>
      <c r="I18" s="1"/>
      <c r="J18" s="44"/>
      <c r="K18" s="2">
        <f t="shared" si="3"/>
        <v>0</v>
      </c>
      <c r="L18" s="2">
        <f t="shared" si="4"/>
        <v>0</v>
      </c>
      <c r="M18" s="2">
        <f t="shared" si="5"/>
        <v>0</v>
      </c>
      <c r="N18" s="45"/>
    </row>
    <row r="19" spans="1:14" ht="30" customHeight="1">
      <c r="A19" s="43"/>
      <c r="B19" s="14" t="s">
        <v>18</v>
      </c>
      <c r="C19" s="1"/>
      <c r="D19" s="1"/>
      <c r="E19" s="1"/>
      <c r="F19" s="1"/>
      <c r="G19" s="1"/>
      <c r="H19" s="1"/>
      <c r="I19" s="1"/>
      <c r="J19" s="44"/>
      <c r="K19" s="2">
        <f t="shared" si="3"/>
        <v>0</v>
      </c>
      <c r="L19" s="2">
        <f t="shared" si="4"/>
        <v>0</v>
      </c>
      <c r="M19" s="2">
        <f t="shared" si="5"/>
        <v>0</v>
      </c>
      <c r="N19" s="45"/>
    </row>
    <row r="20" spans="1:14" ht="30" customHeight="1">
      <c r="A20" s="42" t="s">
        <v>16</v>
      </c>
      <c r="B20" s="42"/>
      <c r="C20" s="1">
        <v>66</v>
      </c>
      <c r="D20" s="1">
        <v>70</v>
      </c>
      <c r="E20" s="1">
        <v>70</v>
      </c>
      <c r="F20" s="1">
        <v>73</v>
      </c>
      <c r="G20" s="1">
        <v>65</v>
      </c>
      <c r="H20" s="1">
        <v>70</v>
      </c>
      <c r="I20" s="1">
        <v>73</v>
      </c>
      <c r="J20" s="44"/>
      <c r="K20" s="2">
        <f t="shared" si="3"/>
        <v>73</v>
      </c>
      <c r="L20" s="2">
        <f t="shared" si="4"/>
        <v>65</v>
      </c>
      <c r="M20" s="2">
        <f t="shared" si="5"/>
        <v>69.8</v>
      </c>
      <c r="N20" s="2">
        <f>M20</f>
        <v>69.8</v>
      </c>
    </row>
    <row r="21" spans="1:14" ht="75" customHeight="1">
      <c r="A21" s="46" t="s">
        <v>12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4" ht="30" customHeight="1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5" t="s">
        <v>13</v>
      </c>
      <c r="L22" s="35"/>
      <c r="M22" s="34"/>
      <c r="N22" s="36"/>
    </row>
    <row r="23" spans="1:14" ht="30" customHeight="1">
      <c r="A23" s="37" t="s">
        <v>14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30" customHeight="1" thickBot="1">
      <c r="A24" s="12" t="s">
        <v>0</v>
      </c>
      <c r="B24" s="3" t="s">
        <v>243</v>
      </c>
      <c r="C24" s="50" t="s">
        <v>1</v>
      </c>
      <c r="D24" s="50"/>
      <c r="E24" s="51"/>
      <c r="F24" s="51"/>
      <c r="G24" s="52" t="s">
        <v>2</v>
      </c>
      <c r="H24" s="52"/>
      <c r="I24" s="4">
        <v>2</v>
      </c>
      <c r="J24" s="53" t="s">
        <v>3</v>
      </c>
      <c r="K24" s="53"/>
      <c r="L24" s="54" t="s">
        <v>25</v>
      </c>
      <c r="M24" s="55"/>
      <c r="N24" s="55"/>
    </row>
    <row r="25" spans="1:14" ht="30" customHeight="1">
      <c r="A25" s="38" t="s">
        <v>4</v>
      </c>
      <c r="B25" s="39"/>
      <c r="C25" s="7">
        <v>1</v>
      </c>
      <c r="D25" s="7">
        <v>2</v>
      </c>
      <c r="E25" s="7">
        <v>3</v>
      </c>
      <c r="F25" s="7">
        <v>4</v>
      </c>
      <c r="G25" s="7">
        <v>5</v>
      </c>
      <c r="H25" s="7">
        <v>6</v>
      </c>
      <c r="I25" s="7">
        <v>7</v>
      </c>
      <c r="J25" s="7" t="s">
        <v>5</v>
      </c>
      <c r="K25" s="8" t="s">
        <v>6</v>
      </c>
      <c r="L25" s="8" t="s">
        <v>7</v>
      </c>
      <c r="M25" s="8" t="s">
        <v>8</v>
      </c>
      <c r="N25" s="9" t="s">
        <v>9</v>
      </c>
    </row>
    <row r="26" spans="1:14" ht="30" customHeight="1">
      <c r="A26" s="40" t="s">
        <v>17</v>
      </c>
      <c r="B26" s="11" t="s">
        <v>11</v>
      </c>
      <c r="C26" s="1"/>
      <c r="D26" s="1"/>
      <c r="E26" s="1"/>
      <c r="F26" s="1"/>
      <c r="G26" s="1"/>
      <c r="H26" s="1"/>
      <c r="I26" s="1"/>
      <c r="J26" s="44"/>
      <c r="K26" s="2">
        <f aca="true" t="shared" si="6" ref="K26:K31">MAX(C26:I26)</f>
        <v>0</v>
      </c>
      <c r="L26" s="2">
        <f aca="true" t="shared" si="7" ref="L26:L31">MIN(C26:I26)</f>
        <v>0</v>
      </c>
      <c r="M26" s="2">
        <f aca="true" t="shared" si="8" ref="M26:M31">(SUM(C26:I26)-K26-L26)/5</f>
        <v>0</v>
      </c>
      <c r="N26" s="45">
        <f>SUM(M26:M30)</f>
        <v>0</v>
      </c>
    </row>
    <row r="27" spans="1:14" ht="30" customHeight="1">
      <c r="A27" s="41"/>
      <c r="B27" s="11" t="s">
        <v>10</v>
      </c>
      <c r="C27" s="1"/>
      <c r="D27" s="1"/>
      <c r="E27" s="1"/>
      <c r="F27" s="1"/>
      <c r="G27" s="1"/>
      <c r="H27" s="1"/>
      <c r="I27" s="1"/>
      <c r="J27" s="44"/>
      <c r="K27" s="2">
        <f t="shared" si="6"/>
        <v>0</v>
      </c>
      <c r="L27" s="2">
        <f t="shared" si="7"/>
        <v>0</v>
      </c>
      <c r="M27" s="2">
        <f t="shared" si="8"/>
        <v>0</v>
      </c>
      <c r="N27" s="45"/>
    </row>
    <row r="28" spans="1:14" ht="30" customHeight="1">
      <c r="A28" s="41"/>
      <c r="B28" s="10" t="s">
        <v>20</v>
      </c>
      <c r="C28" s="1"/>
      <c r="D28" s="1"/>
      <c r="E28" s="1"/>
      <c r="F28" s="1"/>
      <c r="G28" s="1"/>
      <c r="H28" s="1"/>
      <c r="I28" s="1"/>
      <c r="J28" s="44"/>
      <c r="K28" s="2">
        <f t="shared" si="6"/>
        <v>0</v>
      </c>
      <c r="L28" s="2">
        <f t="shared" si="7"/>
        <v>0</v>
      </c>
      <c r="M28" s="2">
        <f t="shared" si="8"/>
        <v>0</v>
      </c>
      <c r="N28" s="45"/>
    </row>
    <row r="29" spans="1:14" ht="30" customHeight="1">
      <c r="A29" s="42"/>
      <c r="B29" s="13" t="s">
        <v>15</v>
      </c>
      <c r="C29" s="1"/>
      <c r="D29" s="1"/>
      <c r="E29" s="1"/>
      <c r="F29" s="1"/>
      <c r="G29" s="1"/>
      <c r="H29" s="1"/>
      <c r="I29" s="1"/>
      <c r="J29" s="44"/>
      <c r="K29" s="2">
        <f t="shared" si="6"/>
        <v>0</v>
      </c>
      <c r="L29" s="2">
        <f t="shared" si="7"/>
        <v>0</v>
      </c>
      <c r="M29" s="2">
        <f t="shared" si="8"/>
        <v>0</v>
      </c>
      <c r="N29" s="45"/>
    </row>
    <row r="30" spans="1:14" ht="30" customHeight="1">
      <c r="A30" s="43"/>
      <c r="B30" s="14" t="s">
        <v>18</v>
      </c>
      <c r="C30" s="1"/>
      <c r="D30" s="1"/>
      <c r="E30" s="1"/>
      <c r="F30" s="1"/>
      <c r="G30" s="1"/>
      <c r="H30" s="1"/>
      <c r="I30" s="1"/>
      <c r="J30" s="44"/>
      <c r="K30" s="2">
        <f t="shared" si="6"/>
        <v>0</v>
      </c>
      <c r="L30" s="2">
        <f t="shared" si="7"/>
        <v>0</v>
      </c>
      <c r="M30" s="2">
        <f t="shared" si="8"/>
        <v>0</v>
      </c>
      <c r="N30" s="45"/>
    </row>
    <row r="31" spans="1:14" ht="30" customHeight="1">
      <c r="A31" s="42" t="s">
        <v>16</v>
      </c>
      <c r="B31" s="42"/>
      <c r="C31" s="1">
        <v>86</v>
      </c>
      <c r="D31" s="1">
        <v>85</v>
      </c>
      <c r="E31" s="1">
        <v>92</v>
      </c>
      <c r="F31" s="1">
        <v>96</v>
      </c>
      <c r="G31" s="1">
        <v>86</v>
      </c>
      <c r="H31" s="1">
        <v>90</v>
      </c>
      <c r="I31" s="1">
        <v>92</v>
      </c>
      <c r="J31" s="44"/>
      <c r="K31" s="2">
        <f t="shared" si="6"/>
        <v>96</v>
      </c>
      <c r="L31" s="2">
        <f t="shared" si="7"/>
        <v>85</v>
      </c>
      <c r="M31" s="2">
        <f t="shared" si="8"/>
        <v>89.2</v>
      </c>
      <c r="N31" s="2">
        <f>M31</f>
        <v>89.2</v>
      </c>
    </row>
    <row r="32" spans="1:14" ht="75" customHeight="1">
      <c r="A32" s="46" t="s">
        <v>12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</row>
    <row r="33" spans="1:14" ht="30" customHeight="1" thickBo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5" t="s">
        <v>13</v>
      </c>
      <c r="L33" s="35"/>
      <c r="M33" s="34"/>
      <c r="N33" s="36"/>
    </row>
    <row r="34" spans="1:14" ht="30" customHeight="1">
      <c r="A34" s="37" t="s">
        <v>14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30" customHeight="1" thickBot="1">
      <c r="A35" s="12" t="s">
        <v>0</v>
      </c>
      <c r="B35" s="3" t="s">
        <v>244</v>
      </c>
      <c r="C35" s="50" t="s">
        <v>1</v>
      </c>
      <c r="D35" s="50"/>
      <c r="E35" s="51"/>
      <c r="F35" s="51"/>
      <c r="G35" s="52" t="s">
        <v>2</v>
      </c>
      <c r="H35" s="52"/>
      <c r="I35" s="4">
        <v>3</v>
      </c>
      <c r="J35" s="53" t="s">
        <v>3</v>
      </c>
      <c r="K35" s="53"/>
      <c r="L35" s="54" t="s">
        <v>25</v>
      </c>
      <c r="M35" s="55"/>
      <c r="N35" s="55"/>
    </row>
    <row r="36" spans="1:14" ht="30" customHeight="1">
      <c r="A36" s="38" t="s">
        <v>4</v>
      </c>
      <c r="B36" s="39"/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  <c r="I36" s="7">
        <v>7</v>
      </c>
      <c r="J36" s="7" t="s">
        <v>5</v>
      </c>
      <c r="K36" s="8" t="s">
        <v>6</v>
      </c>
      <c r="L36" s="8" t="s">
        <v>7</v>
      </c>
      <c r="M36" s="8" t="s">
        <v>8</v>
      </c>
      <c r="N36" s="9" t="s">
        <v>9</v>
      </c>
    </row>
    <row r="37" spans="1:14" ht="30" customHeight="1">
      <c r="A37" s="40" t="s">
        <v>17</v>
      </c>
      <c r="B37" s="11" t="s">
        <v>11</v>
      </c>
      <c r="C37" s="1"/>
      <c r="D37" s="1"/>
      <c r="E37" s="1"/>
      <c r="F37" s="1"/>
      <c r="G37" s="1"/>
      <c r="H37" s="1"/>
      <c r="I37" s="1"/>
      <c r="J37" s="44"/>
      <c r="K37" s="2">
        <f aca="true" t="shared" si="9" ref="K37:K42">MAX(C37:I37)</f>
        <v>0</v>
      </c>
      <c r="L37" s="2">
        <f aca="true" t="shared" si="10" ref="L37:L42">MIN(C37:I37)</f>
        <v>0</v>
      </c>
      <c r="M37" s="2">
        <f aca="true" t="shared" si="11" ref="M37:M42">(SUM(C37:I37)-K37-L37)/5</f>
        <v>0</v>
      </c>
      <c r="N37" s="45">
        <f>SUM(M37:M41)</f>
        <v>0</v>
      </c>
    </row>
    <row r="38" spans="1:14" ht="30" customHeight="1">
      <c r="A38" s="41"/>
      <c r="B38" s="11" t="s">
        <v>10</v>
      </c>
      <c r="C38" s="1"/>
      <c r="D38" s="1"/>
      <c r="E38" s="1"/>
      <c r="F38" s="1"/>
      <c r="G38" s="1"/>
      <c r="H38" s="1"/>
      <c r="I38" s="1"/>
      <c r="J38" s="44"/>
      <c r="K38" s="2">
        <f t="shared" si="9"/>
        <v>0</v>
      </c>
      <c r="L38" s="2">
        <f t="shared" si="10"/>
        <v>0</v>
      </c>
      <c r="M38" s="2">
        <f t="shared" si="11"/>
        <v>0</v>
      </c>
      <c r="N38" s="45"/>
    </row>
    <row r="39" spans="1:14" ht="30" customHeight="1">
      <c r="A39" s="41"/>
      <c r="B39" s="10" t="s">
        <v>20</v>
      </c>
      <c r="C39" s="1"/>
      <c r="D39" s="1"/>
      <c r="E39" s="1"/>
      <c r="F39" s="1"/>
      <c r="G39" s="1"/>
      <c r="H39" s="1"/>
      <c r="I39" s="1"/>
      <c r="J39" s="44"/>
      <c r="K39" s="2">
        <f t="shared" si="9"/>
        <v>0</v>
      </c>
      <c r="L39" s="2">
        <f t="shared" si="10"/>
        <v>0</v>
      </c>
      <c r="M39" s="2">
        <f t="shared" si="11"/>
        <v>0</v>
      </c>
      <c r="N39" s="45"/>
    </row>
    <row r="40" spans="1:14" ht="30" customHeight="1">
      <c r="A40" s="42"/>
      <c r="B40" s="13" t="s">
        <v>15</v>
      </c>
      <c r="C40" s="1"/>
      <c r="D40" s="1"/>
      <c r="E40" s="1"/>
      <c r="F40" s="1"/>
      <c r="G40" s="1"/>
      <c r="H40" s="1"/>
      <c r="I40" s="1"/>
      <c r="J40" s="44"/>
      <c r="K40" s="2">
        <f t="shared" si="9"/>
        <v>0</v>
      </c>
      <c r="L40" s="2">
        <f t="shared" si="10"/>
        <v>0</v>
      </c>
      <c r="M40" s="2">
        <f t="shared" si="11"/>
        <v>0</v>
      </c>
      <c r="N40" s="45"/>
    </row>
    <row r="41" spans="1:14" ht="30" customHeight="1">
      <c r="A41" s="43"/>
      <c r="B41" s="14" t="s">
        <v>18</v>
      </c>
      <c r="C41" s="1"/>
      <c r="D41" s="1"/>
      <c r="E41" s="1"/>
      <c r="F41" s="1"/>
      <c r="G41" s="1"/>
      <c r="H41" s="1"/>
      <c r="I41" s="1"/>
      <c r="J41" s="44"/>
      <c r="K41" s="2">
        <f t="shared" si="9"/>
        <v>0</v>
      </c>
      <c r="L41" s="2">
        <f t="shared" si="10"/>
        <v>0</v>
      </c>
      <c r="M41" s="2">
        <f t="shared" si="11"/>
        <v>0</v>
      </c>
      <c r="N41" s="45"/>
    </row>
    <row r="42" spans="1:14" ht="30" customHeight="1">
      <c r="A42" s="42" t="s">
        <v>16</v>
      </c>
      <c r="B42" s="42"/>
      <c r="C42" s="1">
        <v>76</v>
      </c>
      <c r="D42" s="1">
        <v>78</v>
      </c>
      <c r="E42" s="1">
        <v>91</v>
      </c>
      <c r="F42" s="1">
        <v>95</v>
      </c>
      <c r="G42" s="1">
        <v>86</v>
      </c>
      <c r="H42" s="1">
        <v>89</v>
      </c>
      <c r="I42" s="1">
        <v>92</v>
      </c>
      <c r="J42" s="44"/>
      <c r="K42" s="2">
        <f t="shared" si="9"/>
        <v>95</v>
      </c>
      <c r="L42" s="2">
        <f t="shared" si="10"/>
        <v>76</v>
      </c>
      <c r="M42" s="2">
        <f t="shared" si="11"/>
        <v>87.2</v>
      </c>
      <c r="N42" s="2">
        <f>M42</f>
        <v>87.2</v>
      </c>
    </row>
    <row r="43" spans="1:14" ht="75" customHeight="1">
      <c r="A43" s="46" t="s">
        <v>12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30" customHeight="1" thickBo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5" t="s">
        <v>13</v>
      </c>
      <c r="L44" s="35"/>
      <c r="M44" s="34"/>
      <c r="N44" s="36"/>
    </row>
    <row r="45" spans="1:14" ht="30" customHeight="1">
      <c r="A45" s="37" t="s">
        <v>14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30" customHeight="1" thickBot="1">
      <c r="A46" s="12" t="s">
        <v>0</v>
      </c>
      <c r="B46" s="3" t="s">
        <v>245</v>
      </c>
      <c r="C46" s="50" t="s">
        <v>1</v>
      </c>
      <c r="D46" s="50"/>
      <c r="E46" s="51"/>
      <c r="F46" s="51"/>
      <c r="G46" s="52" t="s">
        <v>2</v>
      </c>
      <c r="H46" s="52"/>
      <c r="I46" s="4">
        <v>4</v>
      </c>
      <c r="J46" s="53" t="s">
        <v>3</v>
      </c>
      <c r="K46" s="53"/>
      <c r="L46" s="54" t="s">
        <v>25</v>
      </c>
      <c r="M46" s="55"/>
      <c r="N46" s="55"/>
    </row>
    <row r="47" spans="1:14" ht="30" customHeight="1">
      <c r="A47" s="38" t="s">
        <v>4</v>
      </c>
      <c r="B47" s="39"/>
      <c r="C47" s="7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 t="s">
        <v>5</v>
      </c>
      <c r="K47" s="8" t="s">
        <v>6</v>
      </c>
      <c r="L47" s="8" t="s">
        <v>7</v>
      </c>
      <c r="M47" s="8" t="s">
        <v>8</v>
      </c>
      <c r="N47" s="9" t="s">
        <v>9</v>
      </c>
    </row>
    <row r="48" spans="1:14" ht="30" customHeight="1">
      <c r="A48" s="40" t="s">
        <v>17</v>
      </c>
      <c r="B48" s="11" t="s">
        <v>11</v>
      </c>
      <c r="C48" s="1"/>
      <c r="D48" s="1"/>
      <c r="E48" s="1"/>
      <c r="F48" s="1"/>
      <c r="G48" s="1"/>
      <c r="H48" s="1"/>
      <c r="I48" s="1"/>
      <c r="J48" s="44"/>
      <c r="K48" s="2">
        <f aca="true" t="shared" si="12" ref="K48:K53">MAX(C48:I48)</f>
        <v>0</v>
      </c>
      <c r="L48" s="2">
        <f aca="true" t="shared" si="13" ref="L48:L53">MIN(C48:I48)</f>
        <v>0</v>
      </c>
      <c r="M48" s="2">
        <f aca="true" t="shared" si="14" ref="M48:M53">(SUM(C48:I48)-K48-L48)/5</f>
        <v>0</v>
      </c>
      <c r="N48" s="45">
        <f>SUM(M48:M52)</f>
        <v>0</v>
      </c>
    </row>
    <row r="49" spans="1:14" ht="30" customHeight="1">
      <c r="A49" s="41"/>
      <c r="B49" s="11" t="s">
        <v>10</v>
      </c>
      <c r="C49" s="1"/>
      <c r="D49" s="1"/>
      <c r="E49" s="1"/>
      <c r="F49" s="1"/>
      <c r="G49" s="1"/>
      <c r="H49" s="1"/>
      <c r="I49" s="1"/>
      <c r="J49" s="44"/>
      <c r="K49" s="2">
        <f t="shared" si="12"/>
        <v>0</v>
      </c>
      <c r="L49" s="2">
        <f t="shared" si="13"/>
        <v>0</v>
      </c>
      <c r="M49" s="2">
        <f t="shared" si="14"/>
        <v>0</v>
      </c>
      <c r="N49" s="45"/>
    </row>
    <row r="50" spans="1:14" ht="30" customHeight="1">
      <c r="A50" s="41"/>
      <c r="B50" s="10" t="s">
        <v>20</v>
      </c>
      <c r="C50" s="1"/>
      <c r="D50" s="1"/>
      <c r="E50" s="1"/>
      <c r="F50" s="1"/>
      <c r="G50" s="1"/>
      <c r="H50" s="1"/>
      <c r="I50" s="1"/>
      <c r="J50" s="44"/>
      <c r="K50" s="2">
        <f t="shared" si="12"/>
        <v>0</v>
      </c>
      <c r="L50" s="2">
        <f t="shared" si="13"/>
        <v>0</v>
      </c>
      <c r="M50" s="2">
        <f t="shared" si="14"/>
        <v>0</v>
      </c>
      <c r="N50" s="45"/>
    </row>
    <row r="51" spans="1:14" ht="30" customHeight="1">
      <c r="A51" s="42"/>
      <c r="B51" s="13" t="s">
        <v>15</v>
      </c>
      <c r="C51" s="1"/>
      <c r="D51" s="1"/>
      <c r="E51" s="1"/>
      <c r="F51" s="1"/>
      <c r="G51" s="1"/>
      <c r="H51" s="1"/>
      <c r="I51" s="1"/>
      <c r="J51" s="44"/>
      <c r="K51" s="2">
        <f t="shared" si="12"/>
        <v>0</v>
      </c>
      <c r="L51" s="2">
        <f t="shared" si="13"/>
        <v>0</v>
      </c>
      <c r="M51" s="2">
        <f t="shared" si="14"/>
        <v>0</v>
      </c>
      <c r="N51" s="45"/>
    </row>
    <row r="52" spans="1:14" ht="30" customHeight="1">
      <c r="A52" s="43"/>
      <c r="B52" s="14" t="s">
        <v>18</v>
      </c>
      <c r="C52" s="1"/>
      <c r="D52" s="1"/>
      <c r="E52" s="1"/>
      <c r="F52" s="1"/>
      <c r="G52" s="1"/>
      <c r="H52" s="1"/>
      <c r="I52" s="1"/>
      <c r="J52" s="44"/>
      <c r="K52" s="2">
        <f t="shared" si="12"/>
        <v>0</v>
      </c>
      <c r="L52" s="2">
        <f t="shared" si="13"/>
        <v>0</v>
      </c>
      <c r="M52" s="2">
        <f t="shared" si="14"/>
        <v>0</v>
      </c>
      <c r="N52" s="45"/>
    </row>
    <row r="53" spans="1:14" ht="30" customHeight="1">
      <c r="A53" s="42" t="s">
        <v>16</v>
      </c>
      <c r="B53" s="42"/>
      <c r="C53" s="1">
        <v>65</v>
      </c>
      <c r="D53" s="1">
        <v>70</v>
      </c>
      <c r="E53" s="1">
        <v>70</v>
      </c>
      <c r="F53" s="1">
        <v>72</v>
      </c>
      <c r="G53" s="1">
        <v>65</v>
      </c>
      <c r="H53" s="1">
        <v>65</v>
      </c>
      <c r="I53" s="1">
        <v>71</v>
      </c>
      <c r="J53" s="44"/>
      <c r="K53" s="2">
        <f t="shared" si="12"/>
        <v>72</v>
      </c>
      <c r="L53" s="2">
        <f t="shared" si="13"/>
        <v>65</v>
      </c>
      <c r="M53" s="2">
        <f t="shared" si="14"/>
        <v>68.2</v>
      </c>
      <c r="N53" s="2">
        <f>M53</f>
        <v>68.2</v>
      </c>
    </row>
    <row r="54" spans="1:14" ht="75" customHeight="1">
      <c r="A54" s="46" t="s">
        <v>12</v>
      </c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</row>
    <row r="55" spans="1:14" ht="30" customHeight="1" thickBo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 t="s">
        <v>13</v>
      </c>
      <c r="L55" s="35"/>
      <c r="M55" s="34"/>
      <c r="N55" s="36"/>
    </row>
    <row r="56" spans="1:14" ht="30" customHeight="1">
      <c r="A56" s="37" t="s">
        <v>14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30" customHeight="1" thickBot="1">
      <c r="A57" s="12" t="s">
        <v>0</v>
      </c>
      <c r="B57" s="3" t="s">
        <v>246</v>
      </c>
      <c r="C57" s="50" t="s">
        <v>1</v>
      </c>
      <c r="D57" s="50"/>
      <c r="E57" s="51"/>
      <c r="F57" s="51"/>
      <c r="G57" s="52" t="s">
        <v>2</v>
      </c>
      <c r="H57" s="52"/>
      <c r="I57" s="4">
        <v>1</v>
      </c>
      <c r="J57" s="53" t="s">
        <v>3</v>
      </c>
      <c r="K57" s="53"/>
      <c r="L57" s="54" t="s">
        <v>26</v>
      </c>
      <c r="M57" s="55"/>
      <c r="N57" s="55"/>
    </row>
    <row r="58" spans="1:14" ht="30" customHeight="1">
      <c r="A58" s="38" t="s">
        <v>4</v>
      </c>
      <c r="B58" s="39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 t="s">
        <v>5</v>
      </c>
      <c r="K58" s="8" t="s">
        <v>6</v>
      </c>
      <c r="L58" s="8" t="s">
        <v>7</v>
      </c>
      <c r="M58" s="8" t="s">
        <v>8</v>
      </c>
      <c r="N58" s="9" t="s">
        <v>9</v>
      </c>
    </row>
    <row r="59" spans="1:14" ht="30" customHeight="1">
      <c r="A59" s="40" t="s">
        <v>17</v>
      </c>
      <c r="B59" s="11" t="s">
        <v>11</v>
      </c>
      <c r="C59" s="1"/>
      <c r="D59" s="1"/>
      <c r="E59" s="1"/>
      <c r="F59" s="1"/>
      <c r="G59" s="1"/>
      <c r="H59" s="1"/>
      <c r="I59" s="1"/>
      <c r="J59" s="44"/>
      <c r="K59" s="2">
        <f aca="true" t="shared" si="15" ref="K59:K64">MAX(C59:I59)</f>
        <v>0</v>
      </c>
      <c r="L59" s="2">
        <f aca="true" t="shared" si="16" ref="L59:L64">MIN(C59:I59)</f>
        <v>0</v>
      </c>
      <c r="M59" s="2">
        <f aca="true" t="shared" si="17" ref="M59:M64">(SUM(C59:I59)-K59-L59)/5</f>
        <v>0</v>
      </c>
      <c r="N59" s="45">
        <f>SUM(M59:M63)</f>
        <v>0</v>
      </c>
    </row>
    <row r="60" spans="1:14" ht="30" customHeight="1">
      <c r="A60" s="41"/>
      <c r="B60" s="11" t="s">
        <v>10</v>
      </c>
      <c r="C60" s="1"/>
      <c r="D60" s="1"/>
      <c r="E60" s="1"/>
      <c r="F60" s="1"/>
      <c r="G60" s="1"/>
      <c r="H60" s="1"/>
      <c r="I60" s="1"/>
      <c r="J60" s="44"/>
      <c r="K60" s="2">
        <f t="shared" si="15"/>
        <v>0</v>
      </c>
      <c r="L60" s="2">
        <f t="shared" si="16"/>
        <v>0</v>
      </c>
      <c r="M60" s="2">
        <f t="shared" si="17"/>
        <v>0</v>
      </c>
      <c r="N60" s="45"/>
    </row>
    <row r="61" spans="1:14" ht="30" customHeight="1">
      <c r="A61" s="41"/>
      <c r="B61" s="10" t="s">
        <v>20</v>
      </c>
      <c r="C61" s="1"/>
      <c r="D61" s="1"/>
      <c r="E61" s="1"/>
      <c r="F61" s="1"/>
      <c r="G61" s="1"/>
      <c r="H61" s="1"/>
      <c r="I61" s="1"/>
      <c r="J61" s="44"/>
      <c r="K61" s="2">
        <f t="shared" si="15"/>
        <v>0</v>
      </c>
      <c r="L61" s="2">
        <f t="shared" si="16"/>
        <v>0</v>
      </c>
      <c r="M61" s="2">
        <f t="shared" si="17"/>
        <v>0</v>
      </c>
      <c r="N61" s="45"/>
    </row>
    <row r="62" spans="1:14" ht="30" customHeight="1">
      <c r="A62" s="42"/>
      <c r="B62" s="13" t="s">
        <v>15</v>
      </c>
      <c r="C62" s="1"/>
      <c r="D62" s="1"/>
      <c r="E62" s="1"/>
      <c r="F62" s="1"/>
      <c r="G62" s="1"/>
      <c r="H62" s="1"/>
      <c r="I62" s="1"/>
      <c r="J62" s="44"/>
      <c r="K62" s="2">
        <f t="shared" si="15"/>
        <v>0</v>
      </c>
      <c r="L62" s="2">
        <f t="shared" si="16"/>
        <v>0</v>
      </c>
      <c r="M62" s="2">
        <f t="shared" si="17"/>
        <v>0</v>
      </c>
      <c r="N62" s="45"/>
    </row>
    <row r="63" spans="1:14" ht="30" customHeight="1">
      <c r="A63" s="43"/>
      <c r="B63" s="14" t="s">
        <v>18</v>
      </c>
      <c r="C63" s="1"/>
      <c r="D63" s="1"/>
      <c r="E63" s="1"/>
      <c r="F63" s="1"/>
      <c r="G63" s="1"/>
      <c r="H63" s="1"/>
      <c r="I63" s="1"/>
      <c r="J63" s="44"/>
      <c r="K63" s="2">
        <f t="shared" si="15"/>
        <v>0</v>
      </c>
      <c r="L63" s="2">
        <f t="shared" si="16"/>
        <v>0</v>
      </c>
      <c r="M63" s="2">
        <f t="shared" si="17"/>
        <v>0</v>
      </c>
      <c r="N63" s="45"/>
    </row>
    <row r="64" spans="1:14" ht="30" customHeight="1">
      <c r="A64" s="42" t="s">
        <v>16</v>
      </c>
      <c r="B64" s="42"/>
      <c r="C64" s="1">
        <v>57</v>
      </c>
      <c r="D64" s="1">
        <v>70</v>
      </c>
      <c r="E64" s="1">
        <v>65</v>
      </c>
      <c r="F64" s="1">
        <v>68</v>
      </c>
      <c r="G64" s="1">
        <v>65</v>
      </c>
      <c r="H64" s="1">
        <v>74</v>
      </c>
      <c r="I64" s="1">
        <v>70</v>
      </c>
      <c r="J64" s="44"/>
      <c r="K64" s="2">
        <f t="shared" si="15"/>
        <v>74</v>
      </c>
      <c r="L64" s="2">
        <f t="shared" si="16"/>
        <v>57</v>
      </c>
      <c r="M64" s="2">
        <f t="shared" si="17"/>
        <v>67.6</v>
      </c>
      <c r="N64" s="2">
        <f>M64</f>
        <v>67.6</v>
      </c>
    </row>
    <row r="65" spans="1:14" ht="75" customHeight="1">
      <c r="A65" s="46" t="s">
        <v>12</v>
      </c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/>
    </row>
    <row r="66" spans="1:14" ht="30" customHeight="1" thickBo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5" t="s">
        <v>13</v>
      </c>
      <c r="L66" s="35"/>
      <c r="M66" s="34"/>
      <c r="N66" s="36"/>
    </row>
    <row r="67" spans="1:14" ht="30" customHeight="1">
      <c r="A67" s="37" t="s">
        <v>14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30" customHeight="1" thickBot="1">
      <c r="A68" s="12" t="s">
        <v>0</v>
      </c>
      <c r="B68" s="3" t="s">
        <v>247</v>
      </c>
      <c r="C68" s="50" t="s">
        <v>1</v>
      </c>
      <c r="D68" s="50"/>
      <c r="E68" s="51"/>
      <c r="F68" s="51"/>
      <c r="G68" s="52" t="s">
        <v>2</v>
      </c>
      <c r="H68" s="52"/>
      <c r="I68" s="4">
        <v>2</v>
      </c>
      <c r="J68" s="53" t="s">
        <v>3</v>
      </c>
      <c r="K68" s="53"/>
      <c r="L68" s="54" t="s">
        <v>27</v>
      </c>
      <c r="M68" s="55"/>
      <c r="N68" s="55"/>
    </row>
    <row r="69" spans="1:14" ht="30" customHeight="1">
      <c r="A69" s="38" t="s">
        <v>4</v>
      </c>
      <c r="B69" s="39"/>
      <c r="C69" s="7">
        <v>1</v>
      </c>
      <c r="D69" s="7">
        <v>2</v>
      </c>
      <c r="E69" s="7">
        <v>3</v>
      </c>
      <c r="F69" s="7">
        <v>4</v>
      </c>
      <c r="G69" s="7">
        <v>5</v>
      </c>
      <c r="H69" s="7">
        <v>6</v>
      </c>
      <c r="I69" s="7">
        <v>7</v>
      </c>
      <c r="J69" s="7" t="s">
        <v>5</v>
      </c>
      <c r="K69" s="8" t="s">
        <v>6</v>
      </c>
      <c r="L69" s="8" t="s">
        <v>7</v>
      </c>
      <c r="M69" s="8" t="s">
        <v>8</v>
      </c>
      <c r="N69" s="9" t="s">
        <v>9</v>
      </c>
    </row>
    <row r="70" spans="1:14" ht="30" customHeight="1">
      <c r="A70" s="40" t="s">
        <v>17</v>
      </c>
      <c r="B70" s="11" t="s">
        <v>11</v>
      </c>
      <c r="C70" s="1"/>
      <c r="D70" s="1"/>
      <c r="E70" s="1"/>
      <c r="F70" s="1"/>
      <c r="G70" s="1"/>
      <c r="H70" s="1"/>
      <c r="I70" s="1"/>
      <c r="J70" s="44"/>
      <c r="K70" s="2">
        <f aca="true" t="shared" si="18" ref="K70:K75">MAX(C70:I70)</f>
        <v>0</v>
      </c>
      <c r="L70" s="2">
        <f aca="true" t="shared" si="19" ref="L70:L75">MIN(C70:I70)</f>
        <v>0</v>
      </c>
      <c r="M70" s="2">
        <f aca="true" t="shared" si="20" ref="M70:M75">(SUM(C70:I70)-K70-L70)/5</f>
        <v>0</v>
      </c>
      <c r="N70" s="45">
        <f>SUM(M70:M74)</f>
        <v>0</v>
      </c>
    </row>
    <row r="71" spans="1:14" ht="30" customHeight="1">
      <c r="A71" s="41"/>
      <c r="B71" s="11" t="s">
        <v>10</v>
      </c>
      <c r="C71" s="1"/>
      <c r="D71" s="1"/>
      <c r="E71" s="1"/>
      <c r="F71" s="1"/>
      <c r="G71" s="1"/>
      <c r="H71" s="1"/>
      <c r="I71" s="1"/>
      <c r="J71" s="44"/>
      <c r="K71" s="2">
        <f t="shared" si="18"/>
        <v>0</v>
      </c>
      <c r="L71" s="2">
        <f t="shared" si="19"/>
        <v>0</v>
      </c>
      <c r="M71" s="2">
        <f t="shared" si="20"/>
        <v>0</v>
      </c>
      <c r="N71" s="45"/>
    </row>
    <row r="72" spans="1:14" ht="30" customHeight="1">
      <c r="A72" s="41"/>
      <c r="B72" s="10" t="s">
        <v>20</v>
      </c>
      <c r="C72" s="1"/>
      <c r="D72" s="1"/>
      <c r="E72" s="1"/>
      <c r="F72" s="1"/>
      <c r="G72" s="1"/>
      <c r="H72" s="1"/>
      <c r="I72" s="1"/>
      <c r="J72" s="44"/>
      <c r="K72" s="2">
        <f t="shared" si="18"/>
        <v>0</v>
      </c>
      <c r="L72" s="2">
        <f t="shared" si="19"/>
        <v>0</v>
      </c>
      <c r="M72" s="2">
        <f t="shared" si="20"/>
        <v>0</v>
      </c>
      <c r="N72" s="45"/>
    </row>
    <row r="73" spans="1:14" ht="30" customHeight="1">
      <c r="A73" s="42"/>
      <c r="B73" s="13" t="s">
        <v>15</v>
      </c>
      <c r="C73" s="1"/>
      <c r="D73" s="1"/>
      <c r="E73" s="1"/>
      <c r="F73" s="1"/>
      <c r="G73" s="1"/>
      <c r="H73" s="1"/>
      <c r="I73" s="1"/>
      <c r="J73" s="44"/>
      <c r="K73" s="2">
        <f t="shared" si="18"/>
        <v>0</v>
      </c>
      <c r="L73" s="2">
        <f t="shared" si="19"/>
        <v>0</v>
      </c>
      <c r="M73" s="2">
        <f t="shared" si="20"/>
        <v>0</v>
      </c>
      <c r="N73" s="45"/>
    </row>
    <row r="74" spans="1:14" ht="30" customHeight="1">
      <c r="A74" s="43"/>
      <c r="B74" s="14" t="s">
        <v>18</v>
      </c>
      <c r="C74" s="1"/>
      <c r="D74" s="1"/>
      <c r="E74" s="1"/>
      <c r="F74" s="1"/>
      <c r="G74" s="1"/>
      <c r="H74" s="1"/>
      <c r="I74" s="1"/>
      <c r="J74" s="44"/>
      <c r="K74" s="2">
        <f t="shared" si="18"/>
        <v>0</v>
      </c>
      <c r="L74" s="2">
        <f t="shared" si="19"/>
        <v>0</v>
      </c>
      <c r="M74" s="2">
        <f t="shared" si="20"/>
        <v>0</v>
      </c>
      <c r="N74" s="45"/>
    </row>
    <row r="75" spans="1:14" ht="30" customHeight="1">
      <c r="A75" s="42" t="s">
        <v>16</v>
      </c>
      <c r="B75" s="42"/>
      <c r="C75" s="1">
        <v>51</v>
      </c>
      <c r="D75" s="1">
        <v>60</v>
      </c>
      <c r="E75" s="1">
        <v>52</v>
      </c>
      <c r="F75" s="1">
        <v>68</v>
      </c>
      <c r="G75" s="1">
        <v>70</v>
      </c>
      <c r="H75" s="1">
        <v>60</v>
      </c>
      <c r="I75" s="1">
        <v>68</v>
      </c>
      <c r="J75" s="44"/>
      <c r="K75" s="2">
        <f t="shared" si="18"/>
        <v>70</v>
      </c>
      <c r="L75" s="2">
        <f t="shared" si="19"/>
        <v>51</v>
      </c>
      <c r="M75" s="2">
        <f t="shared" si="20"/>
        <v>61.6</v>
      </c>
      <c r="N75" s="2">
        <f>M75</f>
        <v>61.6</v>
      </c>
    </row>
    <row r="76" spans="1:14" ht="75" customHeight="1">
      <c r="A76" s="46" t="s">
        <v>12</v>
      </c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</row>
    <row r="77" spans="1:14" ht="30" customHeight="1" thickBot="1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5" t="s">
        <v>13</v>
      </c>
      <c r="L77" s="35"/>
      <c r="M77" s="34"/>
      <c r="N77" s="36"/>
    </row>
    <row r="78" spans="1:14" ht="30" customHeight="1">
      <c r="A78" s="37" t="s">
        <v>14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30" customHeight="1" thickBot="1">
      <c r="A79" s="12" t="s">
        <v>0</v>
      </c>
      <c r="B79" s="3" t="s">
        <v>248</v>
      </c>
      <c r="C79" s="50" t="s">
        <v>1</v>
      </c>
      <c r="D79" s="50"/>
      <c r="E79" s="51"/>
      <c r="F79" s="51"/>
      <c r="G79" s="52" t="s">
        <v>2</v>
      </c>
      <c r="H79" s="52"/>
      <c r="I79" s="4">
        <v>3</v>
      </c>
      <c r="J79" s="53" t="s">
        <v>3</v>
      </c>
      <c r="K79" s="53"/>
      <c r="L79" s="54" t="s">
        <v>26</v>
      </c>
      <c r="M79" s="55"/>
      <c r="N79" s="55"/>
    </row>
    <row r="80" spans="1:14" ht="30" customHeight="1">
      <c r="A80" s="38" t="s">
        <v>4</v>
      </c>
      <c r="B80" s="39"/>
      <c r="C80" s="7">
        <v>1</v>
      </c>
      <c r="D80" s="7">
        <v>2</v>
      </c>
      <c r="E80" s="7">
        <v>3</v>
      </c>
      <c r="F80" s="7">
        <v>4</v>
      </c>
      <c r="G80" s="7">
        <v>5</v>
      </c>
      <c r="H80" s="7">
        <v>6</v>
      </c>
      <c r="I80" s="7">
        <v>7</v>
      </c>
      <c r="J80" s="7" t="s">
        <v>5</v>
      </c>
      <c r="K80" s="8" t="s">
        <v>6</v>
      </c>
      <c r="L80" s="8" t="s">
        <v>7</v>
      </c>
      <c r="M80" s="8" t="s">
        <v>8</v>
      </c>
      <c r="N80" s="9" t="s">
        <v>9</v>
      </c>
    </row>
    <row r="81" spans="1:14" ht="30" customHeight="1">
      <c r="A81" s="40" t="s">
        <v>17</v>
      </c>
      <c r="B81" s="11" t="s">
        <v>11</v>
      </c>
      <c r="C81" s="1"/>
      <c r="D81" s="1"/>
      <c r="E81" s="1"/>
      <c r="F81" s="1"/>
      <c r="G81" s="1"/>
      <c r="H81" s="1"/>
      <c r="I81" s="1"/>
      <c r="J81" s="44"/>
      <c r="K81" s="2">
        <f aca="true" t="shared" si="21" ref="K81:K86">MAX(C81:I81)</f>
        <v>0</v>
      </c>
      <c r="L81" s="2">
        <f aca="true" t="shared" si="22" ref="L81:L86">MIN(C81:I81)</f>
        <v>0</v>
      </c>
      <c r="M81" s="2">
        <f aca="true" t="shared" si="23" ref="M81:M86">(SUM(C81:I81)-K81-L81)/5</f>
        <v>0</v>
      </c>
      <c r="N81" s="45">
        <f>SUM(M81:M85)</f>
        <v>0</v>
      </c>
    </row>
    <row r="82" spans="1:14" ht="30" customHeight="1">
      <c r="A82" s="41"/>
      <c r="B82" s="11" t="s">
        <v>10</v>
      </c>
      <c r="C82" s="1"/>
      <c r="D82" s="1"/>
      <c r="E82" s="1"/>
      <c r="F82" s="1"/>
      <c r="G82" s="1"/>
      <c r="H82" s="1"/>
      <c r="I82" s="1"/>
      <c r="J82" s="44"/>
      <c r="K82" s="2">
        <f t="shared" si="21"/>
        <v>0</v>
      </c>
      <c r="L82" s="2">
        <f t="shared" si="22"/>
        <v>0</v>
      </c>
      <c r="M82" s="2">
        <f t="shared" si="23"/>
        <v>0</v>
      </c>
      <c r="N82" s="45"/>
    </row>
    <row r="83" spans="1:14" ht="30" customHeight="1">
      <c r="A83" s="41"/>
      <c r="B83" s="10" t="s">
        <v>20</v>
      </c>
      <c r="C83" s="1"/>
      <c r="D83" s="1"/>
      <c r="E83" s="1"/>
      <c r="F83" s="1"/>
      <c r="G83" s="1"/>
      <c r="H83" s="1"/>
      <c r="I83" s="1"/>
      <c r="J83" s="44"/>
      <c r="K83" s="2">
        <f t="shared" si="21"/>
        <v>0</v>
      </c>
      <c r="L83" s="2">
        <f t="shared" si="22"/>
        <v>0</v>
      </c>
      <c r="M83" s="2">
        <f t="shared" si="23"/>
        <v>0</v>
      </c>
      <c r="N83" s="45"/>
    </row>
    <row r="84" spans="1:14" ht="30" customHeight="1">
      <c r="A84" s="42"/>
      <c r="B84" s="13" t="s">
        <v>15</v>
      </c>
      <c r="C84" s="1"/>
      <c r="D84" s="1"/>
      <c r="E84" s="1"/>
      <c r="F84" s="1"/>
      <c r="G84" s="1"/>
      <c r="H84" s="1"/>
      <c r="I84" s="1"/>
      <c r="J84" s="44"/>
      <c r="K84" s="2">
        <f t="shared" si="21"/>
        <v>0</v>
      </c>
      <c r="L84" s="2">
        <f t="shared" si="22"/>
        <v>0</v>
      </c>
      <c r="M84" s="2">
        <f t="shared" si="23"/>
        <v>0</v>
      </c>
      <c r="N84" s="45"/>
    </row>
    <row r="85" spans="1:14" ht="30" customHeight="1">
      <c r="A85" s="43"/>
      <c r="B85" s="14" t="s">
        <v>18</v>
      </c>
      <c r="C85" s="1"/>
      <c r="D85" s="1"/>
      <c r="E85" s="1"/>
      <c r="F85" s="1"/>
      <c r="G85" s="1"/>
      <c r="H85" s="1"/>
      <c r="I85" s="1"/>
      <c r="J85" s="44"/>
      <c r="K85" s="2">
        <f t="shared" si="21"/>
        <v>0</v>
      </c>
      <c r="L85" s="2">
        <f t="shared" si="22"/>
        <v>0</v>
      </c>
      <c r="M85" s="2">
        <f t="shared" si="23"/>
        <v>0</v>
      </c>
      <c r="N85" s="45"/>
    </row>
    <row r="86" spans="1:14" ht="30" customHeight="1">
      <c r="A86" s="42" t="s">
        <v>16</v>
      </c>
      <c r="B86" s="42"/>
      <c r="C86" s="1">
        <v>90</v>
      </c>
      <c r="D86" s="1">
        <v>80</v>
      </c>
      <c r="E86" s="1">
        <v>76</v>
      </c>
      <c r="F86" s="1">
        <v>86</v>
      </c>
      <c r="G86" s="1">
        <v>90</v>
      </c>
      <c r="H86" s="1">
        <v>91</v>
      </c>
      <c r="I86" s="1">
        <v>92</v>
      </c>
      <c r="J86" s="44"/>
      <c r="K86" s="2">
        <f t="shared" si="21"/>
        <v>92</v>
      </c>
      <c r="L86" s="2">
        <f t="shared" si="22"/>
        <v>76</v>
      </c>
      <c r="M86" s="2">
        <f t="shared" si="23"/>
        <v>87.4</v>
      </c>
      <c r="N86" s="2">
        <f>M86</f>
        <v>87.4</v>
      </c>
    </row>
    <row r="87" spans="1:14" ht="75" customHeight="1">
      <c r="A87" s="46" t="s">
        <v>12</v>
      </c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</row>
    <row r="88" spans="1:14" ht="30" customHeight="1" thickBot="1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5" t="s">
        <v>13</v>
      </c>
      <c r="L88" s="35"/>
      <c r="M88" s="34"/>
      <c r="N88" s="36"/>
    </row>
    <row r="89" spans="1:14" ht="30" customHeight="1">
      <c r="A89" s="37" t="s">
        <v>14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30" customHeight="1" thickBot="1">
      <c r="A90" s="12" t="s">
        <v>0</v>
      </c>
      <c r="B90" s="3" t="s">
        <v>249</v>
      </c>
      <c r="C90" s="50" t="s">
        <v>1</v>
      </c>
      <c r="D90" s="50"/>
      <c r="E90" s="51"/>
      <c r="F90" s="51"/>
      <c r="G90" s="52" t="s">
        <v>2</v>
      </c>
      <c r="H90" s="52"/>
      <c r="I90" s="4" t="s">
        <v>241</v>
      </c>
      <c r="J90" s="53" t="s">
        <v>3</v>
      </c>
      <c r="K90" s="53"/>
      <c r="L90" s="54" t="s">
        <v>28</v>
      </c>
      <c r="M90" s="55"/>
      <c r="N90" s="55"/>
    </row>
    <row r="91" spans="1:14" ht="30" customHeight="1">
      <c r="A91" s="38" t="s">
        <v>4</v>
      </c>
      <c r="B91" s="39"/>
      <c r="C91" s="7">
        <v>1</v>
      </c>
      <c r="D91" s="7">
        <v>2</v>
      </c>
      <c r="E91" s="7">
        <v>3</v>
      </c>
      <c r="F91" s="7">
        <v>4</v>
      </c>
      <c r="G91" s="7">
        <v>5</v>
      </c>
      <c r="H91" s="7">
        <v>6</v>
      </c>
      <c r="I91" s="7">
        <v>7</v>
      </c>
      <c r="J91" s="7" t="s">
        <v>5</v>
      </c>
      <c r="K91" s="8" t="s">
        <v>6</v>
      </c>
      <c r="L91" s="8" t="s">
        <v>7</v>
      </c>
      <c r="M91" s="8" t="s">
        <v>8</v>
      </c>
      <c r="N91" s="9" t="s">
        <v>9</v>
      </c>
    </row>
    <row r="92" spans="1:14" ht="30" customHeight="1">
      <c r="A92" s="40" t="s">
        <v>17</v>
      </c>
      <c r="B92" s="11" t="s">
        <v>11</v>
      </c>
      <c r="C92" s="1"/>
      <c r="D92" s="1"/>
      <c r="E92" s="1"/>
      <c r="F92" s="1"/>
      <c r="G92" s="1"/>
      <c r="H92" s="1"/>
      <c r="I92" s="1"/>
      <c r="J92" s="44"/>
      <c r="K92" s="2">
        <f aca="true" t="shared" si="24" ref="K92:K97">MAX(C92:I92)</f>
        <v>0</v>
      </c>
      <c r="L92" s="2">
        <f aca="true" t="shared" si="25" ref="L92:L97">MIN(C92:I92)</f>
        <v>0</v>
      </c>
      <c r="M92" s="2">
        <f aca="true" t="shared" si="26" ref="M92:M97">(SUM(C92:I92)-K92-L92)/5</f>
        <v>0</v>
      </c>
      <c r="N92" s="45">
        <f>SUM(M92:M96)</f>
        <v>0</v>
      </c>
    </row>
    <row r="93" spans="1:14" ht="30" customHeight="1">
      <c r="A93" s="41"/>
      <c r="B93" s="11" t="s">
        <v>10</v>
      </c>
      <c r="C93" s="1"/>
      <c r="D93" s="1"/>
      <c r="E93" s="1"/>
      <c r="F93" s="1"/>
      <c r="G93" s="1"/>
      <c r="H93" s="1"/>
      <c r="I93" s="1"/>
      <c r="J93" s="44"/>
      <c r="K93" s="2">
        <f t="shared" si="24"/>
        <v>0</v>
      </c>
      <c r="L93" s="2">
        <f t="shared" si="25"/>
        <v>0</v>
      </c>
      <c r="M93" s="2">
        <f t="shared" si="26"/>
        <v>0</v>
      </c>
      <c r="N93" s="45"/>
    </row>
    <row r="94" spans="1:14" ht="30" customHeight="1">
      <c r="A94" s="41"/>
      <c r="B94" s="10" t="s">
        <v>20</v>
      </c>
      <c r="C94" s="1"/>
      <c r="D94" s="1"/>
      <c r="E94" s="1"/>
      <c r="F94" s="1"/>
      <c r="G94" s="1"/>
      <c r="H94" s="1"/>
      <c r="I94" s="1"/>
      <c r="J94" s="44"/>
      <c r="K94" s="2">
        <f t="shared" si="24"/>
        <v>0</v>
      </c>
      <c r="L94" s="2">
        <f t="shared" si="25"/>
        <v>0</v>
      </c>
      <c r="M94" s="2">
        <f t="shared" si="26"/>
        <v>0</v>
      </c>
      <c r="N94" s="45"/>
    </row>
    <row r="95" spans="1:14" ht="30" customHeight="1">
      <c r="A95" s="42"/>
      <c r="B95" s="13" t="s">
        <v>15</v>
      </c>
      <c r="C95" s="1"/>
      <c r="D95" s="1"/>
      <c r="E95" s="1"/>
      <c r="F95" s="1"/>
      <c r="G95" s="1"/>
      <c r="H95" s="1"/>
      <c r="I95" s="1"/>
      <c r="J95" s="44"/>
      <c r="K95" s="2">
        <f t="shared" si="24"/>
        <v>0</v>
      </c>
      <c r="L95" s="2">
        <f t="shared" si="25"/>
        <v>0</v>
      </c>
      <c r="M95" s="2">
        <f t="shared" si="26"/>
        <v>0</v>
      </c>
      <c r="N95" s="45"/>
    </row>
    <row r="96" spans="1:14" ht="30" customHeight="1">
      <c r="A96" s="43"/>
      <c r="B96" s="14" t="s">
        <v>18</v>
      </c>
      <c r="C96" s="1"/>
      <c r="D96" s="1"/>
      <c r="E96" s="1"/>
      <c r="F96" s="1"/>
      <c r="G96" s="1"/>
      <c r="H96" s="1"/>
      <c r="I96" s="1"/>
      <c r="J96" s="44"/>
      <c r="K96" s="2">
        <f t="shared" si="24"/>
        <v>0</v>
      </c>
      <c r="L96" s="2">
        <f t="shared" si="25"/>
        <v>0</v>
      </c>
      <c r="M96" s="2">
        <f t="shared" si="26"/>
        <v>0</v>
      </c>
      <c r="N96" s="45"/>
    </row>
    <row r="97" spans="1:14" ht="30" customHeight="1">
      <c r="A97" s="42" t="s">
        <v>16</v>
      </c>
      <c r="B97" s="42"/>
      <c r="C97" s="1">
        <f aca="true" t="shared" si="27" ref="C97:I97">SUM(C92:C96)</f>
        <v>0</v>
      </c>
      <c r="D97" s="1">
        <f t="shared" si="27"/>
        <v>0</v>
      </c>
      <c r="E97" s="1">
        <f t="shared" si="27"/>
        <v>0</v>
      </c>
      <c r="F97" s="1">
        <f t="shared" si="27"/>
        <v>0</v>
      </c>
      <c r="G97" s="1">
        <f t="shared" si="27"/>
        <v>0</v>
      </c>
      <c r="H97" s="1">
        <f t="shared" si="27"/>
        <v>0</v>
      </c>
      <c r="I97" s="1">
        <f t="shared" si="27"/>
        <v>0</v>
      </c>
      <c r="J97" s="44"/>
      <c r="K97" s="2">
        <f t="shared" si="24"/>
        <v>0</v>
      </c>
      <c r="L97" s="2">
        <f t="shared" si="25"/>
        <v>0</v>
      </c>
      <c r="M97" s="2">
        <f t="shared" si="26"/>
        <v>0</v>
      </c>
      <c r="N97" s="2">
        <f>M97</f>
        <v>0</v>
      </c>
    </row>
    <row r="98" spans="1:14" ht="75" customHeight="1">
      <c r="A98" s="46" t="s">
        <v>12</v>
      </c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</row>
    <row r="99" spans="1:14" ht="30" customHeight="1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5" t="s">
        <v>13</v>
      </c>
      <c r="L99" s="35"/>
      <c r="M99" s="34"/>
      <c r="N99" s="36"/>
    </row>
    <row r="100" spans="1:14" ht="30" customHeight="1">
      <c r="A100" s="37" t="s">
        <v>14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30" customHeight="1" thickBot="1">
      <c r="A101" s="12" t="s">
        <v>0</v>
      </c>
      <c r="B101" s="3" t="s">
        <v>250</v>
      </c>
      <c r="C101" s="50" t="s">
        <v>1</v>
      </c>
      <c r="D101" s="50"/>
      <c r="E101" s="51"/>
      <c r="F101" s="51"/>
      <c r="G101" s="52" t="s">
        <v>2</v>
      </c>
      <c r="H101" s="52"/>
      <c r="I101" s="4">
        <v>2</v>
      </c>
      <c r="J101" s="53" t="s">
        <v>3</v>
      </c>
      <c r="K101" s="53"/>
      <c r="L101" s="54" t="s">
        <v>28</v>
      </c>
      <c r="M101" s="55"/>
      <c r="N101" s="55"/>
    </row>
    <row r="102" spans="1:14" ht="30" customHeight="1">
      <c r="A102" s="38" t="s">
        <v>4</v>
      </c>
      <c r="B102" s="39"/>
      <c r="C102" s="7">
        <v>1</v>
      </c>
      <c r="D102" s="7">
        <v>2</v>
      </c>
      <c r="E102" s="7">
        <v>3</v>
      </c>
      <c r="F102" s="7">
        <v>4</v>
      </c>
      <c r="G102" s="7">
        <v>5</v>
      </c>
      <c r="H102" s="7">
        <v>6</v>
      </c>
      <c r="I102" s="7">
        <v>7</v>
      </c>
      <c r="J102" s="7" t="s">
        <v>5</v>
      </c>
      <c r="K102" s="8" t="s">
        <v>6</v>
      </c>
      <c r="L102" s="8" t="s">
        <v>7</v>
      </c>
      <c r="M102" s="8" t="s">
        <v>8</v>
      </c>
      <c r="N102" s="9" t="s">
        <v>9</v>
      </c>
    </row>
    <row r="103" spans="1:14" ht="30" customHeight="1">
      <c r="A103" s="40" t="s">
        <v>17</v>
      </c>
      <c r="B103" s="11" t="s">
        <v>11</v>
      </c>
      <c r="C103" s="1"/>
      <c r="D103" s="1"/>
      <c r="E103" s="1"/>
      <c r="F103" s="1"/>
      <c r="G103" s="1"/>
      <c r="H103" s="1"/>
      <c r="I103" s="1"/>
      <c r="J103" s="44"/>
      <c r="K103" s="2">
        <f aca="true" t="shared" si="28" ref="K103:K108">MAX(C103:I103)</f>
        <v>0</v>
      </c>
      <c r="L103" s="2">
        <f aca="true" t="shared" si="29" ref="L103:L108">MIN(C103:I103)</f>
        <v>0</v>
      </c>
      <c r="M103" s="2">
        <f aca="true" t="shared" si="30" ref="M103:M108">(SUM(C103:I103)-K103-L103)/5</f>
        <v>0</v>
      </c>
      <c r="N103" s="45">
        <f>SUM(M103:M107)</f>
        <v>0</v>
      </c>
    </row>
    <row r="104" spans="1:14" ht="30" customHeight="1">
      <c r="A104" s="41"/>
      <c r="B104" s="11" t="s">
        <v>10</v>
      </c>
      <c r="C104" s="1"/>
      <c r="D104" s="1"/>
      <c r="E104" s="1"/>
      <c r="F104" s="1"/>
      <c r="G104" s="1"/>
      <c r="H104" s="1"/>
      <c r="I104" s="1"/>
      <c r="J104" s="44"/>
      <c r="K104" s="2">
        <f t="shared" si="28"/>
        <v>0</v>
      </c>
      <c r="L104" s="2">
        <f t="shared" si="29"/>
        <v>0</v>
      </c>
      <c r="M104" s="2">
        <f t="shared" si="30"/>
        <v>0</v>
      </c>
      <c r="N104" s="45"/>
    </row>
    <row r="105" spans="1:14" ht="30" customHeight="1">
      <c r="A105" s="41"/>
      <c r="B105" s="10" t="s">
        <v>20</v>
      </c>
      <c r="C105" s="1"/>
      <c r="D105" s="1"/>
      <c r="E105" s="1"/>
      <c r="F105" s="1"/>
      <c r="G105" s="1"/>
      <c r="H105" s="1"/>
      <c r="I105" s="1"/>
      <c r="J105" s="44"/>
      <c r="K105" s="2">
        <f t="shared" si="28"/>
        <v>0</v>
      </c>
      <c r="L105" s="2">
        <f t="shared" si="29"/>
        <v>0</v>
      </c>
      <c r="M105" s="2">
        <f t="shared" si="30"/>
        <v>0</v>
      </c>
      <c r="N105" s="45"/>
    </row>
    <row r="106" spans="1:14" ht="30" customHeight="1">
      <c r="A106" s="42"/>
      <c r="B106" s="13" t="s">
        <v>15</v>
      </c>
      <c r="C106" s="1"/>
      <c r="D106" s="1"/>
      <c r="E106" s="1"/>
      <c r="F106" s="1"/>
      <c r="G106" s="1"/>
      <c r="H106" s="1"/>
      <c r="I106" s="1"/>
      <c r="J106" s="44"/>
      <c r="K106" s="2">
        <f t="shared" si="28"/>
        <v>0</v>
      </c>
      <c r="L106" s="2">
        <f t="shared" si="29"/>
        <v>0</v>
      </c>
      <c r="M106" s="2">
        <f t="shared" si="30"/>
        <v>0</v>
      </c>
      <c r="N106" s="45"/>
    </row>
    <row r="107" spans="1:14" ht="30" customHeight="1">
      <c r="A107" s="43"/>
      <c r="B107" s="14" t="s">
        <v>18</v>
      </c>
      <c r="C107" s="1"/>
      <c r="D107" s="1"/>
      <c r="E107" s="1"/>
      <c r="F107" s="1"/>
      <c r="G107" s="1"/>
      <c r="H107" s="1"/>
      <c r="I107" s="1"/>
      <c r="J107" s="44"/>
      <c r="K107" s="2">
        <f t="shared" si="28"/>
        <v>0</v>
      </c>
      <c r="L107" s="2">
        <f t="shared" si="29"/>
        <v>0</v>
      </c>
      <c r="M107" s="2">
        <f t="shared" si="30"/>
        <v>0</v>
      </c>
      <c r="N107" s="45"/>
    </row>
    <row r="108" spans="1:14" ht="30" customHeight="1">
      <c r="A108" s="42" t="s">
        <v>16</v>
      </c>
      <c r="B108" s="42"/>
      <c r="C108" s="1">
        <v>60</v>
      </c>
      <c r="D108" s="1">
        <v>67</v>
      </c>
      <c r="E108" s="1">
        <v>71</v>
      </c>
      <c r="F108" s="1">
        <v>68</v>
      </c>
      <c r="G108" s="1">
        <v>60</v>
      </c>
      <c r="H108" s="1">
        <v>76</v>
      </c>
      <c r="I108" s="1">
        <v>70</v>
      </c>
      <c r="J108" s="44"/>
      <c r="K108" s="2">
        <f t="shared" si="28"/>
        <v>76</v>
      </c>
      <c r="L108" s="2">
        <f t="shared" si="29"/>
        <v>60</v>
      </c>
      <c r="M108" s="2">
        <f t="shared" si="30"/>
        <v>67.2</v>
      </c>
      <c r="N108" s="2">
        <f>M108</f>
        <v>67.2</v>
      </c>
    </row>
    <row r="109" spans="1:14" ht="75" customHeight="1">
      <c r="A109" s="46" t="s">
        <v>12</v>
      </c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9"/>
    </row>
    <row r="110" spans="1:14" ht="30" customHeight="1" thickBot="1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5" t="s">
        <v>13</v>
      </c>
      <c r="L110" s="35"/>
      <c r="M110" s="34"/>
      <c r="N110" s="36"/>
    </row>
    <row r="111" spans="1:14" ht="30" customHeight="1">
      <c r="A111" s="37" t="s">
        <v>14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30" customHeight="1" thickBot="1">
      <c r="A112" s="12" t="s">
        <v>0</v>
      </c>
      <c r="B112" s="3" t="s">
        <v>251</v>
      </c>
      <c r="C112" s="50" t="s">
        <v>1</v>
      </c>
      <c r="D112" s="50"/>
      <c r="E112" s="51"/>
      <c r="F112" s="51"/>
      <c r="G112" s="52" t="s">
        <v>2</v>
      </c>
      <c r="H112" s="52"/>
      <c r="I112" s="4">
        <v>3</v>
      </c>
      <c r="J112" s="53" t="s">
        <v>3</v>
      </c>
      <c r="K112" s="53"/>
      <c r="L112" s="54" t="s">
        <v>28</v>
      </c>
      <c r="M112" s="55"/>
      <c r="N112" s="55"/>
    </row>
    <row r="113" spans="1:14" ht="30" customHeight="1">
      <c r="A113" s="38" t="s">
        <v>4</v>
      </c>
      <c r="B113" s="39"/>
      <c r="C113" s="7">
        <v>1</v>
      </c>
      <c r="D113" s="7">
        <v>2</v>
      </c>
      <c r="E113" s="7">
        <v>3</v>
      </c>
      <c r="F113" s="7">
        <v>4</v>
      </c>
      <c r="G113" s="7">
        <v>5</v>
      </c>
      <c r="H113" s="7">
        <v>6</v>
      </c>
      <c r="I113" s="7">
        <v>7</v>
      </c>
      <c r="J113" s="7" t="s">
        <v>5</v>
      </c>
      <c r="K113" s="8" t="s">
        <v>6</v>
      </c>
      <c r="L113" s="8" t="s">
        <v>7</v>
      </c>
      <c r="M113" s="8" t="s">
        <v>8</v>
      </c>
      <c r="N113" s="9" t="s">
        <v>9</v>
      </c>
    </row>
    <row r="114" spans="1:14" ht="30" customHeight="1">
      <c r="A114" s="40" t="s">
        <v>17</v>
      </c>
      <c r="B114" s="11" t="s">
        <v>11</v>
      </c>
      <c r="C114" s="1"/>
      <c r="D114" s="1"/>
      <c r="E114" s="1"/>
      <c r="F114" s="1"/>
      <c r="G114" s="1"/>
      <c r="H114" s="1"/>
      <c r="I114" s="1"/>
      <c r="J114" s="44"/>
      <c r="K114" s="2">
        <f aca="true" t="shared" si="31" ref="K114:K119">MAX(C114:I114)</f>
        <v>0</v>
      </c>
      <c r="L114" s="2">
        <f aca="true" t="shared" si="32" ref="L114:L119">MIN(C114:I114)</f>
        <v>0</v>
      </c>
      <c r="M114" s="2">
        <f aca="true" t="shared" si="33" ref="M114:M119">(SUM(C114:I114)-K114-L114)/5</f>
        <v>0</v>
      </c>
      <c r="N114" s="45">
        <f>SUM(M114:M118)</f>
        <v>0</v>
      </c>
    </row>
    <row r="115" spans="1:14" ht="30" customHeight="1">
      <c r="A115" s="41"/>
      <c r="B115" s="11" t="s">
        <v>10</v>
      </c>
      <c r="C115" s="1"/>
      <c r="D115" s="1"/>
      <c r="E115" s="1"/>
      <c r="F115" s="1"/>
      <c r="G115" s="1"/>
      <c r="H115" s="1"/>
      <c r="I115" s="1"/>
      <c r="J115" s="44"/>
      <c r="K115" s="2">
        <f t="shared" si="31"/>
        <v>0</v>
      </c>
      <c r="L115" s="2">
        <f t="shared" si="32"/>
        <v>0</v>
      </c>
      <c r="M115" s="2">
        <f t="shared" si="33"/>
        <v>0</v>
      </c>
      <c r="N115" s="45"/>
    </row>
    <row r="116" spans="1:14" ht="30" customHeight="1">
      <c r="A116" s="41"/>
      <c r="B116" s="10" t="s">
        <v>20</v>
      </c>
      <c r="C116" s="1"/>
      <c r="D116" s="1"/>
      <c r="E116" s="1"/>
      <c r="F116" s="1"/>
      <c r="G116" s="1"/>
      <c r="H116" s="1"/>
      <c r="I116" s="1"/>
      <c r="J116" s="44"/>
      <c r="K116" s="2">
        <f t="shared" si="31"/>
        <v>0</v>
      </c>
      <c r="L116" s="2">
        <f t="shared" si="32"/>
        <v>0</v>
      </c>
      <c r="M116" s="2">
        <f t="shared" si="33"/>
        <v>0</v>
      </c>
      <c r="N116" s="45"/>
    </row>
    <row r="117" spans="1:14" ht="30" customHeight="1">
      <c r="A117" s="42"/>
      <c r="B117" s="13" t="s">
        <v>15</v>
      </c>
      <c r="C117" s="1"/>
      <c r="D117" s="1"/>
      <c r="E117" s="1"/>
      <c r="F117" s="1"/>
      <c r="G117" s="1"/>
      <c r="H117" s="1"/>
      <c r="I117" s="1"/>
      <c r="J117" s="44"/>
      <c r="K117" s="2">
        <f t="shared" si="31"/>
        <v>0</v>
      </c>
      <c r="L117" s="2">
        <f t="shared" si="32"/>
        <v>0</v>
      </c>
      <c r="M117" s="2">
        <f t="shared" si="33"/>
        <v>0</v>
      </c>
      <c r="N117" s="45"/>
    </row>
    <row r="118" spans="1:14" ht="30" customHeight="1">
      <c r="A118" s="43"/>
      <c r="B118" s="14" t="s">
        <v>18</v>
      </c>
      <c r="C118" s="1"/>
      <c r="D118" s="1"/>
      <c r="E118" s="1"/>
      <c r="F118" s="1"/>
      <c r="G118" s="1"/>
      <c r="H118" s="1"/>
      <c r="I118" s="1"/>
      <c r="J118" s="44"/>
      <c r="K118" s="2">
        <f t="shared" si="31"/>
        <v>0</v>
      </c>
      <c r="L118" s="2">
        <f t="shared" si="32"/>
        <v>0</v>
      </c>
      <c r="M118" s="2">
        <f t="shared" si="33"/>
        <v>0</v>
      </c>
      <c r="N118" s="45"/>
    </row>
    <row r="119" spans="1:14" ht="30" customHeight="1">
      <c r="A119" s="42" t="s">
        <v>16</v>
      </c>
      <c r="B119" s="42"/>
      <c r="C119" s="1">
        <v>95</v>
      </c>
      <c r="D119" s="1">
        <v>83</v>
      </c>
      <c r="E119" s="1">
        <v>84</v>
      </c>
      <c r="F119" s="1">
        <v>86</v>
      </c>
      <c r="G119" s="1">
        <v>89</v>
      </c>
      <c r="H119" s="1">
        <v>93</v>
      </c>
      <c r="I119" s="1">
        <v>92</v>
      </c>
      <c r="J119" s="44"/>
      <c r="K119" s="2">
        <f t="shared" si="31"/>
        <v>95</v>
      </c>
      <c r="L119" s="2">
        <f t="shared" si="32"/>
        <v>83</v>
      </c>
      <c r="M119" s="2">
        <f t="shared" si="33"/>
        <v>88.8</v>
      </c>
      <c r="N119" s="2">
        <f>M119</f>
        <v>88.8</v>
      </c>
    </row>
    <row r="120" spans="1:14" ht="75" customHeight="1">
      <c r="A120" s="46" t="s">
        <v>12</v>
      </c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9"/>
    </row>
    <row r="121" spans="1:14" ht="30" customHeight="1" thickBot="1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5" t="s">
        <v>13</v>
      </c>
      <c r="L121" s="35"/>
      <c r="M121" s="34"/>
      <c r="N121" s="36"/>
    </row>
    <row r="122" spans="1:14" ht="30" customHeight="1">
      <c r="A122" s="37" t="s">
        <v>14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30" customHeight="1" thickBot="1">
      <c r="A123" s="12" t="s">
        <v>0</v>
      </c>
      <c r="B123" s="3" t="s">
        <v>252</v>
      </c>
      <c r="C123" s="50" t="s">
        <v>1</v>
      </c>
      <c r="D123" s="50"/>
      <c r="E123" s="51"/>
      <c r="F123" s="51"/>
      <c r="G123" s="52" t="s">
        <v>2</v>
      </c>
      <c r="H123" s="52"/>
      <c r="I123" s="4">
        <v>1</v>
      </c>
      <c r="J123" s="53" t="s">
        <v>3</v>
      </c>
      <c r="K123" s="53"/>
      <c r="L123" s="54" t="s">
        <v>29</v>
      </c>
      <c r="M123" s="55"/>
      <c r="N123" s="55"/>
    </row>
    <row r="124" spans="1:14" ht="30" customHeight="1">
      <c r="A124" s="38" t="s">
        <v>4</v>
      </c>
      <c r="B124" s="39"/>
      <c r="C124" s="7">
        <v>1</v>
      </c>
      <c r="D124" s="7">
        <v>2</v>
      </c>
      <c r="E124" s="7">
        <v>3</v>
      </c>
      <c r="F124" s="7">
        <v>4</v>
      </c>
      <c r="G124" s="7">
        <v>5</v>
      </c>
      <c r="H124" s="7">
        <v>6</v>
      </c>
      <c r="I124" s="7">
        <v>7</v>
      </c>
      <c r="J124" s="7" t="s">
        <v>5</v>
      </c>
      <c r="K124" s="8" t="s">
        <v>6</v>
      </c>
      <c r="L124" s="8" t="s">
        <v>7</v>
      </c>
      <c r="M124" s="8" t="s">
        <v>8</v>
      </c>
      <c r="N124" s="9" t="s">
        <v>9</v>
      </c>
    </row>
    <row r="125" spans="1:14" ht="30" customHeight="1">
      <c r="A125" s="40" t="s">
        <v>17</v>
      </c>
      <c r="B125" s="11" t="s">
        <v>11</v>
      </c>
      <c r="C125" s="1"/>
      <c r="D125" s="1"/>
      <c r="E125" s="1"/>
      <c r="F125" s="1"/>
      <c r="G125" s="1"/>
      <c r="H125" s="1"/>
      <c r="I125" s="1"/>
      <c r="J125" s="44"/>
      <c r="K125" s="2">
        <f aca="true" t="shared" si="34" ref="K125:K130">MAX(C125:I125)</f>
        <v>0</v>
      </c>
      <c r="L125" s="2">
        <f aca="true" t="shared" si="35" ref="L125:L130">MIN(C125:I125)</f>
        <v>0</v>
      </c>
      <c r="M125" s="2">
        <f aca="true" t="shared" si="36" ref="M125:M130">(SUM(C125:I125)-K125-L125)/5</f>
        <v>0</v>
      </c>
      <c r="N125" s="45">
        <f>SUM(M125:M129)</f>
        <v>0</v>
      </c>
    </row>
    <row r="126" spans="1:14" ht="30" customHeight="1">
      <c r="A126" s="41"/>
      <c r="B126" s="11" t="s">
        <v>10</v>
      </c>
      <c r="C126" s="1"/>
      <c r="D126" s="1"/>
      <c r="E126" s="1"/>
      <c r="F126" s="1"/>
      <c r="G126" s="1"/>
      <c r="H126" s="1"/>
      <c r="I126" s="1"/>
      <c r="J126" s="44"/>
      <c r="K126" s="2">
        <f t="shared" si="34"/>
        <v>0</v>
      </c>
      <c r="L126" s="2">
        <f t="shared" si="35"/>
        <v>0</v>
      </c>
      <c r="M126" s="2">
        <f t="shared" si="36"/>
        <v>0</v>
      </c>
      <c r="N126" s="45"/>
    </row>
    <row r="127" spans="1:14" ht="30" customHeight="1">
      <c r="A127" s="41"/>
      <c r="B127" s="10" t="s">
        <v>20</v>
      </c>
      <c r="C127" s="1"/>
      <c r="D127" s="1"/>
      <c r="E127" s="1"/>
      <c r="F127" s="1"/>
      <c r="G127" s="1"/>
      <c r="H127" s="1"/>
      <c r="I127" s="1"/>
      <c r="J127" s="44"/>
      <c r="K127" s="2">
        <f t="shared" si="34"/>
        <v>0</v>
      </c>
      <c r="L127" s="2">
        <f t="shared" si="35"/>
        <v>0</v>
      </c>
      <c r="M127" s="2">
        <f t="shared" si="36"/>
        <v>0</v>
      </c>
      <c r="N127" s="45"/>
    </row>
    <row r="128" spans="1:14" ht="30" customHeight="1">
      <c r="A128" s="42"/>
      <c r="B128" s="13" t="s">
        <v>15</v>
      </c>
      <c r="C128" s="1"/>
      <c r="D128" s="1"/>
      <c r="E128" s="1"/>
      <c r="F128" s="1"/>
      <c r="G128" s="1"/>
      <c r="H128" s="1"/>
      <c r="I128" s="1"/>
      <c r="J128" s="44"/>
      <c r="K128" s="2">
        <f t="shared" si="34"/>
        <v>0</v>
      </c>
      <c r="L128" s="2">
        <f t="shared" si="35"/>
        <v>0</v>
      </c>
      <c r="M128" s="2">
        <f t="shared" si="36"/>
        <v>0</v>
      </c>
      <c r="N128" s="45"/>
    </row>
    <row r="129" spans="1:14" ht="30" customHeight="1">
      <c r="A129" s="43"/>
      <c r="B129" s="14" t="s">
        <v>18</v>
      </c>
      <c r="C129" s="1"/>
      <c r="D129" s="1"/>
      <c r="E129" s="1"/>
      <c r="F129" s="1"/>
      <c r="G129" s="1"/>
      <c r="H129" s="1"/>
      <c r="I129" s="1"/>
      <c r="J129" s="44"/>
      <c r="K129" s="2">
        <f t="shared" si="34"/>
        <v>0</v>
      </c>
      <c r="L129" s="2">
        <f t="shared" si="35"/>
        <v>0</v>
      </c>
      <c r="M129" s="2">
        <f t="shared" si="36"/>
        <v>0</v>
      </c>
      <c r="N129" s="45"/>
    </row>
    <row r="130" spans="1:14" ht="30" customHeight="1">
      <c r="A130" s="42" t="s">
        <v>16</v>
      </c>
      <c r="B130" s="42"/>
      <c r="C130" s="1">
        <v>72</v>
      </c>
      <c r="D130" s="1">
        <v>63</v>
      </c>
      <c r="E130" s="1">
        <v>51</v>
      </c>
      <c r="F130" s="1">
        <v>60</v>
      </c>
      <c r="G130" s="1">
        <v>68</v>
      </c>
      <c r="H130" s="1">
        <v>72</v>
      </c>
      <c r="I130" s="1">
        <v>77</v>
      </c>
      <c r="J130" s="44"/>
      <c r="K130" s="2">
        <f t="shared" si="34"/>
        <v>77</v>
      </c>
      <c r="L130" s="2">
        <f t="shared" si="35"/>
        <v>51</v>
      </c>
      <c r="M130" s="2">
        <f t="shared" si="36"/>
        <v>67</v>
      </c>
      <c r="N130" s="2">
        <f>M130</f>
        <v>67</v>
      </c>
    </row>
    <row r="131" spans="1:14" ht="75" customHeight="1">
      <c r="A131" s="46" t="s">
        <v>12</v>
      </c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9"/>
    </row>
    <row r="132" spans="1:14" ht="30" customHeight="1" thickBot="1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5" t="s">
        <v>13</v>
      </c>
      <c r="L132" s="35"/>
      <c r="M132" s="34"/>
      <c r="N132" s="36"/>
    </row>
    <row r="133" spans="1:14" ht="30" customHeight="1">
      <c r="A133" s="37" t="s">
        <v>14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30" customHeight="1" thickBot="1">
      <c r="A134" s="12" t="s">
        <v>0</v>
      </c>
      <c r="B134" s="3" t="s">
        <v>253</v>
      </c>
      <c r="C134" s="50" t="s">
        <v>1</v>
      </c>
      <c r="D134" s="50"/>
      <c r="E134" s="51"/>
      <c r="F134" s="51"/>
      <c r="G134" s="52" t="s">
        <v>2</v>
      </c>
      <c r="H134" s="52"/>
      <c r="I134" s="4">
        <v>2</v>
      </c>
      <c r="J134" s="53" t="s">
        <v>3</v>
      </c>
      <c r="K134" s="53"/>
      <c r="L134" s="54" t="s">
        <v>29</v>
      </c>
      <c r="M134" s="55"/>
      <c r="N134" s="55"/>
    </row>
    <row r="135" spans="1:14" ht="30" customHeight="1">
      <c r="A135" s="38" t="s">
        <v>4</v>
      </c>
      <c r="B135" s="39"/>
      <c r="C135" s="7">
        <v>1</v>
      </c>
      <c r="D135" s="7">
        <v>2</v>
      </c>
      <c r="E135" s="7">
        <v>3</v>
      </c>
      <c r="F135" s="7">
        <v>4</v>
      </c>
      <c r="G135" s="7">
        <v>5</v>
      </c>
      <c r="H135" s="7">
        <v>6</v>
      </c>
      <c r="I135" s="7">
        <v>7</v>
      </c>
      <c r="J135" s="7" t="s">
        <v>5</v>
      </c>
      <c r="K135" s="8" t="s">
        <v>6</v>
      </c>
      <c r="L135" s="8" t="s">
        <v>7</v>
      </c>
      <c r="M135" s="8" t="s">
        <v>8</v>
      </c>
      <c r="N135" s="9" t="s">
        <v>9</v>
      </c>
    </row>
    <row r="136" spans="1:14" ht="30" customHeight="1">
      <c r="A136" s="40" t="s">
        <v>17</v>
      </c>
      <c r="B136" s="11" t="s">
        <v>11</v>
      </c>
      <c r="C136" s="1"/>
      <c r="D136" s="1"/>
      <c r="E136" s="1"/>
      <c r="F136" s="1"/>
      <c r="G136" s="1"/>
      <c r="H136" s="1"/>
      <c r="I136" s="1"/>
      <c r="J136" s="44"/>
      <c r="K136" s="2">
        <f aca="true" t="shared" si="37" ref="K136:K141">MAX(C136:I136)</f>
        <v>0</v>
      </c>
      <c r="L136" s="2">
        <f aca="true" t="shared" si="38" ref="L136:L141">MIN(C136:I136)</f>
        <v>0</v>
      </c>
      <c r="M136" s="2">
        <f aca="true" t="shared" si="39" ref="M136:M141">(SUM(C136:I136)-K136-L136)/5</f>
        <v>0</v>
      </c>
      <c r="N136" s="45">
        <f>SUM(M136:M140)</f>
        <v>0</v>
      </c>
    </row>
    <row r="137" spans="1:14" ht="30" customHeight="1">
      <c r="A137" s="41"/>
      <c r="B137" s="11" t="s">
        <v>10</v>
      </c>
      <c r="C137" s="1"/>
      <c r="D137" s="1"/>
      <c r="E137" s="1"/>
      <c r="F137" s="1"/>
      <c r="G137" s="1"/>
      <c r="H137" s="1"/>
      <c r="I137" s="1"/>
      <c r="J137" s="44"/>
      <c r="K137" s="2">
        <f t="shared" si="37"/>
        <v>0</v>
      </c>
      <c r="L137" s="2">
        <f t="shared" si="38"/>
        <v>0</v>
      </c>
      <c r="M137" s="2">
        <f t="shared" si="39"/>
        <v>0</v>
      </c>
      <c r="N137" s="45"/>
    </row>
    <row r="138" spans="1:14" ht="30" customHeight="1">
      <c r="A138" s="41"/>
      <c r="B138" s="10" t="s">
        <v>20</v>
      </c>
      <c r="C138" s="1"/>
      <c r="D138" s="1"/>
      <c r="E138" s="1"/>
      <c r="F138" s="1"/>
      <c r="G138" s="1"/>
      <c r="H138" s="1"/>
      <c r="I138" s="1"/>
      <c r="J138" s="44"/>
      <c r="K138" s="2">
        <f t="shared" si="37"/>
        <v>0</v>
      </c>
      <c r="L138" s="2">
        <f t="shared" si="38"/>
        <v>0</v>
      </c>
      <c r="M138" s="2">
        <f t="shared" si="39"/>
        <v>0</v>
      </c>
      <c r="N138" s="45"/>
    </row>
    <row r="139" spans="1:14" ht="30" customHeight="1">
      <c r="A139" s="42"/>
      <c r="B139" s="13" t="s">
        <v>15</v>
      </c>
      <c r="C139" s="1"/>
      <c r="D139" s="1"/>
      <c r="E139" s="1"/>
      <c r="F139" s="1"/>
      <c r="G139" s="1"/>
      <c r="H139" s="1"/>
      <c r="I139" s="1"/>
      <c r="J139" s="44"/>
      <c r="K139" s="2">
        <f t="shared" si="37"/>
        <v>0</v>
      </c>
      <c r="L139" s="2">
        <f t="shared" si="38"/>
        <v>0</v>
      </c>
      <c r="M139" s="2">
        <f t="shared" si="39"/>
        <v>0</v>
      </c>
      <c r="N139" s="45"/>
    </row>
    <row r="140" spans="1:14" ht="30" customHeight="1">
      <c r="A140" s="43"/>
      <c r="B140" s="14" t="s">
        <v>18</v>
      </c>
      <c r="C140" s="1"/>
      <c r="D140" s="1"/>
      <c r="E140" s="1"/>
      <c r="F140" s="1"/>
      <c r="G140" s="1"/>
      <c r="H140" s="1"/>
      <c r="I140" s="1"/>
      <c r="J140" s="44"/>
      <c r="K140" s="2">
        <f t="shared" si="37"/>
        <v>0</v>
      </c>
      <c r="L140" s="2">
        <f t="shared" si="38"/>
        <v>0</v>
      </c>
      <c r="M140" s="2">
        <f t="shared" si="39"/>
        <v>0</v>
      </c>
      <c r="N140" s="45"/>
    </row>
    <row r="141" spans="1:14" ht="30" customHeight="1">
      <c r="A141" s="42" t="s">
        <v>16</v>
      </c>
      <c r="B141" s="42"/>
      <c r="C141" s="1">
        <v>70</v>
      </c>
      <c r="D141" s="1">
        <v>60</v>
      </c>
      <c r="E141" s="1">
        <v>57</v>
      </c>
      <c r="F141" s="1">
        <v>62</v>
      </c>
      <c r="G141" s="1">
        <v>68</v>
      </c>
      <c r="H141" s="1">
        <v>74</v>
      </c>
      <c r="I141" s="1">
        <v>71</v>
      </c>
      <c r="J141" s="44"/>
      <c r="K141" s="2">
        <f t="shared" si="37"/>
        <v>74</v>
      </c>
      <c r="L141" s="2">
        <f t="shared" si="38"/>
        <v>57</v>
      </c>
      <c r="M141" s="2">
        <f t="shared" si="39"/>
        <v>66.2</v>
      </c>
      <c r="N141" s="2">
        <f>M141</f>
        <v>66.2</v>
      </c>
    </row>
    <row r="142" spans="1:14" ht="75" customHeight="1">
      <c r="A142" s="46" t="s">
        <v>12</v>
      </c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9"/>
    </row>
    <row r="143" spans="1:14" ht="30" customHeight="1" thickBot="1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5" t="s">
        <v>13</v>
      </c>
      <c r="L143" s="35"/>
      <c r="M143" s="34"/>
      <c r="N143" s="36"/>
    </row>
    <row r="144" spans="1:14" ht="30" customHeight="1">
      <c r="A144" s="37" t="s">
        <v>14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30" customHeight="1" thickBot="1">
      <c r="A145" s="12" t="s">
        <v>0</v>
      </c>
      <c r="B145" s="3" t="s">
        <v>254</v>
      </c>
      <c r="C145" s="50" t="s">
        <v>1</v>
      </c>
      <c r="D145" s="50"/>
      <c r="E145" s="51"/>
      <c r="F145" s="51"/>
      <c r="G145" s="52" t="s">
        <v>2</v>
      </c>
      <c r="H145" s="52"/>
      <c r="I145" s="4">
        <v>3</v>
      </c>
      <c r="J145" s="53" t="s">
        <v>3</v>
      </c>
      <c r="K145" s="53"/>
      <c r="L145" s="54" t="s">
        <v>29</v>
      </c>
      <c r="M145" s="55"/>
      <c r="N145" s="55"/>
    </row>
    <row r="146" spans="1:14" ht="30" customHeight="1">
      <c r="A146" s="38" t="s">
        <v>4</v>
      </c>
      <c r="B146" s="39"/>
      <c r="C146" s="7">
        <v>1</v>
      </c>
      <c r="D146" s="7">
        <v>2</v>
      </c>
      <c r="E146" s="7">
        <v>3</v>
      </c>
      <c r="F146" s="7">
        <v>4</v>
      </c>
      <c r="G146" s="7">
        <v>5</v>
      </c>
      <c r="H146" s="7">
        <v>6</v>
      </c>
      <c r="I146" s="7">
        <v>7</v>
      </c>
      <c r="J146" s="7" t="s">
        <v>5</v>
      </c>
      <c r="K146" s="8" t="s">
        <v>6</v>
      </c>
      <c r="L146" s="8" t="s">
        <v>7</v>
      </c>
      <c r="M146" s="8" t="s">
        <v>8</v>
      </c>
      <c r="N146" s="9" t="s">
        <v>9</v>
      </c>
    </row>
    <row r="147" spans="1:14" ht="30" customHeight="1">
      <c r="A147" s="40" t="s">
        <v>17</v>
      </c>
      <c r="B147" s="11" t="s">
        <v>11</v>
      </c>
      <c r="C147" s="1"/>
      <c r="D147" s="1"/>
      <c r="E147" s="1"/>
      <c r="F147" s="1"/>
      <c r="G147" s="1"/>
      <c r="H147" s="1"/>
      <c r="I147" s="1"/>
      <c r="J147" s="44"/>
      <c r="K147" s="2">
        <f aca="true" t="shared" si="40" ref="K147:K152">MAX(C147:I147)</f>
        <v>0</v>
      </c>
      <c r="L147" s="2">
        <f aca="true" t="shared" si="41" ref="L147:L152">MIN(C147:I147)</f>
        <v>0</v>
      </c>
      <c r="M147" s="2">
        <f aca="true" t="shared" si="42" ref="M147:M152">(SUM(C147:I147)-K147-L147)/5</f>
        <v>0</v>
      </c>
      <c r="N147" s="45">
        <f>SUM(M147:M151)</f>
        <v>0</v>
      </c>
    </row>
    <row r="148" spans="1:14" ht="30" customHeight="1">
      <c r="A148" s="41"/>
      <c r="B148" s="11" t="s">
        <v>10</v>
      </c>
      <c r="C148" s="1"/>
      <c r="D148" s="1"/>
      <c r="E148" s="1"/>
      <c r="F148" s="1"/>
      <c r="G148" s="1"/>
      <c r="H148" s="1"/>
      <c r="I148" s="1"/>
      <c r="J148" s="44"/>
      <c r="K148" s="2">
        <f t="shared" si="40"/>
        <v>0</v>
      </c>
      <c r="L148" s="2">
        <f t="shared" si="41"/>
        <v>0</v>
      </c>
      <c r="M148" s="2">
        <f t="shared" si="42"/>
        <v>0</v>
      </c>
      <c r="N148" s="45"/>
    </row>
    <row r="149" spans="1:14" ht="30" customHeight="1">
      <c r="A149" s="41"/>
      <c r="B149" s="10" t="s">
        <v>20</v>
      </c>
      <c r="C149" s="1"/>
      <c r="D149" s="1"/>
      <c r="E149" s="1"/>
      <c r="F149" s="1"/>
      <c r="G149" s="1"/>
      <c r="H149" s="1"/>
      <c r="I149" s="1"/>
      <c r="J149" s="44"/>
      <c r="K149" s="2">
        <f t="shared" si="40"/>
        <v>0</v>
      </c>
      <c r="L149" s="2">
        <f t="shared" si="41"/>
        <v>0</v>
      </c>
      <c r="M149" s="2">
        <f t="shared" si="42"/>
        <v>0</v>
      </c>
      <c r="N149" s="45"/>
    </row>
    <row r="150" spans="1:14" ht="30" customHeight="1">
      <c r="A150" s="42"/>
      <c r="B150" s="13" t="s">
        <v>15</v>
      </c>
      <c r="C150" s="1"/>
      <c r="D150" s="1"/>
      <c r="E150" s="1"/>
      <c r="F150" s="1"/>
      <c r="G150" s="1"/>
      <c r="H150" s="1"/>
      <c r="I150" s="1"/>
      <c r="J150" s="44"/>
      <c r="K150" s="2">
        <f t="shared" si="40"/>
        <v>0</v>
      </c>
      <c r="L150" s="2">
        <f t="shared" si="41"/>
        <v>0</v>
      </c>
      <c r="M150" s="2">
        <f t="shared" si="42"/>
        <v>0</v>
      </c>
      <c r="N150" s="45"/>
    </row>
    <row r="151" spans="1:14" ht="30" customHeight="1">
      <c r="A151" s="43"/>
      <c r="B151" s="14" t="s">
        <v>18</v>
      </c>
      <c r="C151" s="1"/>
      <c r="D151" s="1"/>
      <c r="E151" s="1"/>
      <c r="F151" s="1"/>
      <c r="G151" s="1"/>
      <c r="H151" s="1"/>
      <c r="I151" s="1"/>
      <c r="J151" s="44"/>
      <c r="K151" s="2">
        <f t="shared" si="40"/>
        <v>0</v>
      </c>
      <c r="L151" s="2">
        <f t="shared" si="41"/>
        <v>0</v>
      </c>
      <c r="M151" s="2">
        <f t="shared" si="42"/>
        <v>0</v>
      </c>
      <c r="N151" s="45"/>
    </row>
    <row r="152" spans="1:14" ht="30" customHeight="1">
      <c r="A152" s="42" t="s">
        <v>16</v>
      </c>
      <c r="B152" s="42"/>
      <c r="C152" s="1">
        <v>90</v>
      </c>
      <c r="D152" s="1">
        <v>80</v>
      </c>
      <c r="E152" s="1">
        <v>80</v>
      </c>
      <c r="F152" s="1">
        <v>87</v>
      </c>
      <c r="G152" s="1">
        <v>86</v>
      </c>
      <c r="H152" s="1">
        <v>91</v>
      </c>
      <c r="I152" s="1">
        <v>82</v>
      </c>
      <c r="J152" s="44"/>
      <c r="K152" s="2">
        <f t="shared" si="40"/>
        <v>91</v>
      </c>
      <c r="L152" s="2">
        <f t="shared" si="41"/>
        <v>80</v>
      </c>
      <c r="M152" s="2">
        <f t="shared" si="42"/>
        <v>85</v>
      </c>
      <c r="N152" s="2">
        <f>M152</f>
        <v>85</v>
      </c>
    </row>
    <row r="153" spans="1:14" ht="75" customHeight="1">
      <c r="A153" s="46" t="s">
        <v>12</v>
      </c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/>
    </row>
    <row r="154" spans="1:14" ht="30" customHeight="1" thickBot="1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5" t="s">
        <v>13</v>
      </c>
      <c r="L154" s="35"/>
      <c r="M154" s="34"/>
      <c r="N154" s="36"/>
    </row>
    <row r="155" spans="1:14" ht="30" customHeight="1">
      <c r="A155" s="37" t="s">
        <v>14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30" customHeight="1" thickBot="1">
      <c r="A156" s="12" t="s">
        <v>0</v>
      </c>
      <c r="B156" s="3" t="s">
        <v>255</v>
      </c>
      <c r="C156" s="50" t="s">
        <v>1</v>
      </c>
      <c r="D156" s="50"/>
      <c r="E156" s="51"/>
      <c r="F156" s="51"/>
      <c r="G156" s="52" t="s">
        <v>2</v>
      </c>
      <c r="H156" s="52"/>
      <c r="I156" s="4">
        <v>4</v>
      </c>
      <c r="J156" s="53" t="s">
        <v>3</v>
      </c>
      <c r="K156" s="53"/>
      <c r="L156" s="54" t="s">
        <v>29</v>
      </c>
      <c r="M156" s="55"/>
      <c r="N156" s="55"/>
    </row>
    <row r="157" spans="1:14" ht="30" customHeight="1">
      <c r="A157" s="38" t="s">
        <v>4</v>
      </c>
      <c r="B157" s="39"/>
      <c r="C157" s="7">
        <v>1</v>
      </c>
      <c r="D157" s="7">
        <v>2</v>
      </c>
      <c r="E157" s="7">
        <v>3</v>
      </c>
      <c r="F157" s="7">
        <v>4</v>
      </c>
      <c r="G157" s="7">
        <v>5</v>
      </c>
      <c r="H157" s="7">
        <v>6</v>
      </c>
      <c r="I157" s="7">
        <v>7</v>
      </c>
      <c r="J157" s="7" t="s">
        <v>5</v>
      </c>
      <c r="K157" s="8" t="s">
        <v>6</v>
      </c>
      <c r="L157" s="8" t="s">
        <v>7</v>
      </c>
      <c r="M157" s="8" t="s">
        <v>8</v>
      </c>
      <c r="N157" s="9" t="s">
        <v>9</v>
      </c>
    </row>
    <row r="158" spans="1:14" ht="30" customHeight="1">
      <c r="A158" s="40" t="s">
        <v>17</v>
      </c>
      <c r="B158" s="11" t="s">
        <v>11</v>
      </c>
      <c r="C158" s="1"/>
      <c r="D158" s="1"/>
      <c r="E158" s="1"/>
      <c r="F158" s="1"/>
      <c r="G158" s="1"/>
      <c r="H158" s="1"/>
      <c r="I158" s="1"/>
      <c r="J158" s="44"/>
      <c r="K158" s="2">
        <f aca="true" t="shared" si="43" ref="K158:K163">MAX(C158:I158)</f>
        <v>0</v>
      </c>
      <c r="L158" s="2">
        <f aca="true" t="shared" si="44" ref="L158:L163">MIN(C158:I158)</f>
        <v>0</v>
      </c>
      <c r="M158" s="2">
        <f aca="true" t="shared" si="45" ref="M158:M163">(SUM(C158:I158)-K158-L158)/5</f>
        <v>0</v>
      </c>
      <c r="N158" s="45">
        <f>SUM(M158:M162)</f>
        <v>0</v>
      </c>
    </row>
    <row r="159" spans="1:14" ht="30" customHeight="1">
      <c r="A159" s="41"/>
      <c r="B159" s="11" t="s">
        <v>10</v>
      </c>
      <c r="C159" s="1"/>
      <c r="D159" s="1"/>
      <c r="E159" s="1"/>
      <c r="F159" s="1"/>
      <c r="G159" s="1"/>
      <c r="H159" s="1"/>
      <c r="I159" s="1"/>
      <c r="J159" s="44"/>
      <c r="K159" s="2">
        <f t="shared" si="43"/>
        <v>0</v>
      </c>
      <c r="L159" s="2">
        <f t="shared" si="44"/>
        <v>0</v>
      </c>
      <c r="M159" s="2">
        <f t="shared" si="45"/>
        <v>0</v>
      </c>
      <c r="N159" s="45"/>
    </row>
    <row r="160" spans="1:14" ht="30" customHeight="1">
      <c r="A160" s="41"/>
      <c r="B160" s="10" t="s">
        <v>20</v>
      </c>
      <c r="C160" s="1"/>
      <c r="D160" s="1"/>
      <c r="E160" s="1"/>
      <c r="F160" s="1"/>
      <c r="G160" s="1"/>
      <c r="H160" s="1"/>
      <c r="I160" s="1"/>
      <c r="J160" s="44"/>
      <c r="K160" s="2">
        <f t="shared" si="43"/>
        <v>0</v>
      </c>
      <c r="L160" s="2">
        <f t="shared" si="44"/>
        <v>0</v>
      </c>
      <c r="M160" s="2">
        <f t="shared" si="45"/>
        <v>0</v>
      </c>
      <c r="N160" s="45"/>
    </row>
    <row r="161" spans="1:14" ht="30" customHeight="1">
      <c r="A161" s="42"/>
      <c r="B161" s="13" t="s">
        <v>15</v>
      </c>
      <c r="C161" s="1"/>
      <c r="D161" s="1"/>
      <c r="E161" s="1"/>
      <c r="F161" s="1"/>
      <c r="G161" s="1"/>
      <c r="H161" s="1"/>
      <c r="I161" s="1"/>
      <c r="J161" s="44"/>
      <c r="K161" s="2">
        <f t="shared" si="43"/>
        <v>0</v>
      </c>
      <c r="L161" s="2">
        <f t="shared" si="44"/>
        <v>0</v>
      </c>
      <c r="M161" s="2">
        <f t="shared" si="45"/>
        <v>0</v>
      </c>
      <c r="N161" s="45"/>
    </row>
    <row r="162" spans="1:14" ht="30" customHeight="1">
      <c r="A162" s="43"/>
      <c r="B162" s="14" t="s">
        <v>18</v>
      </c>
      <c r="C162" s="1"/>
      <c r="D162" s="1"/>
      <c r="E162" s="1"/>
      <c r="F162" s="1"/>
      <c r="G162" s="1"/>
      <c r="H162" s="1"/>
      <c r="I162" s="1"/>
      <c r="J162" s="44"/>
      <c r="K162" s="2">
        <f t="shared" si="43"/>
        <v>0</v>
      </c>
      <c r="L162" s="2">
        <f t="shared" si="44"/>
        <v>0</v>
      </c>
      <c r="M162" s="2">
        <f t="shared" si="45"/>
        <v>0</v>
      </c>
      <c r="N162" s="45"/>
    </row>
    <row r="163" spans="1:14" ht="30" customHeight="1">
      <c r="A163" s="42" t="s">
        <v>16</v>
      </c>
      <c r="B163" s="42"/>
      <c r="C163" s="1">
        <v>70</v>
      </c>
      <c r="D163" s="1">
        <v>69</v>
      </c>
      <c r="E163" s="1">
        <v>72</v>
      </c>
      <c r="F163" s="1">
        <v>64</v>
      </c>
      <c r="G163" s="1">
        <v>68</v>
      </c>
      <c r="H163" s="1">
        <v>77</v>
      </c>
      <c r="I163" s="1">
        <v>73</v>
      </c>
      <c r="J163" s="44"/>
      <c r="K163" s="2">
        <f t="shared" si="43"/>
        <v>77</v>
      </c>
      <c r="L163" s="2">
        <f t="shared" si="44"/>
        <v>64</v>
      </c>
      <c r="M163" s="2">
        <f t="shared" si="45"/>
        <v>70.4</v>
      </c>
      <c r="N163" s="2">
        <f>M163</f>
        <v>70.4</v>
      </c>
    </row>
    <row r="164" spans="1:14" ht="75" customHeight="1">
      <c r="A164" s="46" t="s">
        <v>12</v>
      </c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9"/>
    </row>
    <row r="165" spans="1:14" ht="30" customHeight="1" thickBot="1">
      <c r="A165" s="33"/>
      <c r="B165" s="34"/>
      <c r="C165" s="34"/>
      <c r="D165" s="34"/>
      <c r="E165" s="34"/>
      <c r="F165" s="34"/>
      <c r="G165" s="34"/>
      <c r="H165" s="34"/>
      <c r="I165" s="34"/>
      <c r="J165" s="34"/>
      <c r="K165" s="35" t="s">
        <v>13</v>
      </c>
      <c r="L165" s="35"/>
      <c r="M165" s="34"/>
      <c r="N165" s="36"/>
    </row>
    <row r="166" spans="1:14" ht="30" customHeight="1">
      <c r="A166" s="37" t="s">
        <v>14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30" customHeight="1" thickBot="1">
      <c r="A167" s="12" t="s">
        <v>0</v>
      </c>
      <c r="B167" s="3" t="s">
        <v>256</v>
      </c>
      <c r="C167" s="50" t="s">
        <v>1</v>
      </c>
      <c r="D167" s="50"/>
      <c r="E167" s="51"/>
      <c r="F167" s="51"/>
      <c r="G167" s="52" t="s">
        <v>2</v>
      </c>
      <c r="H167" s="52"/>
      <c r="I167" s="4">
        <v>5</v>
      </c>
      <c r="J167" s="53" t="s">
        <v>3</v>
      </c>
      <c r="K167" s="53"/>
      <c r="L167" s="54" t="s">
        <v>29</v>
      </c>
      <c r="M167" s="55"/>
      <c r="N167" s="55"/>
    </row>
    <row r="168" spans="1:14" ht="30" customHeight="1">
      <c r="A168" s="38" t="s">
        <v>4</v>
      </c>
      <c r="B168" s="39"/>
      <c r="C168" s="7">
        <v>1</v>
      </c>
      <c r="D168" s="7">
        <v>2</v>
      </c>
      <c r="E168" s="7">
        <v>3</v>
      </c>
      <c r="F168" s="7">
        <v>4</v>
      </c>
      <c r="G168" s="7">
        <v>5</v>
      </c>
      <c r="H168" s="7">
        <v>6</v>
      </c>
      <c r="I168" s="7">
        <v>7</v>
      </c>
      <c r="J168" s="7" t="s">
        <v>5</v>
      </c>
      <c r="K168" s="8" t="s">
        <v>6</v>
      </c>
      <c r="L168" s="8" t="s">
        <v>7</v>
      </c>
      <c r="M168" s="8" t="s">
        <v>8</v>
      </c>
      <c r="N168" s="9" t="s">
        <v>9</v>
      </c>
    </row>
    <row r="169" spans="1:14" ht="30" customHeight="1">
      <c r="A169" s="40" t="s">
        <v>17</v>
      </c>
      <c r="B169" s="11" t="s">
        <v>11</v>
      </c>
      <c r="C169" s="1"/>
      <c r="D169" s="1"/>
      <c r="E169" s="1"/>
      <c r="F169" s="1"/>
      <c r="G169" s="1"/>
      <c r="H169" s="1"/>
      <c r="I169" s="1"/>
      <c r="J169" s="44"/>
      <c r="K169" s="2">
        <f aca="true" t="shared" si="46" ref="K169:K174">MAX(C169:I169)</f>
        <v>0</v>
      </c>
      <c r="L169" s="2">
        <f aca="true" t="shared" si="47" ref="L169:L174">MIN(C169:I169)</f>
        <v>0</v>
      </c>
      <c r="M169" s="2">
        <f aca="true" t="shared" si="48" ref="M169:M174">(SUM(C169:I169)-K169-L169)/5</f>
        <v>0</v>
      </c>
      <c r="N169" s="45">
        <f>SUM(M169:M173)</f>
        <v>0</v>
      </c>
    </row>
    <row r="170" spans="1:14" ht="30" customHeight="1">
      <c r="A170" s="41"/>
      <c r="B170" s="11" t="s">
        <v>10</v>
      </c>
      <c r="C170" s="1"/>
      <c r="D170" s="1"/>
      <c r="E170" s="1"/>
      <c r="F170" s="1"/>
      <c r="G170" s="1"/>
      <c r="H170" s="1"/>
      <c r="I170" s="1"/>
      <c r="J170" s="44"/>
      <c r="K170" s="2">
        <f t="shared" si="46"/>
        <v>0</v>
      </c>
      <c r="L170" s="2">
        <f t="shared" si="47"/>
        <v>0</v>
      </c>
      <c r="M170" s="2">
        <f t="shared" si="48"/>
        <v>0</v>
      </c>
      <c r="N170" s="45"/>
    </row>
    <row r="171" spans="1:14" ht="30" customHeight="1">
      <c r="A171" s="41"/>
      <c r="B171" s="10" t="s">
        <v>20</v>
      </c>
      <c r="C171" s="1"/>
      <c r="D171" s="1"/>
      <c r="E171" s="1"/>
      <c r="F171" s="1"/>
      <c r="G171" s="1"/>
      <c r="H171" s="1"/>
      <c r="I171" s="1"/>
      <c r="J171" s="44"/>
      <c r="K171" s="2">
        <f t="shared" si="46"/>
        <v>0</v>
      </c>
      <c r="L171" s="2">
        <f t="shared" si="47"/>
        <v>0</v>
      </c>
      <c r="M171" s="2">
        <f t="shared" si="48"/>
        <v>0</v>
      </c>
      <c r="N171" s="45"/>
    </row>
    <row r="172" spans="1:14" ht="30" customHeight="1">
      <c r="A172" s="42"/>
      <c r="B172" s="13" t="s">
        <v>15</v>
      </c>
      <c r="C172" s="1"/>
      <c r="D172" s="1"/>
      <c r="E172" s="1"/>
      <c r="F172" s="1"/>
      <c r="G172" s="1"/>
      <c r="H172" s="1"/>
      <c r="I172" s="1"/>
      <c r="J172" s="44"/>
      <c r="K172" s="2">
        <f t="shared" si="46"/>
        <v>0</v>
      </c>
      <c r="L172" s="2">
        <f t="shared" si="47"/>
        <v>0</v>
      </c>
      <c r="M172" s="2">
        <f t="shared" si="48"/>
        <v>0</v>
      </c>
      <c r="N172" s="45"/>
    </row>
    <row r="173" spans="1:14" ht="30" customHeight="1">
      <c r="A173" s="43"/>
      <c r="B173" s="14" t="s">
        <v>18</v>
      </c>
      <c r="C173" s="1"/>
      <c r="D173" s="1"/>
      <c r="E173" s="1"/>
      <c r="F173" s="1"/>
      <c r="G173" s="1"/>
      <c r="H173" s="1"/>
      <c r="I173" s="1"/>
      <c r="J173" s="44"/>
      <c r="K173" s="2">
        <f t="shared" si="46"/>
        <v>0</v>
      </c>
      <c r="L173" s="2">
        <f t="shared" si="47"/>
        <v>0</v>
      </c>
      <c r="M173" s="2">
        <f t="shared" si="48"/>
        <v>0</v>
      </c>
      <c r="N173" s="45"/>
    </row>
    <row r="174" spans="1:14" ht="30" customHeight="1">
      <c r="A174" s="42" t="s">
        <v>16</v>
      </c>
      <c r="B174" s="42"/>
      <c r="C174" s="1">
        <v>93</v>
      </c>
      <c r="D174" s="1">
        <v>81</v>
      </c>
      <c r="E174" s="1">
        <v>91</v>
      </c>
      <c r="F174" s="1">
        <v>89</v>
      </c>
      <c r="G174" s="1">
        <v>86</v>
      </c>
      <c r="H174" s="1">
        <v>94</v>
      </c>
      <c r="I174" s="1">
        <v>85</v>
      </c>
      <c r="J174" s="44"/>
      <c r="K174" s="2">
        <f t="shared" si="46"/>
        <v>94</v>
      </c>
      <c r="L174" s="2">
        <f t="shared" si="47"/>
        <v>81</v>
      </c>
      <c r="M174" s="2">
        <f t="shared" si="48"/>
        <v>88.8</v>
      </c>
      <c r="N174" s="2">
        <f>M174</f>
        <v>88.8</v>
      </c>
    </row>
    <row r="175" spans="1:14" ht="75" customHeight="1">
      <c r="A175" s="46" t="s">
        <v>12</v>
      </c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9"/>
    </row>
    <row r="176" spans="1:14" ht="30" customHeight="1" thickBo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5" t="s">
        <v>13</v>
      </c>
      <c r="L176" s="35"/>
      <c r="M176" s="34"/>
      <c r="N176" s="36"/>
    </row>
    <row r="177" spans="1:14" ht="30" customHeight="1">
      <c r="A177" s="37" t="s">
        <v>14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30" customHeight="1" thickBot="1">
      <c r="A178" s="12" t="s">
        <v>0</v>
      </c>
      <c r="B178" s="3" t="s">
        <v>257</v>
      </c>
      <c r="C178" s="50" t="s">
        <v>1</v>
      </c>
      <c r="D178" s="50"/>
      <c r="E178" s="51"/>
      <c r="F178" s="51"/>
      <c r="G178" s="52" t="s">
        <v>2</v>
      </c>
      <c r="H178" s="52"/>
      <c r="I178" s="4">
        <v>1</v>
      </c>
      <c r="J178" s="53" t="s">
        <v>3</v>
      </c>
      <c r="K178" s="53"/>
      <c r="L178" s="54" t="s">
        <v>30</v>
      </c>
      <c r="M178" s="55"/>
      <c r="N178" s="55"/>
    </row>
    <row r="179" spans="1:14" ht="30" customHeight="1">
      <c r="A179" s="38" t="s">
        <v>4</v>
      </c>
      <c r="B179" s="39"/>
      <c r="C179" s="7">
        <v>1</v>
      </c>
      <c r="D179" s="7">
        <v>2</v>
      </c>
      <c r="E179" s="7">
        <v>3</v>
      </c>
      <c r="F179" s="7">
        <v>4</v>
      </c>
      <c r="G179" s="7">
        <v>5</v>
      </c>
      <c r="H179" s="7">
        <v>6</v>
      </c>
      <c r="I179" s="7">
        <v>7</v>
      </c>
      <c r="J179" s="7" t="s">
        <v>5</v>
      </c>
      <c r="K179" s="8" t="s">
        <v>6</v>
      </c>
      <c r="L179" s="8" t="s">
        <v>7</v>
      </c>
      <c r="M179" s="8" t="s">
        <v>8</v>
      </c>
      <c r="N179" s="9" t="s">
        <v>9</v>
      </c>
    </row>
    <row r="180" spans="1:14" ht="30" customHeight="1">
      <c r="A180" s="40" t="s">
        <v>17</v>
      </c>
      <c r="B180" s="11" t="s">
        <v>11</v>
      </c>
      <c r="C180" s="1"/>
      <c r="D180" s="1"/>
      <c r="E180" s="1"/>
      <c r="F180" s="1"/>
      <c r="G180" s="1"/>
      <c r="H180" s="1"/>
      <c r="I180" s="1"/>
      <c r="J180" s="44"/>
      <c r="K180" s="2">
        <f aca="true" t="shared" si="49" ref="K180:K185">MAX(C180:I180)</f>
        <v>0</v>
      </c>
      <c r="L180" s="2">
        <f aca="true" t="shared" si="50" ref="L180:L185">MIN(C180:I180)</f>
        <v>0</v>
      </c>
      <c r="M180" s="2">
        <f aca="true" t="shared" si="51" ref="M180:M185">(SUM(C180:I180)-K180-L180)/5</f>
        <v>0</v>
      </c>
      <c r="N180" s="45">
        <f>SUM(M180:M184)</f>
        <v>0</v>
      </c>
    </row>
    <row r="181" spans="1:14" ht="30" customHeight="1">
      <c r="A181" s="41"/>
      <c r="B181" s="11" t="s">
        <v>10</v>
      </c>
      <c r="C181" s="1"/>
      <c r="D181" s="1"/>
      <c r="E181" s="1"/>
      <c r="F181" s="1"/>
      <c r="G181" s="1"/>
      <c r="H181" s="1"/>
      <c r="I181" s="1"/>
      <c r="J181" s="44"/>
      <c r="K181" s="2">
        <f t="shared" si="49"/>
        <v>0</v>
      </c>
      <c r="L181" s="2">
        <f t="shared" si="50"/>
        <v>0</v>
      </c>
      <c r="M181" s="2">
        <f t="shared" si="51"/>
        <v>0</v>
      </c>
      <c r="N181" s="45"/>
    </row>
    <row r="182" spans="1:14" ht="30" customHeight="1">
      <c r="A182" s="41"/>
      <c r="B182" s="10" t="s">
        <v>20</v>
      </c>
      <c r="C182" s="1"/>
      <c r="D182" s="1"/>
      <c r="E182" s="1"/>
      <c r="F182" s="1"/>
      <c r="G182" s="1"/>
      <c r="H182" s="1"/>
      <c r="I182" s="1"/>
      <c r="J182" s="44"/>
      <c r="K182" s="2">
        <f t="shared" si="49"/>
        <v>0</v>
      </c>
      <c r="L182" s="2">
        <f t="shared" si="50"/>
        <v>0</v>
      </c>
      <c r="M182" s="2">
        <f t="shared" si="51"/>
        <v>0</v>
      </c>
      <c r="N182" s="45"/>
    </row>
    <row r="183" spans="1:14" ht="30" customHeight="1">
      <c r="A183" s="42"/>
      <c r="B183" s="13" t="s">
        <v>15</v>
      </c>
      <c r="C183" s="1"/>
      <c r="D183" s="1"/>
      <c r="E183" s="1"/>
      <c r="F183" s="1"/>
      <c r="G183" s="1"/>
      <c r="H183" s="1"/>
      <c r="I183" s="1"/>
      <c r="J183" s="44"/>
      <c r="K183" s="2">
        <f t="shared" si="49"/>
        <v>0</v>
      </c>
      <c r="L183" s="2">
        <f t="shared" si="50"/>
        <v>0</v>
      </c>
      <c r="M183" s="2">
        <f t="shared" si="51"/>
        <v>0</v>
      </c>
      <c r="N183" s="45"/>
    </row>
    <row r="184" spans="1:14" ht="30" customHeight="1">
      <c r="A184" s="43"/>
      <c r="B184" s="14" t="s">
        <v>18</v>
      </c>
      <c r="C184" s="1"/>
      <c r="D184" s="1"/>
      <c r="E184" s="1"/>
      <c r="F184" s="1"/>
      <c r="G184" s="1"/>
      <c r="H184" s="1"/>
      <c r="I184" s="1"/>
      <c r="J184" s="44"/>
      <c r="K184" s="2">
        <f t="shared" si="49"/>
        <v>0</v>
      </c>
      <c r="L184" s="2">
        <f t="shared" si="50"/>
        <v>0</v>
      </c>
      <c r="M184" s="2">
        <f t="shared" si="51"/>
        <v>0</v>
      </c>
      <c r="N184" s="45"/>
    </row>
    <row r="185" spans="1:14" ht="30" customHeight="1">
      <c r="A185" s="42" t="s">
        <v>16</v>
      </c>
      <c r="B185" s="42"/>
      <c r="C185" s="1">
        <v>53</v>
      </c>
      <c r="D185" s="1">
        <v>60</v>
      </c>
      <c r="E185" s="1">
        <v>68</v>
      </c>
      <c r="F185" s="1">
        <v>65</v>
      </c>
      <c r="G185" s="1">
        <v>72</v>
      </c>
      <c r="H185" s="1">
        <v>70</v>
      </c>
      <c r="I185" s="1">
        <v>61</v>
      </c>
      <c r="J185" s="44"/>
      <c r="K185" s="2">
        <f t="shared" si="49"/>
        <v>72</v>
      </c>
      <c r="L185" s="2">
        <f t="shared" si="50"/>
        <v>53</v>
      </c>
      <c r="M185" s="2">
        <f t="shared" si="51"/>
        <v>64.8</v>
      </c>
      <c r="N185" s="2">
        <f>M185</f>
        <v>64.8</v>
      </c>
    </row>
    <row r="186" spans="1:14" ht="75" customHeight="1">
      <c r="A186" s="46" t="s">
        <v>12</v>
      </c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9"/>
    </row>
    <row r="187" spans="1:14" ht="30" customHeight="1" thickBo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5" t="s">
        <v>13</v>
      </c>
      <c r="L187" s="35"/>
      <c r="M187" s="34"/>
      <c r="N187" s="36"/>
    </row>
    <row r="188" spans="1:14" ht="30" customHeight="1">
      <c r="A188" s="37" t="s">
        <v>14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30" customHeight="1" thickBot="1">
      <c r="A189" s="12" t="s">
        <v>0</v>
      </c>
      <c r="B189" s="3" t="s">
        <v>258</v>
      </c>
      <c r="C189" s="50" t="s">
        <v>1</v>
      </c>
      <c r="D189" s="50"/>
      <c r="E189" s="51"/>
      <c r="F189" s="51"/>
      <c r="G189" s="52" t="s">
        <v>2</v>
      </c>
      <c r="H189" s="52"/>
      <c r="I189" s="4">
        <v>2</v>
      </c>
      <c r="J189" s="53" t="s">
        <v>3</v>
      </c>
      <c r="K189" s="53"/>
      <c r="L189" s="54" t="s">
        <v>19</v>
      </c>
      <c r="M189" s="55"/>
      <c r="N189" s="55"/>
    </row>
    <row r="190" spans="1:14" ht="30" customHeight="1">
      <c r="A190" s="38" t="s">
        <v>4</v>
      </c>
      <c r="B190" s="39"/>
      <c r="C190" s="7">
        <v>1</v>
      </c>
      <c r="D190" s="7">
        <v>2</v>
      </c>
      <c r="E190" s="7">
        <v>3</v>
      </c>
      <c r="F190" s="7">
        <v>4</v>
      </c>
      <c r="G190" s="7">
        <v>5</v>
      </c>
      <c r="H190" s="7">
        <v>6</v>
      </c>
      <c r="I190" s="7">
        <v>7</v>
      </c>
      <c r="J190" s="7" t="s">
        <v>5</v>
      </c>
      <c r="K190" s="8" t="s">
        <v>6</v>
      </c>
      <c r="L190" s="8" t="s">
        <v>7</v>
      </c>
      <c r="M190" s="8" t="s">
        <v>8</v>
      </c>
      <c r="N190" s="9" t="s">
        <v>9</v>
      </c>
    </row>
    <row r="191" spans="1:14" ht="30" customHeight="1">
      <c r="A191" s="40" t="s">
        <v>17</v>
      </c>
      <c r="B191" s="11" t="s">
        <v>11</v>
      </c>
      <c r="C191" s="1"/>
      <c r="D191" s="1"/>
      <c r="E191" s="1"/>
      <c r="F191" s="1"/>
      <c r="G191" s="1"/>
      <c r="H191" s="1"/>
      <c r="I191" s="1"/>
      <c r="J191" s="44"/>
      <c r="K191" s="2">
        <f aca="true" t="shared" si="52" ref="K191:K196">MAX(C191:I191)</f>
        <v>0</v>
      </c>
      <c r="L191" s="2">
        <f aca="true" t="shared" si="53" ref="L191:L196">MIN(C191:I191)</f>
        <v>0</v>
      </c>
      <c r="M191" s="2">
        <f aca="true" t="shared" si="54" ref="M191:M196">(SUM(C191:I191)-K191-L191)/5</f>
        <v>0</v>
      </c>
      <c r="N191" s="45">
        <f>SUM(M191:M195)</f>
        <v>0</v>
      </c>
    </row>
    <row r="192" spans="1:14" ht="30" customHeight="1">
      <c r="A192" s="41"/>
      <c r="B192" s="11" t="s">
        <v>10</v>
      </c>
      <c r="C192" s="1"/>
      <c r="D192" s="1"/>
      <c r="E192" s="1"/>
      <c r="F192" s="1"/>
      <c r="G192" s="1"/>
      <c r="H192" s="1"/>
      <c r="I192" s="1"/>
      <c r="J192" s="44"/>
      <c r="K192" s="2">
        <f t="shared" si="52"/>
        <v>0</v>
      </c>
      <c r="L192" s="2">
        <f t="shared" si="53"/>
        <v>0</v>
      </c>
      <c r="M192" s="2">
        <f t="shared" si="54"/>
        <v>0</v>
      </c>
      <c r="N192" s="45"/>
    </row>
    <row r="193" spans="1:14" ht="30" customHeight="1">
      <c r="A193" s="41"/>
      <c r="B193" s="10" t="s">
        <v>20</v>
      </c>
      <c r="C193" s="1"/>
      <c r="D193" s="1"/>
      <c r="E193" s="1"/>
      <c r="F193" s="1"/>
      <c r="G193" s="1"/>
      <c r="H193" s="1"/>
      <c r="I193" s="1"/>
      <c r="J193" s="44"/>
      <c r="K193" s="2">
        <f t="shared" si="52"/>
        <v>0</v>
      </c>
      <c r="L193" s="2">
        <f t="shared" si="53"/>
        <v>0</v>
      </c>
      <c r="M193" s="2">
        <f t="shared" si="54"/>
        <v>0</v>
      </c>
      <c r="N193" s="45"/>
    </row>
    <row r="194" spans="1:14" ht="30" customHeight="1">
      <c r="A194" s="42"/>
      <c r="B194" s="13" t="s">
        <v>15</v>
      </c>
      <c r="C194" s="1"/>
      <c r="D194" s="1"/>
      <c r="E194" s="1"/>
      <c r="F194" s="1"/>
      <c r="G194" s="1"/>
      <c r="H194" s="1"/>
      <c r="I194" s="1"/>
      <c r="J194" s="44"/>
      <c r="K194" s="2">
        <f t="shared" si="52"/>
        <v>0</v>
      </c>
      <c r="L194" s="2">
        <f t="shared" si="53"/>
        <v>0</v>
      </c>
      <c r="M194" s="2">
        <f t="shared" si="54"/>
        <v>0</v>
      </c>
      <c r="N194" s="45"/>
    </row>
    <row r="195" spans="1:14" ht="30" customHeight="1">
      <c r="A195" s="43"/>
      <c r="B195" s="14" t="s">
        <v>18</v>
      </c>
      <c r="C195" s="1"/>
      <c r="D195" s="1"/>
      <c r="E195" s="1"/>
      <c r="F195" s="1"/>
      <c r="G195" s="1"/>
      <c r="H195" s="1"/>
      <c r="I195" s="1"/>
      <c r="J195" s="44"/>
      <c r="K195" s="2">
        <f t="shared" si="52"/>
        <v>0</v>
      </c>
      <c r="L195" s="2">
        <f t="shared" si="53"/>
        <v>0</v>
      </c>
      <c r="M195" s="2">
        <f t="shared" si="54"/>
        <v>0</v>
      </c>
      <c r="N195" s="45"/>
    </row>
    <row r="196" spans="1:14" ht="30" customHeight="1">
      <c r="A196" s="42" t="s">
        <v>16</v>
      </c>
      <c r="B196" s="42"/>
      <c r="C196" s="1">
        <v>73</v>
      </c>
      <c r="D196" s="1">
        <v>74</v>
      </c>
      <c r="E196" s="1">
        <v>68</v>
      </c>
      <c r="F196" s="1">
        <v>66</v>
      </c>
      <c r="G196" s="1">
        <v>71</v>
      </c>
      <c r="H196" s="1">
        <v>80</v>
      </c>
      <c r="I196" s="1">
        <v>64</v>
      </c>
      <c r="J196" s="44"/>
      <c r="K196" s="2">
        <f t="shared" si="52"/>
        <v>80</v>
      </c>
      <c r="L196" s="2">
        <f t="shared" si="53"/>
        <v>64</v>
      </c>
      <c r="M196" s="2">
        <f t="shared" si="54"/>
        <v>70.4</v>
      </c>
      <c r="N196" s="2">
        <f>M196</f>
        <v>70.4</v>
      </c>
    </row>
    <row r="197" spans="1:14" ht="75" customHeight="1">
      <c r="A197" s="46" t="s">
        <v>12</v>
      </c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9"/>
    </row>
    <row r="198" spans="1:14" ht="30" customHeight="1" thickBo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5" t="s">
        <v>13</v>
      </c>
      <c r="L198" s="35"/>
      <c r="M198" s="34"/>
      <c r="N198" s="36"/>
    </row>
    <row r="199" spans="1:14" ht="30" customHeight="1">
      <c r="A199" s="37" t="s">
        <v>14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30" customHeight="1" thickBot="1">
      <c r="A200" s="12" t="s">
        <v>0</v>
      </c>
      <c r="B200" s="3" t="s">
        <v>259</v>
      </c>
      <c r="C200" s="50" t="s">
        <v>1</v>
      </c>
      <c r="D200" s="50"/>
      <c r="E200" s="51"/>
      <c r="F200" s="51"/>
      <c r="G200" s="52" t="s">
        <v>2</v>
      </c>
      <c r="H200" s="52"/>
      <c r="I200" s="4">
        <v>3</v>
      </c>
      <c r="J200" s="53" t="s">
        <v>3</v>
      </c>
      <c r="K200" s="53"/>
      <c r="L200" s="54" t="s">
        <v>19</v>
      </c>
      <c r="M200" s="55"/>
      <c r="N200" s="55"/>
    </row>
    <row r="201" spans="1:14" ht="30" customHeight="1">
      <c r="A201" s="38" t="s">
        <v>4</v>
      </c>
      <c r="B201" s="39"/>
      <c r="C201" s="7">
        <v>1</v>
      </c>
      <c r="D201" s="7">
        <v>2</v>
      </c>
      <c r="E201" s="7">
        <v>3</v>
      </c>
      <c r="F201" s="7">
        <v>4</v>
      </c>
      <c r="G201" s="7">
        <v>5</v>
      </c>
      <c r="H201" s="7">
        <v>6</v>
      </c>
      <c r="I201" s="7">
        <v>7</v>
      </c>
      <c r="J201" s="7" t="s">
        <v>5</v>
      </c>
      <c r="K201" s="8" t="s">
        <v>6</v>
      </c>
      <c r="L201" s="8" t="s">
        <v>7</v>
      </c>
      <c r="M201" s="8" t="s">
        <v>8</v>
      </c>
      <c r="N201" s="9" t="s">
        <v>9</v>
      </c>
    </row>
    <row r="202" spans="1:14" ht="30" customHeight="1">
      <c r="A202" s="40" t="s">
        <v>17</v>
      </c>
      <c r="B202" s="11" t="s">
        <v>11</v>
      </c>
      <c r="C202" s="1"/>
      <c r="D202" s="1"/>
      <c r="E202" s="1"/>
      <c r="F202" s="1"/>
      <c r="G202" s="1"/>
      <c r="H202" s="1"/>
      <c r="I202" s="1"/>
      <c r="J202" s="44"/>
      <c r="K202" s="2">
        <f aca="true" t="shared" si="55" ref="K202:K207">MAX(C202:I202)</f>
        <v>0</v>
      </c>
      <c r="L202" s="2">
        <f aca="true" t="shared" si="56" ref="L202:L207">MIN(C202:I202)</f>
        <v>0</v>
      </c>
      <c r="M202" s="2">
        <f aca="true" t="shared" si="57" ref="M202:M207">(SUM(C202:I202)-K202-L202)/5</f>
        <v>0</v>
      </c>
      <c r="N202" s="45">
        <f>SUM(M202:M206)</f>
        <v>0</v>
      </c>
    </row>
    <row r="203" spans="1:14" ht="30" customHeight="1">
      <c r="A203" s="41"/>
      <c r="B203" s="11" t="s">
        <v>10</v>
      </c>
      <c r="C203" s="1"/>
      <c r="D203" s="1"/>
      <c r="E203" s="1"/>
      <c r="F203" s="1"/>
      <c r="G203" s="1"/>
      <c r="H203" s="1"/>
      <c r="I203" s="1"/>
      <c r="J203" s="44"/>
      <c r="K203" s="2">
        <f t="shared" si="55"/>
        <v>0</v>
      </c>
      <c r="L203" s="2">
        <f t="shared" si="56"/>
        <v>0</v>
      </c>
      <c r="M203" s="2">
        <f t="shared" si="57"/>
        <v>0</v>
      </c>
      <c r="N203" s="45"/>
    </row>
    <row r="204" spans="1:14" ht="30" customHeight="1">
      <c r="A204" s="41"/>
      <c r="B204" s="10" t="s">
        <v>20</v>
      </c>
      <c r="C204" s="1"/>
      <c r="D204" s="1"/>
      <c r="E204" s="1"/>
      <c r="F204" s="1"/>
      <c r="G204" s="1"/>
      <c r="H204" s="1"/>
      <c r="I204" s="1"/>
      <c r="J204" s="44"/>
      <c r="K204" s="2">
        <f t="shared" si="55"/>
        <v>0</v>
      </c>
      <c r="L204" s="2">
        <f t="shared" si="56"/>
        <v>0</v>
      </c>
      <c r="M204" s="2">
        <f t="shared" si="57"/>
        <v>0</v>
      </c>
      <c r="N204" s="45"/>
    </row>
    <row r="205" spans="1:14" ht="30" customHeight="1">
      <c r="A205" s="42"/>
      <c r="B205" s="13" t="s">
        <v>15</v>
      </c>
      <c r="C205" s="1"/>
      <c r="D205" s="1"/>
      <c r="E205" s="1"/>
      <c r="F205" s="1"/>
      <c r="G205" s="1"/>
      <c r="H205" s="1"/>
      <c r="I205" s="1"/>
      <c r="J205" s="44"/>
      <c r="K205" s="2">
        <f t="shared" si="55"/>
        <v>0</v>
      </c>
      <c r="L205" s="2">
        <f t="shared" si="56"/>
        <v>0</v>
      </c>
      <c r="M205" s="2">
        <f t="shared" si="57"/>
        <v>0</v>
      </c>
      <c r="N205" s="45"/>
    </row>
    <row r="206" spans="1:14" ht="30" customHeight="1">
      <c r="A206" s="43"/>
      <c r="B206" s="14" t="s">
        <v>18</v>
      </c>
      <c r="C206" s="1"/>
      <c r="D206" s="1"/>
      <c r="E206" s="1"/>
      <c r="F206" s="1"/>
      <c r="G206" s="1"/>
      <c r="H206" s="1"/>
      <c r="I206" s="1"/>
      <c r="J206" s="44"/>
      <c r="K206" s="2">
        <f t="shared" si="55"/>
        <v>0</v>
      </c>
      <c r="L206" s="2">
        <f t="shared" si="56"/>
        <v>0</v>
      </c>
      <c r="M206" s="2">
        <f t="shared" si="57"/>
        <v>0</v>
      </c>
      <c r="N206" s="45"/>
    </row>
    <row r="207" spans="1:14" ht="30" customHeight="1">
      <c r="A207" s="42" t="s">
        <v>16</v>
      </c>
      <c r="B207" s="42"/>
      <c r="C207" s="1">
        <v>44</v>
      </c>
      <c r="D207" s="1">
        <v>63</v>
      </c>
      <c r="E207" s="1">
        <v>68</v>
      </c>
      <c r="F207" s="1">
        <v>63</v>
      </c>
      <c r="G207" s="1">
        <v>72</v>
      </c>
      <c r="H207" s="1">
        <v>69</v>
      </c>
      <c r="I207" s="1">
        <v>61</v>
      </c>
      <c r="J207" s="44"/>
      <c r="K207" s="2">
        <f t="shared" si="55"/>
        <v>72</v>
      </c>
      <c r="L207" s="2">
        <f t="shared" si="56"/>
        <v>44</v>
      </c>
      <c r="M207" s="2">
        <f t="shared" si="57"/>
        <v>64.8</v>
      </c>
      <c r="N207" s="2">
        <f>M207</f>
        <v>64.8</v>
      </c>
    </row>
    <row r="208" spans="1:14" ht="75" customHeight="1">
      <c r="A208" s="46" t="s">
        <v>12</v>
      </c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9"/>
    </row>
    <row r="209" spans="1:14" ht="30" customHeight="1" thickBo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5" t="s">
        <v>13</v>
      </c>
      <c r="L209" s="35"/>
      <c r="M209" s="34"/>
      <c r="N209" s="36"/>
    </row>
    <row r="210" spans="1:14" ht="30" customHeight="1">
      <c r="A210" s="37" t="s">
        <v>14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30" customHeight="1" thickBot="1">
      <c r="A211" s="12" t="s">
        <v>0</v>
      </c>
      <c r="B211" s="3" t="s">
        <v>260</v>
      </c>
      <c r="C211" s="50" t="s">
        <v>1</v>
      </c>
      <c r="D211" s="50"/>
      <c r="E211" s="51"/>
      <c r="F211" s="51"/>
      <c r="G211" s="52" t="s">
        <v>2</v>
      </c>
      <c r="H211" s="52"/>
      <c r="I211" s="4">
        <v>4</v>
      </c>
      <c r="J211" s="53" t="s">
        <v>3</v>
      </c>
      <c r="K211" s="53"/>
      <c r="L211" s="54" t="s">
        <v>19</v>
      </c>
      <c r="M211" s="55"/>
      <c r="N211" s="55"/>
    </row>
    <row r="212" spans="1:14" ht="30" customHeight="1">
      <c r="A212" s="38" t="s">
        <v>4</v>
      </c>
      <c r="B212" s="39"/>
      <c r="C212" s="7">
        <v>1</v>
      </c>
      <c r="D212" s="7">
        <v>2</v>
      </c>
      <c r="E212" s="7">
        <v>3</v>
      </c>
      <c r="F212" s="7">
        <v>4</v>
      </c>
      <c r="G212" s="7">
        <v>5</v>
      </c>
      <c r="H212" s="7">
        <v>6</v>
      </c>
      <c r="I212" s="7">
        <v>7</v>
      </c>
      <c r="J212" s="7" t="s">
        <v>5</v>
      </c>
      <c r="K212" s="8" t="s">
        <v>6</v>
      </c>
      <c r="L212" s="8" t="s">
        <v>7</v>
      </c>
      <c r="M212" s="8" t="s">
        <v>8</v>
      </c>
      <c r="N212" s="9" t="s">
        <v>9</v>
      </c>
    </row>
    <row r="213" spans="1:14" ht="30" customHeight="1">
      <c r="A213" s="40" t="s">
        <v>17</v>
      </c>
      <c r="B213" s="11" t="s">
        <v>11</v>
      </c>
      <c r="C213" s="1"/>
      <c r="D213" s="1"/>
      <c r="E213" s="1"/>
      <c r="F213" s="1"/>
      <c r="G213" s="1"/>
      <c r="H213" s="1"/>
      <c r="I213" s="1"/>
      <c r="J213" s="44"/>
      <c r="K213" s="2">
        <f aca="true" t="shared" si="58" ref="K213:K218">MAX(C213:I213)</f>
        <v>0</v>
      </c>
      <c r="L213" s="2">
        <f aca="true" t="shared" si="59" ref="L213:L218">MIN(C213:I213)</f>
        <v>0</v>
      </c>
      <c r="M213" s="2">
        <f aca="true" t="shared" si="60" ref="M213:M218">(SUM(C213:I213)-K213-L213)/5</f>
        <v>0</v>
      </c>
      <c r="N213" s="45">
        <f>SUM(M213:M217)</f>
        <v>0</v>
      </c>
    </row>
    <row r="214" spans="1:14" ht="30" customHeight="1">
      <c r="A214" s="41"/>
      <c r="B214" s="11" t="s">
        <v>10</v>
      </c>
      <c r="C214" s="1"/>
      <c r="D214" s="1"/>
      <c r="E214" s="1"/>
      <c r="F214" s="1"/>
      <c r="G214" s="1"/>
      <c r="H214" s="1"/>
      <c r="I214" s="1"/>
      <c r="J214" s="44"/>
      <c r="K214" s="2">
        <f t="shared" si="58"/>
        <v>0</v>
      </c>
      <c r="L214" s="2">
        <f t="shared" si="59"/>
        <v>0</v>
      </c>
      <c r="M214" s="2">
        <f t="shared" si="60"/>
        <v>0</v>
      </c>
      <c r="N214" s="45"/>
    </row>
    <row r="215" spans="1:14" ht="30" customHeight="1">
      <c r="A215" s="41"/>
      <c r="B215" s="10" t="s">
        <v>20</v>
      </c>
      <c r="C215" s="1"/>
      <c r="D215" s="1"/>
      <c r="E215" s="1"/>
      <c r="F215" s="1"/>
      <c r="G215" s="1"/>
      <c r="H215" s="1"/>
      <c r="I215" s="1"/>
      <c r="J215" s="44"/>
      <c r="K215" s="2">
        <f t="shared" si="58"/>
        <v>0</v>
      </c>
      <c r="L215" s="2">
        <f t="shared" si="59"/>
        <v>0</v>
      </c>
      <c r="M215" s="2">
        <f t="shared" si="60"/>
        <v>0</v>
      </c>
      <c r="N215" s="45"/>
    </row>
    <row r="216" spans="1:14" ht="30" customHeight="1">
      <c r="A216" s="42"/>
      <c r="B216" s="13" t="s">
        <v>15</v>
      </c>
      <c r="C216" s="1"/>
      <c r="D216" s="1"/>
      <c r="E216" s="1"/>
      <c r="F216" s="1"/>
      <c r="G216" s="1"/>
      <c r="H216" s="1"/>
      <c r="I216" s="1"/>
      <c r="J216" s="44"/>
      <c r="K216" s="2">
        <f t="shared" si="58"/>
        <v>0</v>
      </c>
      <c r="L216" s="2">
        <f t="shared" si="59"/>
        <v>0</v>
      </c>
      <c r="M216" s="2">
        <f t="shared" si="60"/>
        <v>0</v>
      </c>
      <c r="N216" s="45"/>
    </row>
    <row r="217" spans="1:14" ht="30" customHeight="1">
      <c r="A217" s="43"/>
      <c r="B217" s="14" t="s">
        <v>18</v>
      </c>
      <c r="C217" s="1"/>
      <c r="D217" s="1"/>
      <c r="E217" s="1"/>
      <c r="F217" s="1"/>
      <c r="G217" s="1"/>
      <c r="H217" s="1"/>
      <c r="I217" s="1"/>
      <c r="J217" s="44"/>
      <c r="K217" s="2">
        <f t="shared" si="58"/>
        <v>0</v>
      </c>
      <c r="L217" s="2">
        <f t="shared" si="59"/>
        <v>0</v>
      </c>
      <c r="M217" s="2">
        <f t="shared" si="60"/>
        <v>0</v>
      </c>
      <c r="N217" s="45"/>
    </row>
    <row r="218" spans="1:14" ht="30" customHeight="1">
      <c r="A218" s="42" t="s">
        <v>16</v>
      </c>
      <c r="B218" s="42"/>
      <c r="C218" s="1">
        <v>84</v>
      </c>
      <c r="D218" s="1">
        <v>79</v>
      </c>
      <c r="E218" s="1">
        <v>86</v>
      </c>
      <c r="F218" s="1">
        <v>92</v>
      </c>
      <c r="G218" s="1">
        <v>92</v>
      </c>
      <c r="H218" s="1">
        <v>91</v>
      </c>
      <c r="I218" s="1">
        <v>74</v>
      </c>
      <c r="J218" s="44"/>
      <c r="K218" s="2">
        <f t="shared" si="58"/>
        <v>92</v>
      </c>
      <c r="L218" s="2">
        <f t="shared" si="59"/>
        <v>74</v>
      </c>
      <c r="M218" s="2">
        <f t="shared" si="60"/>
        <v>86.4</v>
      </c>
      <c r="N218" s="2">
        <f>M218</f>
        <v>86.4</v>
      </c>
    </row>
    <row r="219" spans="1:14" ht="75" customHeight="1">
      <c r="A219" s="46" t="s">
        <v>12</v>
      </c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9"/>
    </row>
    <row r="220" spans="1:14" ht="30" customHeight="1" thickBo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5" t="s">
        <v>13</v>
      </c>
      <c r="L220" s="35"/>
      <c r="M220" s="34"/>
      <c r="N220" s="36"/>
    </row>
    <row r="221" spans="1:14" ht="30" customHeight="1">
      <c r="A221" s="37" t="s">
        <v>14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30" customHeight="1" thickBot="1">
      <c r="A222" s="12" t="s">
        <v>0</v>
      </c>
      <c r="B222" s="3" t="s">
        <v>261</v>
      </c>
      <c r="C222" s="50" t="s">
        <v>1</v>
      </c>
      <c r="D222" s="50"/>
      <c r="E222" s="51"/>
      <c r="F222" s="51"/>
      <c r="G222" s="52" t="s">
        <v>2</v>
      </c>
      <c r="H222" s="52"/>
      <c r="I222" s="4">
        <v>5</v>
      </c>
      <c r="J222" s="53" t="s">
        <v>3</v>
      </c>
      <c r="K222" s="53"/>
      <c r="L222" s="54" t="s">
        <v>19</v>
      </c>
      <c r="M222" s="55"/>
      <c r="N222" s="55"/>
    </row>
    <row r="223" spans="1:14" ht="30" customHeight="1">
      <c r="A223" s="38" t="s">
        <v>4</v>
      </c>
      <c r="B223" s="39"/>
      <c r="C223" s="7">
        <v>1</v>
      </c>
      <c r="D223" s="7">
        <v>2</v>
      </c>
      <c r="E223" s="7">
        <v>3</v>
      </c>
      <c r="F223" s="7">
        <v>4</v>
      </c>
      <c r="G223" s="7">
        <v>5</v>
      </c>
      <c r="H223" s="7">
        <v>6</v>
      </c>
      <c r="I223" s="7">
        <v>7</v>
      </c>
      <c r="J223" s="7" t="s">
        <v>5</v>
      </c>
      <c r="K223" s="8" t="s">
        <v>6</v>
      </c>
      <c r="L223" s="8" t="s">
        <v>7</v>
      </c>
      <c r="M223" s="8" t="s">
        <v>8</v>
      </c>
      <c r="N223" s="9" t="s">
        <v>9</v>
      </c>
    </row>
    <row r="224" spans="1:14" ht="30" customHeight="1">
      <c r="A224" s="40" t="s">
        <v>17</v>
      </c>
      <c r="B224" s="11" t="s">
        <v>11</v>
      </c>
      <c r="C224" s="1"/>
      <c r="D224" s="1"/>
      <c r="E224" s="1"/>
      <c r="F224" s="1"/>
      <c r="G224" s="1"/>
      <c r="H224" s="1"/>
      <c r="I224" s="1"/>
      <c r="J224" s="44"/>
      <c r="K224" s="2">
        <f aca="true" t="shared" si="61" ref="K224:K229">MAX(C224:I224)</f>
        <v>0</v>
      </c>
      <c r="L224" s="2">
        <f aca="true" t="shared" si="62" ref="L224:L229">MIN(C224:I224)</f>
        <v>0</v>
      </c>
      <c r="M224" s="2">
        <f aca="true" t="shared" si="63" ref="M224:M229">(SUM(C224:I224)-K224-L224)/5</f>
        <v>0</v>
      </c>
      <c r="N224" s="45">
        <f>SUM(M224:M228)</f>
        <v>0</v>
      </c>
    </row>
    <row r="225" spans="1:14" ht="30" customHeight="1">
      <c r="A225" s="41"/>
      <c r="B225" s="11" t="s">
        <v>10</v>
      </c>
      <c r="C225" s="1"/>
      <c r="D225" s="1"/>
      <c r="E225" s="1"/>
      <c r="F225" s="1"/>
      <c r="G225" s="1"/>
      <c r="H225" s="1"/>
      <c r="I225" s="1"/>
      <c r="J225" s="44"/>
      <c r="K225" s="2">
        <f t="shared" si="61"/>
        <v>0</v>
      </c>
      <c r="L225" s="2">
        <f t="shared" si="62"/>
        <v>0</v>
      </c>
      <c r="M225" s="2">
        <f t="shared" si="63"/>
        <v>0</v>
      </c>
      <c r="N225" s="45"/>
    </row>
    <row r="226" spans="1:14" ht="30" customHeight="1">
      <c r="A226" s="41"/>
      <c r="B226" s="10" t="s">
        <v>20</v>
      </c>
      <c r="C226" s="1"/>
      <c r="D226" s="1"/>
      <c r="E226" s="1"/>
      <c r="F226" s="1"/>
      <c r="G226" s="1"/>
      <c r="H226" s="1"/>
      <c r="I226" s="1"/>
      <c r="J226" s="44"/>
      <c r="K226" s="2">
        <f t="shared" si="61"/>
        <v>0</v>
      </c>
      <c r="L226" s="2">
        <f t="shared" si="62"/>
        <v>0</v>
      </c>
      <c r="M226" s="2">
        <f t="shared" si="63"/>
        <v>0</v>
      </c>
      <c r="N226" s="45"/>
    </row>
    <row r="227" spans="1:14" ht="30" customHeight="1">
      <c r="A227" s="42"/>
      <c r="B227" s="13" t="s">
        <v>15</v>
      </c>
      <c r="C227" s="1"/>
      <c r="D227" s="1"/>
      <c r="E227" s="1"/>
      <c r="F227" s="1"/>
      <c r="G227" s="1"/>
      <c r="H227" s="1"/>
      <c r="I227" s="1"/>
      <c r="J227" s="44"/>
      <c r="K227" s="2">
        <f t="shared" si="61"/>
        <v>0</v>
      </c>
      <c r="L227" s="2">
        <f t="shared" si="62"/>
        <v>0</v>
      </c>
      <c r="M227" s="2">
        <f t="shared" si="63"/>
        <v>0</v>
      </c>
      <c r="N227" s="45"/>
    </row>
    <row r="228" spans="1:14" ht="30" customHeight="1">
      <c r="A228" s="43"/>
      <c r="B228" s="14" t="s">
        <v>18</v>
      </c>
      <c r="C228" s="1"/>
      <c r="D228" s="1"/>
      <c r="E228" s="1"/>
      <c r="F228" s="1"/>
      <c r="G228" s="1"/>
      <c r="H228" s="1"/>
      <c r="I228" s="1"/>
      <c r="J228" s="44"/>
      <c r="K228" s="2">
        <f t="shared" si="61"/>
        <v>0</v>
      </c>
      <c r="L228" s="2">
        <f t="shared" si="62"/>
        <v>0</v>
      </c>
      <c r="M228" s="2">
        <f t="shared" si="63"/>
        <v>0</v>
      </c>
      <c r="N228" s="45"/>
    </row>
    <row r="229" spans="1:14" ht="30" customHeight="1">
      <c r="A229" s="42" t="s">
        <v>16</v>
      </c>
      <c r="B229" s="42"/>
      <c r="C229" s="1">
        <v>62</v>
      </c>
      <c r="D229" s="1">
        <v>71</v>
      </c>
      <c r="E229" s="1">
        <v>68</v>
      </c>
      <c r="F229" s="1">
        <v>70</v>
      </c>
      <c r="G229" s="1">
        <v>76</v>
      </c>
      <c r="H229" s="1">
        <v>70</v>
      </c>
      <c r="I229" s="1">
        <v>61</v>
      </c>
      <c r="J229" s="44"/>
      <c r="K229" s="2">
        <f t="shared" si="61"/>
        <v>76</v>
      </c>
      <c r="L229" s="2">
        <f t="shared" si="62"/>
        <v>61</v>
      </c>
      <c r="M229" s="2">
        <f t="shared" si="63"/>
        <v>68.2</v>
      </c>
      <c r="N229" s="2">
        <f>M229</f>
        <v>68.2</v>
      </c>
    </row>
    <row r="230" spans="1:14" ht="75" customHeight="1">
      <c r="A230" s="46" t="s">
        <v>12</v>
      </c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9"/>
    </row>
    <row r="231" spans="1:14" ht="30" customHeight="1" thickBo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5" t="s">
        <v>13</v>
      </c>
      <c r="L231" s="35"/>
      <c r="M231" s="34"/>
      <c r="N231" s="36"/>
    </row>
    <row r="232" spans="1:14" ht="30" customHeight="1">
      <c r="A232" s="37" t="s">
        <v>14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30" customHeight="1" thickBot="1">
      <c r="A233" s="12" t="s">
        <v>0</v>
      </c>
      <c r="B233" s="3" t="s">
        <v>262</v>
      </c>
      <c r="C233" s="50" t="s">
        <v>1</v>
      </c>
      <c r="D233" s="50"/>
      <c r="E233" s="51"/>
      <c r="F233" s="51"/>
      <c r="G233" s="52" t="s">
        <v>2</v>
      </c>
      <c r="H233" s="52"/>
      <c r="I233" s="4">
        <v>6</v>
      </c>
      <c r="J233" s="53" t="s">
        <v>3</v>
      </c>
      <c r="K233" s="53"/>
      <c r="L233" s="54" t="s">
        <v>19</v>
      </c>
      <c r="M233" s="55"/>
      <c r="N233" s="55"/>
    </row>
    <row r="234" spans="1:14" ht="30" customHeight="1">
      <c r="A234" s="38" t="s">
        <v>4</v>
      </c>
      <c r="B234" s="39"/>
      <c r="C234" s="7">
        <v>1</v>
      </c>
      <c r="D234" s="7">
        <v>2</v>
      </c>
      <c r="E234" s="7">
        <v>3</v>
      </c>
      <c r="F234" s="7">
        <v>4</v>
      </c>
      <c r="G234" s="7">
        <v>5</v>
      </c>
      <c r="H234" s="7">
        <v>6</v>
      </c>
      <c r="I234" s="7">
        <v>7</v>
      </c>
      <c r="J234" s="7" t="s">
        <v>5</v>
      </c>
      <c r="K234" s="8" t="s">
        <v>6</v>
      </c>
      <c r="L234" s="8" t="s">
        <v>7</v>
      </c>
      <c r="M234" s="8" t="s">
        <v>8</v>
      </c>
      <c r="N234" s="9" t="s">
        <v>9</v>
      </c>
    </row>
    <row r="235" spans="1:14" ht="30" customHeight="1">
      <c r="A235" s="40" t="s">
        <v>17</v>
      </c>
      <c r="B235" s="11" t="s">
        <v>11</v>
      </c>
      <c r="C235" s="1"/>
      <c r="D235" s="1"/>
      <c r="E235" s="1"/>
      <c r="F235" s="1"/>
      <c r="G235" s="1"/>
      <c r="H235" s="1"/>
      <c r="I235" s="1"/>
      <c r="J235" s="44"/>
      <c r="K235" s="2">
        <f aca="true" t="shared" si="64" ref="K235:K240">MAX(C235:I235)</f>
        <v>0</v>
      </c>
      <c r="L235" s="2">
        <f aca="true" t="shared" si="65" ref="L235:L240">MIN(C235:I235)</f>
        <v>0</v>
      </c>
      <c r="M235" s="2">
        <f aca="true" t="shared" si="66" ref="M235:M240">(SUM(C235:I235)-K235-L235)/5</f>
        <v>0</v>
      </c>
      <c r="N235" s="45">
        <f>SUM(M235:M239)</f>
        <v>0</v>
      </c>
    </row>
    <row r="236" spans="1:14" ht="30" customHeight="1">
      <c r="A236" s="41"/>
      <c r="B236" s="11" t="s">
        <v>10</v>
      </c>
      <c r="C236" s="1"/>
      <c r="D236" s="1"/>
      <c r="E236" s="1"/>
      <c r="F236" s="1"/>
      <c r="G236" s="1"/>
      <c r="H236" s="1"/>
      <c r="I236" s="1"/>
      <c r="J236" s="44"/>
      <c r="K236" s="2">
        <f t="shared" si="64"/>
        <v>0</v>
      </c>
      <c r="L236" s="2">
        <f t="shared" si="65"/>
        <v>0</v>
      </c>
      <c r="M236" s="2">
        <f t="shared" si="66"/>
        <v>0</v>
      </c>
      <c r="N236" s="45"/>
    </row>
    <row r="237" spans="1:14" ht="30" customHeight="1">
      <c r="A237" s="41"/>
      <c r="B237" s="10" t="s">
        <v>20</v>
      </c>
      <c r="C237" s="1"/>
      <c r="D237" s="1"/>
      <c r="E237" s="1"/>
      <c r="F237" s="1"/>
      <c r="G237" s="1"/>
      <c r="H237" s="1"/>
      <c r="I237" s="1"/>
      <c r="J237" s="44"/>
      <c r="K237" s="2">
        <f t="shared" si="64"/>
        <v>0</v>
      </c>
      <c r="L237" s="2">
        <f t="shared" si="65"/>
        <v>0</v>
      </c>
      <c r="M237" s="2">
        <f t="shared" si="66"/>
        <v>0</v>
      </c>
      <c r="N237" s="45"/>
    </row>
    <row r="238" spans="1:14" ht="30" customHeight="1">
      <c r="A238" s="42"/>
      <c r="B238" s="13" t="s">
        <v>15</v>
      </c>
      <c r="C238" s="1"/>
      <c r="D238" s="1"/>
      <c r="E238" s="1"/>
      <c r="F238" s="1"/>
      <c r="G238" s="1"/>
      <c r="H238" s="1"/>
      <c r="I238" s="1"/>
      <c r="J238" s="44"/>
      <c r="K238" s="2">
        <f t="shared" si="64"/>
        <v>0</v>
      </c>
      <c r="L238" s="2">
        <f t="shared" si="65"/>
        <v>0</v>
      </c>
      <c r="M238" s="2">
        <f t="shared" si="66"/>
        <v>0</v>
      </c>
      <c r="N238" s="45"/>
    </row>
    <row r="239" spans="1:14" ht="30" customHeight="1">
      <c r="A239" s="43"/>
      <c r="B239" s="14" t="s">
        <v>18</v>
      </c>
      <c r="C239" s="1"/>
      <c r="D239" s="1"/>
      <c r="E239" s="1"/>
      <c r="F239" s="1"/>
      <c r="G239" s="1"/>
      <c r="H239" s="1"/>
      <c r="I239" s="1"/>
      <c r="J239" s="44"/>
      <c r="K239" s="2">
        <f t="shared" si="64"/>
        <v>0</v>
      </c>
      <c r="L239" s="2">
        <f t="shared" si="65"/>
        <v>0</v>
      </c>
      <c r="M239" s="2">
        <f t="shared" si="66"/>
        <v>0</v>
      </c>
      <c r="N239" s="45"/>
    </row>
    <row r="240" spans="1:14" ht="30" customHeight="1">
      <c r="A240" s="42" t="s">
        <v>16</v>
      </c>
      <c r="B240" s="42"/>
      <c r="C240" s="1">
        <v>84</v>
      </c>
      <c r="D240" s="1">
        <v>77</v>
      </c>
      <c r="E240" s="1">
        <v>86</v>
      </c>
      <c r="F240" s="1">
        <v>87</v>
      </c>
      <c r="G240" s="1">
        <v>90</v>
      </c>
      <c r="H240" s="1">
        <v>90</v>
      </c>
      <c r="I240" s="1">
        <v>75</v>
      </c>
      <c r="J240" s="44"/>
      <c r="K240" s="2">
        <f t="shared" si="64"/>
        <v>90</v>
      </c>
      <c r="L240" s="2">
        <f t="shared" si="65"/>
        <v>75</v>
      </c>
      <c r="M240" s="2">
        <f t="shared" si="66"/>
        <v>84.8</v>
      </c>
      <c r="N240" s="2">
        <f>M240</f>
        <v>84.8</v>
      </c>
    </row>
    <row r="241" spans="1:14" ht="75" customHeight="1">
      <c r="A241" s="46" t="s">
        <v>12</v>
      </c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9"/>
    </row>
    <row r="242" spans="1:14" ht="30" customHeight="1" thickBo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5" t="s">
        <v>13</v>
      </c>
      <c r="L242" s="35"/>
      <c r="M242" s="34"/>
      <c r="N242" s="36"/>
    </row>
    <row r="243" spans="1:14" ht="30" customHeight="1">
      <c r="A243" s="37" t="s">
        <v>14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30" customHeight="1" thickBot="1">
      <c r="A244" s="12" t="s">
        <v>0</v>
      </c>
      <c r="B244" s="3" t="s">
        <v>263</v>
      </c>
      <c r="C244" s="50" t="s">
        <v>1</v>
      </c>
      <c r="D244" s="50"/>
      <c r="E244" s="51"/>
      <c r="F244" s="51"/>
      <c r="G244" s="52" t="s">
        <v>2</v>
      </c>
      <c r="H244" s="52"/>
      <c r="I244" s="4">
        <v>7</v>
      </c>
      <c r="J244" s="53" t="s">
        <v>3</v>
      </c>
      <c r="K244" s="53"/>
      <c r="L244" s="54" t="s">
        <v>19</v>
      </c>
      <c r="M244" s="55"/>
      <c r="N244" s="55"/>
    </row>
    <row r="245" spans="1:14" ht="30" customHeight="1">
      <c r="A245" s="38" t="s">
        <v>4</v>
      </c>
      <c r="B245" s="39"/>
      <c r="C245" s="7">
        <v>1</v>
      </c>
      <c r="D245" s="7">
        <v>2</v>
      </c>
      <c r="E245" s="7">
        <v>3</v>
      </c>
      <c r="F245" s="7">
        <v>4</v>
      </c>
      <c r="G245" s="7">
        <v>5</v>
      </c>
      <c r="H245" s="7">
        <v>6</v>
      </c>
      <c r="I245" s="7">
        <v>7</v>
      </c>
      <c r="J245" s="7" t="s">
        <v>5</v>
      </c>
      <c r="K245" s="8" t="s">
        <v>6</v>
      </c>
      <c r="L245" s="8" t="s">
        <v>7</v>
      </c>
      <c r="M245" s="8" t="s">
        <v>8</v>
      </c>
      <c r="N245" s="9" t="s">
        <v>9</v>
      </c>
    </row>
    <row r="246" spans="1:14" ht="30" customHeight="1">
      <c r="A246" s="40" t="s">
        <v>17</v>
      </c>
      <c r="B246" s="11" t="s">
        <v>11</v>
      </c>
      <c r="C246" s="1"/>
      <c r="D246" s="1"/>
      <c r="E246" s="1"/>
      <c r="F246" s="1"/>
      <c r="G246" s="1"/>
      <c r="H246" s="1"/>
      <c r="I246" s="1"/>
      <c r="J246" s="44"/>
      <c r="K246" s="2">
        <f aca="true" t="shared" si="67" ref="K246:K251">MAX(C246:I246)</f>
        <v>0</v>
      </c>
      <c r="L246" s="2">
        <f aca="true" t="shared" si="68" ref="L246:L251">MIN(C246:I246)</f>
        <v>0</v>
      </c>
      <c r="M246" s="2">
        <f aca="true" t="shared" si="69" ref="M246:M251">(SUM(C246:I246)-K246-L246)/5</f>
        <v>0</v>
      </c>
      <c r="N246" s="45">
        <f>SUM(M246:M250)</f>
        <v>0</v>
      </c>
    </row>
    <row r="247" spans="1:14" ht="30" customHeight="1">
      <c r="A247" s="41"/>
      <c r="B247" s="11" t="s">
        <v>10</v>
      </c>
      <c r="C247" s="1"/>
      <c r="D247" s="1"/>
      <c r="E247" s="1"/>
      <c r="F247" s="1"/>
      <c r="G247" s="1"/>
      <c r="H247" s="1"/>
      <c r="I247" s="1"/>
      <c r="J247" s="44"/>
      <c r="K247" s="2">
        <f t="shared" si="67"/>
        <v>0</v>
      </c>
      <c r="L247" s="2">
        <f t="shared" si="68"/>
        <v>0</v>
      </c>
      <c r="M247" s="2">
        <f t="shared" si="69"/>
        <v>0</v>
      </c>
      <c r="N247" s="45"/>
    </row>
    <row r="248" spans="1:14" ht="30" customHeight="1">
      <c r="A248" s="41"/>
      <c r="B248" s="10" t="s">
        <v>20</v>
      </c>
      <c r="C248" s="1"/>
      <c r="D248" s="1"/>
      <c r="E248" s="1"/>
      <c r="F248" s="1"/>
      <c r="G248" s="1"/>
      <c r="H248" s="1"/>
      <c r="I248" s="1"/>
      <c r="J248" s="44"/>
      <c r="K248" s="2">
        <f t="shared" si="67"/>
        <v>0</v>
      </c>
      <c r="L248" s="2">
        <f t="shared" si="68"/>
        <v>0</v>
      </c>
      <c r="M248" s="2">
        <f t="shared" si="69"/>
        <v>0</v>
      </c>
      <c r="N248" s="45"/>
    </row>
    <row r="249" spans="1:14" ht="30" customHeight="1">
      <c r="A249" s="42"/>
      <c r="B249" s="13" t="s">
        <v>15</v>
      </c>
      <c r="C249" s="1"/>
      <c r="D249" s="1"/>
      <c r="E249" s="1"/>
      <c r="F249" s="1"/>
      <c r="G249" s="1"/>
      <c r="H249" s="1"/>
      <c r="I249" s="1"/>
      <c r="J249" s="44"/>
      <c r="K249" s="2">
        <f t="shared" si="67"/>
        <v>0</v>
      </c>
      <c r="L249" s="2">
        <f t="shared" si="68"/>
        <v>0</v>
      </c>
      <c r="M249" s="2">
        <f t="shared" si="69"/>
        <v>0</v>
      </c>
      <c r="N249" s="45"/>
    </row>
    <row r="250" spans="1:14" ht="30" customHeight="1">
      <c r="A250" s="43"/>
      <c r="B250" s="14" t="s">
        <v>18</v>
      </c>
      <c r="C250" s="1"/>
      <c r="D250" s="1"/>
      <c r="E250" s="1"/>
      <c r="F250" s="1"/>
      <c r="G250" s="1"/>
      <c r="H250" s="1"/>
      <c r="I250" s="1"/>
      <c r="J250" s="44"/>
      <c r="K250" s="2">
        <f t="shared" si="67"/>
        <v>0</v>
      </c>
      <c r="L250" s="2">
        <f t="shared" si="68"/>
        <v>0</v>
      </c>
      <c r="M250" s="2">
        <f t="shared" si="69"/>
        <v>0</v>
      </c>
      <c r="N250" s="45"/>
    </row>
    <row r="251" spans="1:14" ht="30" customHeight="1">
      <c r="A251" s="42" t="s">
        <v>16</v>
      </c>
      <c r="B251" s="42"/>
      <c r="C251" s="1">
        <v>57</v>
      </c>
      <c r="D251" s="1">
        <v>58</v>
      </c>
      <c r="E251" s="1">
        <v>68</v>
      </c>
      <c r="F251" s="1">
        <v>60</v>
      </c>
      <c r="G251" s="1">
        <v>75</v>
      </c>
      <c r="H251" s="1">
        <v>70</v>
      </c>
      <c r="I251" s="1">
        <v>50</v>
      </c>
      <c r="J251" s="44"/>
      <c r="K251" s="2">
        <f t="shared" si="67"/>
        <v>75</v>
      </c>
      <c r="L251" s="2">
        <f t="shared" si="68"/>
        <v>50</v>
      </c>
      <c r="M251" s="2">
        <f t="shared" si="69"/>
        <v>62.6</v>
      </c>
      <c r="N251" s="2">
        <f>M251</f>
        <v>62.6</v>
      </c>
    </row>
    <row r="252" spans="1:14" ht="30" customHeight="1">
      <c r="A252" s="46" t="s">
        <v>12</v>
      </c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9"/>
    </row>
    <row r="253" spans="1:14" ht="30" customHeight="1" thickBo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5" t="s">
        <v>13</v>
      </c>
      <c r="L253" s="35"/>
      <c r="M253" s="34"/>
      <c r="N253" s="36"/>
    </row>
    <row r="254" spans="1:14" ht="30" customHeight="1">
      <c r="A254" s="37" t="s">
        <v>14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30" customHeight="1" thickBot="1">
      <c r="A255" s="12" t="s">
        <v>0</v>
      </c>
      <c r="B255" s="3" t="s">
        <v>264</v>
      </c>
      <c r="C255" s="50" t="s">
        <v>1</v>
      </c>
      <c r="D255" s="50"/>
      <c r="E255" s="51"/>
      <c r="F255" s="51"/>
      <c r="G255" s="52" t="s">
        <v>2</v>
      </c>
      <c r="H255" s="52"/>
      <c r="I255" s="4">
        <v>8</v>
      </c>
      <c r="J255" s="53" t="s">
        <v>3</v>
      </c>
      <c r="K255" s="53"/>
      <c r="L255" s="54" t="s">
        <v>19</v>
      </c>
      <c r="M255" s="55"/>
      <c r="N255" s="55"/>
    </row>
    <row r="256" spans="1:14" ht="30" customHeight="1">
      <c r="A256" s="38" t="s">
        <v>4</v>
      </c>
      <c r="B256" s="39"/>
      <c r="C256" s="7">
        <v>1</v>
      </c>
      <c r="D256" s="7">
        <v>2</v>
      </c>
      <c r="E256" s="7">
        <v>3</v>
      </c>
      <c r="F256" s="7">
        <v>4</v>
      </c>
      <c r="G256" s="7">
        <v>5</v>
      </c>
      <c r="H256" s="7">
        <v>6</v>
      </c>
      <c r="I256" s="7">
        <v>7</v>
      </c>
      <c r="J256" s="7" t="s">
        <v>5</v>
      </c>
      <c r="K256" s="8" t="s">
        <v>6</v>
      </c>
      <c r="L256" s="8" t="s">
        <v>7</v>
      </c>
      <c r="M256" s="8" t="s">
        <v>8</v>
      </c>
      <c r="N256" s="9" t="s">
        <v>9</v>
      </c>
    </row>
    <row r="257" spans="1:14" ht="30" customHeight="1">
      <c r="A257" s="40" t="s">
        <v>17</v>
      </c>
      <c r="B257" s="11" t="s">
        <v>11</v>
      </c>
      <c r="C257" s="1"/>
      <c r="D257" s="1"/>
      <c r="E257" s="1"/>
      <c r="F257" s="1"/>
      <c r="G257" s="1"/>
      <c r="H257" s="1"/>
      <c r="I257" s="1"/>
      <c r="J257" s="44"/>
      <c r="K257" s="2">
        <f aca="true" t="shared" si="70" ref="K257:K262">MAX(C257:I257)</f>
        <v>0</v>
      </c>
      <c r="L257" s="2">
        <f aca="true" t="shared" si="71" ref="L257:L262">MIN(C257:I257)</f>
        <v>0</v>
      </c>
      <c r="M257" s="2">
        <f aca="true" t="shared" si="72" ref="M257:M262">(SUM(C257:I257)-K257-L257)/5</f>
        <v>0</v>
      </c>
      <c r="N257" s="45">
        <f>SUM(M257:M261)</f>
        <v>0</v>
      </c>
    </row>
    <row r="258" spans="1:14" ht="30" customHeight="1">
      <c r="A258" s="41"/>
      <c r="B258" s="11" t="s">
        <v>10</v>
      </c>
      <c r="C258" s="1"/>
      <c r="D258" s="1"/>
      <c r="E258" s="1"/>
      <c r="F258" s="1"/>
      <c r="G258" s="1"/>
      <c r="H258" s="1"/>
      <c r="I258" s="1"/>
      <c r="J258" s="44"/>
      <c r="K258" s="2">
        <f t="shared" si="70"/>
        <v>0</v>
      </c>
      <c r="L258" s="2">
        <f t="shared" si="71"/>
        <v>0</v>
      </c>
      <c r="M258" s="2">
        <f t="shared" si="72"/>
        <v>0</v>
      </c>
      <c r="N258" s="45"/>
    </row>
    <row r="259" spans="1:14" ht="30" customHeight="1">
      <c r="A259" s="41"/>
      <c r="B259" s="10" t="s">
        <v>20</v>
      </c>
      <c r="C259" s="1"/>
      <c r="D259" s="1"/>
      <c r="E259" s="1"/>
      <c r="F259" s="1"/>
      <c r="G259" s="1"/>
      <c r="H259" s="1"/>
      <c r="I259" s="1"/>
      <c r="J259" s="44"/>
      <c r="K259" s="2">
        <f t="shared" si="70"/>
        <v>0</v>
      </c>
      <c r="L259" s="2">
        <f t="shared" si="71"/>
        <v>0</v>
      </c>
      <c r="M259" s="2">
        <f t="shared" si="72"/>
        <v>0</v>
      </c>
      <c r="N259" s="45"/>
    </row>
    <row r="260" spans="1:14" ht="30" customHeight="1">
      <c r="A260" s="42"/>
      <c r="B260" s="13" t="s">
        <v>15</v>
      </c>
      <c r="C260" s="1"/>
      <c r="D260" s="1"/>
      <c r="E260" s="1"/>
      <c r="F260" s="1"/>
      <c r="G260" s="1"/>
      <c r="H260" s="1"/>
      <c r="I260" s="1"/>
      <c r="J260" s="44"/>
      <c r="K260" s="2">
        <f t="shared" si="70"/>
        <v>0</v>
      </c>
      <c r="L260" s="2">
        <f t="shared" si="71"/>
        <v>0</v>
      </c>
      <c r="M260" s="2">
        <f t="shared" si="72"/>
        <v>0</v>
      </c>
      <c r="N260" s="45"/>
    </row>
    <row r="261" spans="1:14" ht="30" customHeight="1">
      <c r="A261" s="43"/>
      <c r="B261" s="14" t="s">
        <v>18</v>
      </c>
      <c r="C261" s="1"/>
      <c r="D261" s="1"/>
      <c r="E261" s="1"/>
      <c r="F261" s="1"/>
      <c r="G261" s="1"/>
      <c r="H261" s="1"/>
      <c r="I261" s="1"/>
      <c r="J261" s="44"/>
      <c r="K261" s="2">
        <f t="shared" si="70"/>
        <v>0</v>
      </c>
      <c r="L261" s="2">
        <f t="shared" si="71"/>
        <v>0</v>
      </c>
      <c r="M261" s="2">
        <f t="shared" si="72"/>
        <v>0</v>
      </c>
      <c r="N261" s="45"/>
    </row>
    <row r="262" spans="1:14" ht="30" customHeight="1">
      <c r="A262" s="42" t="s">
        <v>16</v>
      </c>
      <c r="B262" s="42"/>
      <c r="C262" s="1">
        <v>63</v>
      </c>
      <c r="D262" s="1">
        <v>65</v>
      </c>
      <c r="E262" s="1">
        <v>68</v>
      </c>
      <c r="F262" s="1">
        <v>60</v>
      </c>
      <c r="G262" s="1">
        <v>75</v>
      </c>
      <c r="H262" s="1">
        <v>70</v>
      </c>
      <c r="I262" s="1">
        <v>60</v>
      </c>
      <c r="J262" s="44"/>
      <c r="K262" s="2">
        <f t="shared" si="70"/>
        <v>75</v>
      </c>
      <c r="L262" s="2">
        <f t="shared" si="71"/>
        <v>60</v>
      </c>
      <c r="M262" s="2">
        <f t="shared" si="72"/>
        <v>65.2</v>
      </c>
      <c r="N262" s="2">
        <f>M262</f>
        <v>65.2</v>
      </c>
    </row>
    <row r="263" spans="1:14" ht="30" customHeight="1">
      <c r="A263" s="46" t="s">
        <v>12</v>
      </c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9"/>
    </row>
    <row r="264" spans="1:14" ht="30" customHeight="1" thickBo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5" t="s">
        <v>13</v>
      </c>
      <c r="L264" s="35"/>
      <c r="M264" s="34"/>
      <c r="N264" s="36"/>
    </row>
    <row r="265" spans="1:14" ht="30" customHeight="1">
      <c r="A265" s="37" t="s">
        <v>14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30" customHeight="1" thickBot="1">
      <c r="A266" s="12" t="s">
        <v>0</v>
      </c>
      <c r="B266" s="3" t="s">
        <v>265</v>
      </c>
      <c r="C266" s="50" t="s">
        <v>1</v>
      </c>
      <c r="D266" s="50"/>
      <c r="E266" s="51"/>
      <c r="F266" s="51"/>
      <c r="G266" s="52" t="s">
        <v>2</v>
      </c>
      <c r="H266" s="52"/>
      <c r="I266" s="4">
        <v>9</v>
      </c>
      <c r="J266" s="53" t="s">
        <v>3</v>
      </c>
      <c r="K266" s="53"/>
      <c r="L266" s="54" t="s">
        <v>19</v>
      </c>
      <c r="M266" s="55"/>
      <c r="N266" s="55"/>
    </row>
    <row r="267" spans="1:14" ht="30" customHeight="1">
      <c r="A267" s="38" t="s">
        <v>4</v>
      </c>
      <c r="B267" s="39"/>
      <c r="C267" s="7">
        <v>1</v>
      </c>
      <c r="D267" s="7">
        <v>2</v>
      </c>
      <c r="E267" s="7">
        <v>3</v>
      </c>
      <c r="F267" s="7">
        <v>4</v>
      </c>
      <c r="G267" s="7">
        <v>5</v>
      </c>
      <c r="H267" s="7">
        <v>6</v>
      </c>
      <c r="I267" s="7">
        <v>7</v>
      </c>
      <c r="J267" s="7" t="s">
        <v>5</v>
      </c>
      <c r="K267" s="8" t="s">
        <v>6</v>
      </c>
      <c r="L267" s="8" t="s">
        <v>7</v>
      </c>
      <c r="M267" s="8" t="s">
        <v>8</v>
      </c>
      <c r="N267" s="9" t="s">
        <v>9</v>
      </c>
    </row>
    <row r="268" spans="1:14" ht="30" customHeight="1">
      <c r="A268" s="40" t="s">
        <v>17</v>
      </c>
      <c r="B268" s="11" t="s">
        <v>11</v>
      </c>
      <c r="C268" s="1"/>
      <c r="D268" s="1"/>
      <c r="E268" s="1"/>
      <c r="F268" s="1"/>
      <c r="G268" s="1"/>
      <c r="H268" s="1"/>
      <c r="I268" s="1"/>
      <c r="J268" s="44"/>
      <c r="K268" s="2">
        <f aca="true" t="shared" si="73" ref="K268:K273">MAX(C268:I268)</f>
        <v>0</v>
      </c>
      <c r="L268" s="2">
        <f aca="true" t="shared" si="74" ref="L268:L273">MIN(C268:I268)</f>
        <v>0</v>
      </c>
      <c r="M268" s="2">
        <f aca="true" t="shared" si="75" ref="M268:M273">(SUM(C268:I268)-K268-L268)/5</f>
        <v>0</v>
      </c>
      <c r="N268" s="45">
        <f>SUM(M268:M272)</f>
        <v>0</v>
      </c>
    </row>
    <row r="269" spans="1:14" ht="30" customHeight="1">
      <c r="A269" s="41"/>
      <c r="B269" s="11" t="s">
        <v>10</v>
      </c>
      <c r="C269" s="1"/>
      <c r="D269" s="1"/>
      <c r="E269" s="1"/>
      <c r="F269" s="1"/>
      <c r="G269" s="1"/>
      <c r="H269" s="1"/>
      <c r="I269" s="1"/>
      <c r="J269" s="44"/>
      <c r="K269" s="2">
        <f t="shared" si="73"/>
        <v>0</v>
      </c>
      <c r="L269" s="2">
        <f t="shared" si="74"/>
        <v>0</v>
      </c>
      <c r="M269" s="2">
        <f t="shared" si="75"/>
        <v>0</v>
      </c>
      <c r="N269" s="45"/>
    </row>
    <row r="270" spans="1:14" ht="30" customHeight="1">
      <c r="A270" s="41"/>
      <c r="B270" s="10" t="s">
        <v>20</v>
      </c>
      <c r="C270" s="1"/>
      <c r="D270" s="1"/>
      <c r="E270" s="1"/>
      <c r="F270" s="1"/>
      <c r="G270" s="1"/>
      <c r="H270" s="1"/>
      <c r="I270" s="1"/>
      <c r="J270" s="44"/>
      <c r="K270" s="2">
        <f t="shared" si="73"/>
        <v>0</v>
      </c>
      <c r="L270" s="2">
        <f t="shared" si="74"/>
        <v>0</v>
      </c>
      <c r="M270" s="2">
        <f t="shared" si="75"/>
        <v>0</v>
      </c>
      <c r="N270" s="45"/>
    </row>
    <row r="271" spans="1:14" ht="30" customHeight="1">
      <c r="A271" s="42"/>
      <c r="B271" s="13" t="s">
        <v>15</v>
      </c>
      <c r="C271" s="1"/>
      <c r="D271" s="1"/>
      <c r="E271" s="1"/>
      <c r="F271" s="1"/>
      <c r="G271" s="1"/>
      <c r="H271" s="1"/>
      <c r="I271" s="1"/>
      <c r="J271" s="44"/>
      <c r="K271" s="2">
        <f t="shared" si="73"/>
        <v>0</v>
      </c>
      <c r="L271" s="2">
        <f t="shared" si="74"/>
        <v>0</v>
      </c>
      <c r="M271" s="2">
        <f t="shared" si="75"/>
        <v>0</v>
      </c>
      <c r="N271" s="45"/>
    </row>
    <row r="272" spans="1:14" ht="30" customHeight="1">
      <c r="A272" s="43"/>
      <c r="B272" s="14" t="s">
        <v>18</v>
      </c>
      <c r="C272" s="1"/>
      <c r="D272" s="1"/>
      <c r="E272" s="1"/>
      <c r="F272" s="1"/>
      <c r="G272" s="1"/>
      <c r="H272" s="1"/>
      <c r="I272" s="1"/>
      <c r="J272" s="44"/>
      <c r="K272" s="2">
        <f t="shared" si="73"/>
        <v>0</v>
      </c>
      <c r="L272" s="2">
        <f t="shared" si="74"/>
        <v>0</v>
      </c>
      <c r="M272" s="2">
        <f t="shared" si="75"/>
        <v>0</v>
      </c>
      <c r="N272" s="45"/>
    </row>
    <row r="273" spans="1:14" ht="30" customHeight="1">
      <c r="A273" s="42" t="s">
        <v>16</v>
      </c>
      <c r="B273" s="42"/>
      <c r="C273" s="1">
        <v>84</v>
      </c>
      <c r="D273" s="1">
        <v>85</v>
      </c>
      <c r="E273" s="1">
        <v>86</v>
      </c>
      <c r="F273" s="1">
        <v>86</v>
      </c>
      <c r="G273" s="1">
        <v>93</v>
      </c>
      <c r="H273" s="1">
        <v>90</v>
      </c>
      <c r="I273" s="1">
        <v>80</v>
      </c>
      <c r="J273" s="44"/>
      <c r="K273" s="2">
        <f t="shared" si="73"/>
        <v>93</v>
      </c>
      <c r="L273" s="2">
        <f t="shared" si="74"/>
        <v>80</v>
      </c>
      <c r="M273" s="2">
        <f t="shared" si="75"/>
        <v>86.2</v>
      </c>
      <c r="N273" s="2">
        <f>M273</f>
        <v>86.2</v>
      </c>
    </row>
    <row r="274" spans="1:14" ht="30" customHeight="1">
      <c r="A274" s="46" t="s">
        <v>12</v>
      </c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9"/>
    </row>
    <row r="275" spans="1:14" ht="30" customHeight="1" thickBo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5" t="s">
        <v>13</v>
      </c>
      <c r="L275" s="35"/>
      <c r="M275" s="34"/>
      <c r="N275" s="36"/>
    </row>
    <row r="276" spans="1:14" ht="30" customHeight="1">
      <c r="A276" s="37" t="s">
        <v>14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30" customHeight="1" thickBot="1">
      <c r="A277" s="12" t="s">
        <v>0</v>
      </c>
      <c r="B277" s="3" t="s">
        <v>266</v>
      </c>
      <c r="C277" s="50" t="s">
        <v>1</v>
      </c>
      <c r="D277" s="50"/>
      <c r="E277" s="51"/>
      <c r="F277" s="51"/>
      <c r="G277" s="52" t="s">
        <v>2</v>
      </c>
      <c r="H277" s="52"/>
      <c r="I277" s="4">
        <v>1</v>
      </c>
      <c r="J277" s="53" t="s">
        <v>3</v>
      </c>
      <c r="K277" s="53"/>
      <c r="L277" s="54" t="s">
        <v>21</v>
      </c>
      <c r="M277" s="55"/>
      <c r="N277" s="55"/>
    </row>
    <row r="278" spans="1:14" ht="30" customHeight="1">
      <c r="A278" s="38" t="s">
        <v>4</v>
      </c>
      <c r="B278" s="39"/>
      <c r="C278" s="7">
        <v>1</v>
      </c>
      <c r="D278" s="7">
        <v>2</v>
      </c>
      <c r="E278" s="7">
        <v>3</v>
      </c>
      <c r="F278" s="7">
        <v>4</v>
      </c>
      <c r="G278" s="7">
        <v>5</v>
      </c>
      <c r="H278" s="7">
        <v>6</v>
      </c>
      <c r="I278" s="7">
        <v>7</v>
      </c>
      <c r="J278" s="7" t="s">
        <v>5</v>
      </c>
      <c r="K278" s="8" t="s">
        <v>6</v>
      </c>
      <c r="L278" s="8" t="s">
        <v>7</v>
      </c>
      <c r="M278" s="8" t="s">
        <v>8</v>
      </c>
      <c r="N278" s="9" t="s">
        <v>9</v>
      </c>
    </row>
    <row r="279" spans="1:14" ht="30" customHeight="1">
      <c r="A279" s="40" t="s">
        <v>17</v>
      </c>
      <c r="B279" s="11" t="s">
        <v>11</v>
      </c>
      <c r="C279" s="1"/>
      <c r="D279" s="1"/>
      <c r="E279" s="1"/>
      <c r="F279" s="1"/>
      <c r="G279" s="1"/>
      <c r="H279" s="1"/>
      <c r="I279" s="1"/>
      <c r="J279" s="44"/>
      <c r="K279" s="2">
        <f aca="true" t="shared" si="76" ref="K279:K284">MAX(C279:I279)</f>
        <v>0</v>
      </c>
      <c r="L279" s="2">
        <f aca="true" t="shared" si="77" ref="L279:L284">MIN(C279:I279)</f>
        <v>0</v>
      </c>
      <c r="M279" s="2">
        <f aca="true" t="shared" si="78" ref="M279:M284">(SUM(C279:I279)-K279-L279)/5</f>
        <v>0</v>
      </c>
      <c r="N279" s="45">
        <f>SUM(M279:M283)</f>
        <v>0</v>
      </c>
    </row>
    <row r="280" spans="1:14" ht="30" customHeight="1">
      <c r="A280" s="41"/>
      <c r="B280" s="11" t="s">
        <v>10</v>
      </c>
      <c r="C280" s="1"/>
      <c r="D280" s="1"/>
      <c r="E280" s="1"/>
      <c r="F280" s="1"/>
      <c r="G280" s="1"/>
      <c r="H280" s="1"/>
      <c r="I280" s="1"/>
      <c r="J280" s="44"/>
      <c r="K280" s="2">
        <f t="shared" si="76"/>
        <v>0</v>
      </c>
      <c r="L280" s="2">
        <f t="shared" si="77"/>
        <v>0</v>
      </c>
      <c r="M280" s="2">
        <f t="shared" si="78"/>
        <v>0</v>
      </c>
      <c r="N280" s="45"/>
    </row>
    <row r="281" spans="1:14" ht="30" customHeight="1">
      <c r="A281" s="41"/>
      <c r="B281" s="10" t="s">
        <v>20</v>
      </c>
      <c r="C281" s="1"/>
      <c r="D281" s="1"/>
      <c r="E281" s="1"/>
      <c r="F281" s="1"/>
      <c r="G281" s="1"/>
      <c r="H281" s="1"/>
      <c r="I281" s="1"/>
      <c r="J281" s="44"/>
      <c r="K281" s="2">
        <f t="shared" si="76"/>
        <v>0</v>
      </c>
      <c r="L281" s="2">
        <f t="shared" si="77"/>
        <v>0</v>
      </c>
      <c r="M281" s="2">
        <f t="shared" si="78"/>
        <v>0</v>
      </c>
      <c r="N281" s="45"/>
    </row>
    <row r="282" spans="1:14" ht="30" customHeight="1">
      <c r="A282" s="42"/>
      <c r="B282" s="13" t="s">
        <v>15</v>
      </c>
      <c r="C282" s="1"/>
      <c r="D282" s="1"/>
      <c r="E282" s="1"/>
      <c r="F282" s="1"/>
      <c r="G282" s="1"/>
      <c r="H282" s="1"/>
      <c r="I282" s="1"/>
      <c r="J282" s="44"/>
      <c r="K282" s="2">
        <f t="shared" si="76"/>
        <v>0</v>
      </c>
      <c r="L282" s="2">
        <f t="shared" si="77"/>
        <v>0</v>
      </c>
      <c r="M282" s="2">
        <f t="shared" si="78"/>
        <v>0</v>
      </c>
      <c r="N282" s="45"/>
    </row>
    <row r="283" spans="1:14" ht="30" customHeight="1">
      <c r="A283" s="43"/>
      <c r="B283" s="14" t="s">
        <v>18</v>
      </c>
      <c r="C283" s="1"/>
      <c r="D283" s="1"/>
      <c r="E283" s="1"/>
      <c r="F283" s="1"/>
      <c r="G283" s="1"/>
      <c r="H283" s="1"/>
      <c r="I283" s="1"/>
      <c r="J283" s="44"/>
      <c r="K283" s="2">
        <f t="shared" si="76"/>
        <v>0</v>
      </c>
      <c r="L283" s="2">
        <f t="shared" si="77"/>
        <v>0</v>
      </c>
      <c r="M283" s="2">
        <f t="shared" si="78"/>
        <v>0</v>
      </c>
      <c r="N283" s="45"/>
    </row>
    <row r="284" spans="1:14" ht="30" customHeight="1">
      <c r="A284" s="42" t="s">
        <v>16</v>
      </c>
      <c r="B284" s="42"/>
      <c r="C284" s="1">
        <v>69</v>
      </c>
      <c r="D284" s="1">
        <v>64</v>
      </c>
      <c r="E284" s="1">
        <v>80</v>
      </c>
      <c r="F284" s="1">
        <v>70</v>
      </c>
      <c r="G284" s="1">
        <v>68</v>
      </c>
      <c r="H284" s="1">
        <v>60</v>
      </c>
      <c r="I284" s="1">
        <v>80</v>
      </c>
      <c r="J284" s="44"/>
      <c r="K284" s="2">
        <f t="shared" si="76"/>
        <v>80</v>
      </c>
      <c r="L284" s="2">
        <f t="shared" si="77"/>
        <v>60</v>
      </c>
      <c r="M284" s="2">
        <f t="shared" si="78"/>
        <v>70.2</v>
      </c>
      <c r="N284" s="2">
        <f>M284</f>
        <v>70.2</v>
      </c>
    </row>
    <row r="285" spans="1:14" ht="30" customHeight="1">
      <c r="A285" s="46" t="s">
        <v>12</v>
      </c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9"/>
    </row>
    <row r="286" spans="1:14" ht="30" customHeight="1" thickBo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5" t="s">
        <v>13</v>
      </c>
      <c r="L286" s="35"/>
      <c r="M286" s="34"/>
      <c r="N286" s="36"/>
    </row>
    <row r="287" spans="1:14" ht="30" customHeight="1">
      <c r="A287" s="37" t="s">
        <v>14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30" customHeight="1" thickBot="1">
      <c r="A288" s="12" t="s">
        <v>0</v>
      </c>
      <c r="B288" s="3" t="s">
        <v>267</v>
      </c>
      <c r="C288" s="50" t="s">
        <v>1</v>
      </c>
      <c r="D288" s="50"/>
      <c r="E288" s="51"/>
      <c r="F288" s="51"/>
      <c r="G288" s="52" t="s">
        <v>2</v>
      </c>
      <c r="H288" s="52"/>
      <c r="I288" s="4">
        <v>2</v>
      </c>
      <c r="J288" s="53" t="s">
        <v>3</v>
      </c>
      <c r="K288" s="53"/>
      <c r="L288" s="54" t="s">
        <v>21</v>
      </c>
      <c r="M288" s="55"/>
      <c r="N288" s="55"/>
    </row>
    <row r="289" spans="1:14" ht="30" customHeight="1">
      <c r="A289" s="38" t="s">
        <v>4</v>
      </c>
      <c r="B289" s="39"/>
      <c r="C289" s="7">
        <v>1</v>
      </c>
      <c r="D289" s="7">
        <v>2</v>
      </c>
      <c r="E289" s="7">
        <v>3</v>
      </c>
      <c r="F289" s="7">
        <v>4</v>
      </c>
      <c r="G289" s="7">
        <v>5</v>
      </c>
      <c r="H289" s="7">
        <v>6</v>
      </c>
      <c r="I289" s="7">
        <v>7</v>
      </c>
      <c r="J289" s="7" t="s">
        <v>5</v>
      </c>
      <c r="K289" s="8" t="s">
        <v>6</v>
      </c>
      <c r="L289" s="8" t="s">
        <v>7</v>
      </c>
      <c r="M289" s="8" t="s">
        <v>8</v>
      </c>
      <c r="N289" s="9" t="s">
        <v>9</v>
      </c>
    </row>
    <row r="290" spans="1:14" ht="30" customHeight="1">
      <c r="A290" s="40" t="s">
        <v>17</v>
      </c>
      <c r="B290" s="11" t="s">
        <v>11</v>
      </c>
      <c r="C290" s="1"/>
      <c r="D290" s="1"/>
      <c r="E290" s="1"/>
      <c r="F290" s="1"/>
      <c r="G290" s="1"/>
      <c r="H290" s="1"/>
      <c r="I290" s="1"/>
      <c r="J290" s="44"/>
      <c r="K290" s="2">
        <f aca="true" t="shared" si="79" ref="K290:K295">MAX(C290:I290)</f>
        <v>0</v>
      </c>
      <c r="L290" s="2">
        <f aca="true" t="shared" si="80" ref="L290:L295">MIN(C290:I290)</f>
        <v>0</v>
      </c>
      <c r="M290" s="2">
        <f aca="true" t="shared" si="81" ref="M290:M295">(SUM(C290:I290)-K290-L290)/5</f>
        <v>0</v>
      </c>
      <c r="N290" s="45">
        <f>SUM(M290:M294)</f>
        <v>0</v>
      </c>
    </row>
    <row r="291" spans="1:14" ht="30" customHeight="1">
      <c r="A291" s="41"/>
      <c r="B291" s="11" t="s">
        <v>10</v>
      </c>
      <c r="C291" s="1"/>
      <c r="D291" s="1"/>
      <c r="E291" s="1"/>
      <c r="F291" s="1"/>
      <c r="G291" s="1"/>
      <c r="H291" s="1"/>
      <c r="I291" s="1"/>
      <c r="J291" s="44"/>
      <c r="K291" s="2">
        <f t="shared" si="79"/>
        <v>0</v>
      </c>
      <c r="L291" s="2">
        <f t="shared" si="80"/>
        <v>0</v>
      </c>
      <c r="M291" s="2">
        <f t="shared" si="81"/>
        <v>0</v>
      </c>
      <c r="N291" s="45"/>
    </row>
    <row r="292" spans="1:14" ht="30" customHeight="1">
      <c r="A292" s="41"/>
      <c r="B292" s="10" t="s">
        <v>20</v>
      </c>
      <c r="C292" s="1"/>
      <c r="D292" s="1"/>
      <c r="E292" s="1"/>
      <c r="F292" s="1"/>
      <c r="G292" s="1"/>
      <c r="H292" s="1"/>
      <c r="I292" s="1"/>
      <c r="J292" s="44"/>
      <c r="K292" s="2">
        <f t="shared" si="79"/>
        <v>0</v>
      </c>
      <c r="L292" s="2">
        <f t="shared" si="80"/>
        <v>0</v>
      </c>
      <c r="M292" s="2">
        <f t="shared" si="81"/>
        <v>0</v>
      </c>
      <c r="N292" s="45"/>
    </row>
    <row r="293" spans="1:14" ht="30" customHeight="1">
      <c r="A293" s="42"/>
      <c r="B293" s="13" t="s">
        <v>15</v>
      </c>
      <c r="C293" s="1"/>
      <c r="D293" s="1"/>
      <c r="E293" s="1"/>
      <c r="F293" s="1"/>
      <c r="G293" s="1"/>
      <c r="H293" s="1"/>
      <c r="I293" s="1"/>
      <c r="J293" s="44"/>
      <c r="K293" s="2">
        <f t="shared" si="79"/>
        <v>0</v>
      </c>
      <c r="L293" s="2">
        <f t="shared" si="80"/>
        <v>0</v>
      </c>
      <c r="M293" s="2">
        <f t="shared" si="81"/>
        <v>0</v>
      </c>
      <c r="N293" s="45"/>
    </row>
    <row r="294" spans="1:14" ht="30" customHeight="1">
      <c r="A294" s="43"/>
      <c r="B294" s="14" t="s">
        <v>18</v>
      </c>
      <c r="C294" s="1"/>
      <c r="D294" s="1"/>
      <c r="E294" s="1"/>
      <c r="F294" s="1"/>
      <c r="G294" s="1"/>
      <c r="H294" s="1"/>
      <c r="I294" s="1"/>
      <c r="J294" s="44"/>
      <c r="K294" s="2">
        <f t="shared" si="79"/>
        <v>0</v>
      </c>
      <c r="L294" s="2">
        <f t="shared" si="80"/>
        <v>0</v>
      </c>
      <c r="M294" s="2">
        <f t="shared" si="81"/>
        <v>0</v>
      </c>
      <c r="N294" s="45"/>
    </row>
    <row r="295" spans="1:14" ht="30" customHeight="1">
      <c r="A295" s="42" t="s">
        <v>16</v>
      </c>
      <c r="B295" s="42"/>
      <c r="C295" s="1">
        <v>75</v>
      </c>
      <c r="D295" s="1">
        <v>84</v>
      </c>
      <c r="E295" s="1">
        <v>90</v>
      </c>
      <c r="F295" s="1">
        <v>87</v>
      </c>
      <c r="G295" s="1">
        <v>86</v>
      </c>
      <c r="H295" s="1">
        <v>82</v>
      </c>
      <c r="I295" s="1">
        <v>96</v>
      </c>
      <c r="J295" s="44"/>
      <c r="K295" s="2">
        <f t="shared" si="79"/>
        <v>96</v>
      </c>
      <c r="L295" s="2">
        <f t="shared" si="80"/>
        <v>75</v>
      </c>
      <c r="M295" s="2">
        <f t="shared" si="81"/>
        <v>85.8</v>
      </c>
      <c r="N295" s="2">
        <f>M295</f>
        <v>85.8</v>
      </c>
    </row>
    <row r="296" spans="1:14" ht="30" customHeight="1">
      <c r="A296" s="46" t="s">
        <v>12</v>
      </c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9"/>
    </row>
    <row r="297" spans="1:14" ht="30" customHeight="1" thickBo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5" t="s">
        <v>13</v>
      </c>
      <c r="L297" s="35"/>
      <c r="M297" s="34"/>
      <c r="N297" s="36"/>
    </row>
    <row r="298" spans="1:14" ht="30" customHeight="1">
      <c r="A298" s="37" t="s">
        <v>14</v>
      </c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30" customHeight="1" thickBot="1">
      <c r="A299" s="12" t="s">
        <v>0</v>
      </c>
      <c r="B299" s="3" t="s">
        <v>268</v>
      </c>
      <c r="C299" s="50" t="s">
        <v>1</v>
      </c>
      <c r="D299" s="50"/>
      <c r="E299" s="51"/>
      <c r="F299" s="51"/>
      <c r="G299" s="52" t="s">
        <v>2</v>
      </c>
      <c r="H299" s="52"/>
      <c r="I299" s="4">
        <v>3</v>
      </c>
      <c r="J299" s="53" t="s">
        <v>3</v>
      </c>
      <c r="K299" s="53"/>
      <c r="L299" s="54" t="s">
        <v>21</v>
      </c>
      <c r="M299" s="55"/>
      <c r="N299" s="55"/>
    </row>
    <row r="300" spans="1:14" ht="30" customHeight="1">
      <c r="A300" s="38" t="s">
        <v>4</v>
      </c>
      <c r="B300" s="39"/>
      <c r="C300" s="7">
        <v>1</v>
      </c>
      <c r="D300" s="7">
        <v>2</v>
      </c>
      <c r="E300" s="7">
        <v>3</v>
      </c>
      <c r="F300" s="7">
        <v>4</v>
      </c>
      <c r="G300" s="7">
        <v>5</v>
      </c>
      <c r="H300" s="7">
        <v>6</v>
      </c>
      <c r="I300" s="7">
        <v>7</v>
      </c>
      <c r="J300" s="7" t="s">
        <v>5</v>
      </c>
      <c r="K300" s="8" t="s">
        <v>6</v>
      </c>
      <c r="L300" s="8" t="s">
        <v>7</v>
      </c>
      <c r="M300" s="8" t="s">
        <v>8</v>
      </c>
      <c r="N300" s="9" t="s">
        <v>9</v>
      </c>
    </row>
    <row r="301" spans="1:14" ht="30" customHeight="1">
      <c r="A301" s="40" t="s">
        <v>17</v>
      </c>
      <c r="B301" s="11" t="s">
        <v>11</v>
      </c>
      <c r="C301" s="1"/>
      <c r="D301" s="1"/>
      <c r="E301" s="1"/>
      <c r="F301" s="1"/>
      <c r="G301" s="1"/>
      <c r="H301" s="1"/>
      <c r="I301" s="1"/>
      <c r="J301" s="44"/>
      <c r="K301" s="2">
        <f aca="true" t="shared" si="82" ref="K301:K306">MAX(C301:I301)</f>
        <v>0</v>
      </c>
      <c r="L301" s="2">
        <f aca="true" t="shared" si="83" ref="L301:L306">MIN(C301:I301)</f>
        <v>0</v>
      </c>
      <c r="M301" s="2">
        <f aca="true" t="shared" si="84" ref="M301:M306">(SUM(C301:I301)-K301-L301)/5</f>
        <v>0</v>
      </c>
      <c r="N301" s="45">
        <f>SUM(M301:M305)</f>
        <v>0</v>
      </c>
    </row>
    <row r="302" spans="1:14" ht="30" customHeight="1">
      <c r="A302" s="41"/>
      <c r="B302" s="11" t="s">
        <v>10</v>
      </c>
      <c r="C302" s="1"/>
      <c r="D302" s="1"/>
      <c r="E302" s="1"/>
      <c r="F302" s="1"/>
      <c r="G302" s="1"/>
      <c r="H302" s="1"/>
      <c r="I302" s="1"/>
      <c r="J302" s="44"/>
      <c r="K302" s="2">
        <f t="shared" si="82"/>
        <v>0</v>
      </c>
      <c r="L302" s="2">
        <f t="shared" si="83"/>
        <v>0</v>
      </c>
      <c r="M302" s="2">
        <f t="shared" si="84"/>
        <v>0</v>
      </c>
      <c r="N302" s="45"/>
    </row>
    <row r="303" spans="1:14" ht="30" customHeight="1">
      <c r="A303" s="41"/>
      <c r="B303" s="10" t="s">
        <v>20</v>
      </c>
      <c r="C303" s="1"/>
      <c r="D303" s="1"/>
      <c r="E303" s="1"/>
      <c r="F303" s="1"/>
      <c r="G303" s="1"/>
      <c r="H303" s="1"/>
      <c r="I303" s="1"/>
      <c r="J303" s="44"/>
      <c r="K303" s="2">
        <f t="shared" si="82"/>
        <v>0</v>
      </c>
      <c r="L303" s="2">
        <f t="shared" si="83"/>
        <v>0</v>
      </c>
      <c r="M303" s="2">
        <f t="shared" si="84"/>
        <v>0</v>
      </c>
      <c r="N303" s="45"/>
    </row>
    <row r="304" spans="1:14" ht="30" customHeight="1">
      <c r="A304" s="42"/>
      <c r="B304" s="13" t="s">
        <v>15</v>
      </c>
      <c r="C304" s="1"/>
      <c r="D304" s="1"/>
      <c r="E304" s="1"/>
      <c r="F304" s="1"/>
      <c r="G304" s="1"/>
      <c r="H304" s="1"/>
      <c r="I304" s="1"/>
      <c r="J304" s="44"/>
      <c r="K304" s="2">
        <f t="shared" si="82"/>
        <v>0</v>
      </c>
      <c r="L304" s="2">
        <f t="shared" si="83"/>
        <v>0</v>
      </c>
      <c r="M304" s="2">
        <f t="shared" si="84"/>
        <v>0</v>
      </c>
      <c r="N304" s="45"/>
    </row>
    <row r="305" spans="1:14" ht="30" customHeight="1">
      <c r="A305" s="43"/>
      <c r="B305" s="14" t="s">
        <v>18</v>
      </c>
      <c r="C305" s="1"/>
      <c r="D305" s="1"/>
      <c r="E305" s="1"/>
      <c r="F305" s="1"/>
      <c r="G305" s="1"/>
      <c r="H305" s="1"/>
      <c r="I305" s="1"/>
      <c r="J305" s="44"/>
      <c r="K305" s="2">
        <f t="shared" si="82"/>
        <v>0</v>
      </c>
      <c r="L305" s="2">
        <f t="shared" si="83"/>
        <v>0</v>
      </c>
      <c r="M305" s="2">
        <f t="shared" si="84"/>
        <v>0</v>
      </c>
      <c r="N305" s="45"/>
    </row>
    <row r="306" spans="1:14" ht="30" customHeight="1">
      <c r="A306" s="42" t="s">
        <v>16</v>
      </c>
      <c r="B306" s="42"/>
      <c r="C306" s="1">
        <v>78</v>
      </c>
      <c r="D306" s="1">
        <v>83</v>
      </c>
      <c r="E306" s="1">
        <v>92</v>
      </c>
      <c r="F306" s="1">
        <v>89</v>
      </c>
      <c r="G306" s="1">
        <v>86</v>
      </c>
      <c r="H306" s="1">
        <v>81</v>
      </c>
      <c r="I306" s="1">
        <v>94</v>
      </c>
      <c r="J306" s="44"/>
      <c r="K306" s="2">
        <f t="shared" si="82"/>
        <v>94</v>
      </c>
      <c r="L306" s="2">
        <f t="shared" si="83"/>
        <v>78</v>
      </c>
      <c r="M306" s="2">
        <f t="shared" si="84"/>
        <v>86.2</v>
      </c>
      <c r="N306" s="2">
        <f>M306</f>
        <v>86.2</v>
      </c>
    </row>
    <row r="307" spans="1:14" ht="30" customHeight="1">
      <c r="A307" s="46" t="s">
        <v>12</v>
      </c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9"/>
    </row>
    <row r="308" spans="1:14" ht="30" customHeight="1" thickBo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5" t="s">
        <v>13</v>
      </c>
      <c r="L308" s="35"/>
      <c r="M308" s="34"/>
      <c r="N308" s="36"/>
    </row>
    <row r="309" spans="1:14" ht="30" customHeight="1">
      <c r="A309" s="37" t="s">
        <v>14</v>
      </c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30" customHeight="1" thickBot="1">
      <c r="A310" s="12" t="s">
        <v>0</v>
      </c>
      <c r="B310" s="3" t="s">
        <v>269</v>
      </c>
      <c r="C310" s="50" t="s">
        <v>1</v>
      </c>
      <c r="D310" s="50"/>
      <c r="E310" s="51"/>
      <c r="F310" s="51"/>
      <c r="G310" s="52" t="s">
        <v>2</v>
      </c>
      <c r="H310" s="52"/>
      <c r="I310" s="4">
        <v>4</v>
      </c>
      <c r="J310" s="53" t="s">
        <v>3</v>
      </c>
      <c r="K310" s="53"/>
      <c r="L310" s="54" t="s">
        <v>21</v>
      </c>
      <c r="M310" s="55"/>
      <c r="N310" s="55"/>
    </row>
    <row r="311" spans="1:14" ht="30" customHeight="1">
      <c r="A311" s="38" t="s">
        <v>4</v>
      </c>
      <c r="B311" s="39"/>
      <c r="C311" s="7">
        <v>1</v>
      </c>
      <c r="D311" s="7">
        <v>2</v>
      </c>
      <c r="E311" s="7">
        <v>3</v>
      </c>
      <c r="F311" s="7">
        <v>4</v>
      </c>
      <c r="G311" s="7">
        <v>5</v>
      </c>
      <c r="H311" s="7">
        <v>6</v>
      </c>
      <c r="I311" s="7">
        <v>7</v>
      </c>
      <c r="J311" s="7" t="s">
        <v>5</v>
      </c>
      <c r="K311" s="8" t="s">
        <v>6</v>
      </c>
      <c r="L311" s="8" t="s">
        <v>7</v>
      </c>
      <c r="M311" s="8" t="s">
        <v>8</v>
      </c>
      <c r="N311" s="9" t="s">
        <v>9</v>
      </c>
    </row>
    <row r="312" spans="1:14" ht="30" customHeight="1">
      <c r="A312" s="40" t="s">
        <v>17</v>
      </c>
      <c r="B312" s="11" t="s">
        <v>11</v>
      </c>
      <c r="C312" s="1"/>
      <c r="D312" s="1"/>
      <c r="E312" s="1"/>
      <c r="F312" s="1"/>
      <c r="G312" s="1"/>
      <c r="H312" s="1"/>
      <c r="I312" s="1"/>
      <c r="J312" s="44"/>
      <c r="K312" s="2">
        <f aca="true" t="shared" si="85" ref="K312:K317">MAX(C312:I312)</f>
        <v>0</v>
      </c>
      <c r="L312" s="2">
        <f aca="true" t="shared" si="86" ref="L312:L317">MIN(C312:I312)</f>
        <v>0</v>
      </c>
      <c r="M312" s="2">
        <f aca="true" t="shared" si="87" ref="M312:M317">(SUM(C312:I312)-K312-L312)/5</f>
        <v>0</v>
      </c>
      <c r="N312" s="45">
        <f>SUM(M312:M316)</f>
        <v>0</v>
      </c>
    </row>
    <row r="313" spans="1:14" ht="30" customHeight="1">
      <c r="A313" s="41"/>
      <c r="B313" s="11" t="s">
        <v>10</v>
      </c>
      <c r="C313" s="1"/>
      <c r="D313" s="1"/>
      <c r="E313" s="1"/>
      <c r="F313" s="1"/>
      <c r="G313" s="1"/>
      <c r="H313" s="1"/>
      <c r="I313" s="1"/>
      <c r="J313" s="44"/>
      <c r="K313" s="2">
        <f t="shared" si="85"/>
        <v>0</v>
      </c>
      <c r="L313" s="2">
        <f t="shared" si="86"/>
        <v>0</v>
      </c>
      <c r="M313" s="2">
        <f t="shared" si="87"/>
        <v>0</v>
      </c>
      <c r="N313" s="45"/>
    </row>
    <row r="314" spans="1:14" ht="30" customHeight="1">
      <c r="A314" s="41"/>
      <c r="B314" s="10" t="s">
        <v>20</v>
      </c>
      <c r="C314" s="1"/>
      <c r="D314" s="1"/>
      <c r="E314" s="1"/>
      <c r="F314" s="1"/>
      <c r="G314" s="1"/>
      <c r="H314" s="1"/>
      <c r="I314" s="1"/>
      <c r="J314" s="44"/>
      <c r="K314" s="2">
        <f t="shared" si="85"/>
        <v>0</v>
      </c>
      <c r="L314" s="2">
        <f t="shared" si="86"/>
        <v>0</v>
      </c>
      <c r="M314" s="2">
        <f t="shared" si="87"/>
        <v>0</v>
      </c>
      <c r="N314" s="45"/>
    </row>
    <row r="315" spans="1:14" ht="30" customHeight="1">
      <c r="A315" s="42"/>
      <c r="B315" s="13" t="s">
        <v>15</v>
      </c>
      <c r="C315" s="1"/>
      <c r="D315" s="1"/>
      <c r="E315" s="1"/>
      <c r="F315" s="1"/>
      <c r="G315" s="1"/>
      <c r="H315" s="1"/>
      <c r="I315" s="1"/>
      <c r="J315" s="44"/>
      <c r="K315" s="2">
        <f t="shared" si="85"/>
        <v>0</v>
      </c>
      <c r="L315" s="2">
        <f t="shared" si="86"/>
        <v>0</v>
      </c>
      <c r="M315" s="2">
        <f t="shared" si="87"/>
        <v>0</v>
      </c>
      <c r="N315" s="45"/>
    </row>
    <row r="316" spans="1:14" ht="30" customHeight="1">
      <c r="A316" s="43"/>
      <c r="B316" s="14" t="s">
        <v>18</v>
      </c>
      <c r="C316" s="1"/>
      <c r="D316" s="1"/>
      <c r="E316" s="1"/>
      <c r="F316" s="1"/>
      <c r="G316" s="1"/>
      <c r="H316" s="1"/>
      <c r="I316" s="1"/>
      <c r="J316" s="44"/>
      <c r="K316" s="2">
        <f t="shared" si="85"/>
        <v>0</v>
      </c>
      <c r="L316" s="2">
        <f t="shared" si="86"/>
        <v>0</v>
      </c>
      <c r="M316" s="2">
        <f t="shared" si="87"/>
        <v>0</v>
      </c>
      <c r="N316" s="45"/>
    </row>
    <row r="317" spans="1:14" ht="30" customHeight="1">
      <c r="A317" s="42" t="s">
        <v>16</v>
      </c>
      <c r="B317" s="42"/>
      <c r="C317" s="1">
        <v>64</v>
      </c>
      <c r="D317" s="1">
        <v>60</v>
      </c>
      <c r="E317" s="1">
        <v>68</v>
      </c>
      <c r="F317" s="1">
        <v>70</v>
      </c>
      <c r="G317" s="1">
        <v>68</v>
      </c>
      <c r="H317" s="1">
        <v>62</v>
      </c>
      <c r="I317" s="1">
        <v>87</v>
      </c>
      <c r="J317" s="44"/>
      <c r="K317" s="2">
        <f t="shared" si="85"/>
        <v>87</v>
      </c>
      <c r="L317" s="2">
        <f t="shared" si="86"/>
        <v>60</v>
      </c>
      <c r="M317" s="2">
        <f t="shared" si="87"/>
        <v>66.4</v>
      </c>
      <c r="N317" s="2">
        <f>M317</f>
        <v>66.4</v>
      </c>
    </row>
    <row r="318" spans="1:14" ht="30" customHeight="1">
      <c r="A318" s="46" t="s">
        <v>12</v>
      </c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9"/>
    </row>
    <row r="319" spans="1:14" ht="30" customHeight="1" thickBo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5" t="s">
        <v>13</v>
      </c>
      <c r="L319" s="35"/>
      <c r="M319" s="34"/>
      <c r="N319" s="36"/>
    </row>
    <row r="320" spans="1:14" ht="30" customHeight="1">
      <c r="A320" s="37" t="s">
        <v>14</v>
      </c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30" customHeight="1" thickBot="1">
      <c r="A321" s="12" t="s">
        <v>0</v>
      </c>
      <c r="B321" s="3" t="s">
        <v>270</v>
      </c>
      <c r="C321" s="50" t="s">
        <v>1</v>
      </c>
      <c r="D321" s="50"/>
      <c r="E321" s="51"/>
      <c r="F321" s="51"/>
      <c r="G321" s="52" t="s">
        <v>2</v>
      </c>
      <c r="H321" s="52"/>
      <c r="I321" s="4">
        <v>5</v>
      </c>
      <c r="J321" s="53" t="s">
        <v>3</v>
      </c>
      <c r="K321" s="53"/>
      <c r="L321" s="54" t="s">
        <v>21</v>
      </c>
      <c r="M321" s="55"/>
      <c r="N321" s="55"/>
    </row>
    <row r="322" spans="1:14" ht="30" customHeight="1">
      <c r="A322" s="38" t="s">
        <v>4</v>
      </c>
      <c r="B322" s="39"/>
      <c r="C322" s="7">
        <v>1</v>
      </c>
      <c r="D322" s="7">
        <v>2</v>
      </c>
      <c r="E322" s="7">
        <v>3</v>
      </c>
      <c r="F322" s="7">
        <v>4</v>
      </c>
      <c r="G322" s="7">
        <v>5</v>
      </c>
      <c r="H322" s="7">
        <v>6</v>
      </c>
      <c r="I322" s="7">
        <v>7</v>
      </c>
      <c r="J322" s="7" t="s">
        <v>5</v>
      </c>
      <c r="K322" s="8" t="s">
        <v>6</v>
      </c>
      <c r="L322" s="8" t="s">
        <v>7</v>
      </c>
      <c r="M322" s="8" t="s">
        <v>8</v>
      </c>
      <c r="N322" s="9" t="s">
        <v>9</v>
      </c>
    </row>
    <row r="323" spans="1:14" ht="30" customHeight="1">
      <c r="A323" s="40" t="s">
        <v>17</v>
      </c>
      <c r="B323" s="11" t="s">
        <v>11</v>
      </c>
      <c r="C323" s="1"/>
      <c r="D323" s="1"/>
      <c r="E323" s="1"/>
      <c r="F323" s="1"/>
      <c r="G323" s="1"/>
      <c r="H323" s="1"/>
      <c r="I323" s="1"/>
      <c r="J323" s="44"/>
      <c r="K323" s="2">
        <f aca="true" t="shared" si="88" ref="K323:K328">MAX(C323:I323)</f>
        <v>0</v>
      </c>
      <c r="L323" s="2">
        <f aca="true" t="shared" si="89" ref="L323:L328">MIN(C323:I323)</f>
        <v>0</v>
      </c>
      <c r="M323" s="2">
        <f aca="true" t="shared" si="90" ref="M323:M328">(SUM(C323:I323)-K323-L323)/5</f>
        <v>0</v>
      </c>
      <c r="N323" s="45">
        <f>SUM(M323:M327)</f>
        <v>0</v>
      </c>
    </row>
    <row r="324" spans="1:14" ht="30" customHeight="1">
      <c r="A324" s="41"/>
      <c r="B324" s="11" t="s">
        <v>10</v>
      </c>
      <c r="C324" s="1"/>
      <c r="D324" s="1"/>
      <c r="E324" s="1"/>
      <c r="F324" s="1"/>
      <c r="G324" s="1"/>
      <c r="H324" s="1"/>
      <c r="I324" s="1"/>
      <c r="J324" s="44"/>
      <c r="K324" s="2">
        <f t="shared" si="88"/>
        <v>0</v>
      </c>
      <c r="L324" s="2">
        <f t="shared" si="89"/>
        <v>0</v>
      </c>
      <c r="M324" s="2">
        <f t="shared" si="90"/>
        <v>0</v>
      </c>
      <c r="N324" s="45"/>
    </row>
    <row r="325" spans="1:14" ht="30" customHeight="1">
      <c r="A325" s="41"/>
      <c r="B325" s="10" t="s">
        <v>20</v>
      </c>
      <c r="C325" s="1"/>
      <c r="D325" s="1"/>
      <c r="E325" s="1"/>
      <c r="F325" s="1"/>
      <c r="G325" s="1"/>
      <c r="H325" s="1"/>
      <c r="I325" s="1"/>
      <c r="J325" s="44"/>
      <c r="K325" s="2">
        <f t="shared" si="88"/>
        <v>0</v>
      </c>
      <c r="L325" s="2">
        <f t="shared" si="89"/>
        <v>0</v>
      </c>
      <c r="M325" s="2">
        <f t="shared" si="90"/>
        <v>0</v>
      </c>
      <c r="N325" s="45"/>
    </row>
    <row r="326" spans="1:14" ht="30" customHeight="1">
      <c r="A326" s="42"/>
      <c r="B326" s="13" t="s">
        <v>15</v>
      </c>
      <c r="C326" s="1"/>
      <c r="D326" s="1"/>
      <c r="E326" s="1"/>
      <c r="F326" s="1"/>
      <c r="G326" s="1"/>
      <c r="H326" s="1"/>
      <c r="I326" s="1"/>
      <c r="J326" s="44"/>
      <c r="K326" s="2">
        <f t="shared" si="88"/>
        <v>0</v>
      </c>
      <c r="L326" s="2">
        <f t="shared" si="89"/>
        <v>0</v>
      </c>
      <c r="M326" s="2">
        <f t="shared" si="90"/>
        <v>0</v>
      </c>
      <c r="N326" s="45"/>
    </row>
    <row r="327" spans="1:14" ht="30" customHeight="1">
      <c r="A327" s="43"/>
      <c r="B327" s="14" t="s">
        <v>18</v>
      </c>
      <c r="C327" s="1"/>
      <c r="D327" s="1"/>
      <c r="E327" s="1"/>
      <c r="F327" s="1"/>
      <c r="G327" s="1"/>
      <c r="H327" s="1"/>
      <c r="I327" s="1"/>
      <c r="J327" s="44"/>
      <c r="K327" s="2">
        <f t="shared" si="88"/>
        <v>0</v>
      </c>
      <c r="L327" s="2">
        <f t="shared" si="89"/>
        <v>0</v>
      </c>
      <c r="M327" s="2">
        <f t="shared" si="90"/>
        <v>0</v>
      </c>
      <c r="N327" s="45"/>
    </row>
    <row r="328" spans="1:14" ht="30" customHeight="1">
      <c r="A328" s="42" t="s">
        <v>16</v>
      </c>
      <c r="B328" s="42"/>
      <c r="C328" s="1">
        <v>64</v>
      </c>
      <c r="D328" s="1">
        <v>66</v>
      </c>
      <c r="E328" s="1">
        <v>80</v>
      </c>
      <c r="F328" s="1">
        <v>70</v>
      </c>
      <c r="G328" s="1">
        <v>68</v>
      </c>
      <c r="H328" s="1">
        <v>57</v>
      </c>
      <c r="I328" s="1">
        <v>86</v>
      </c>
      <c r="J328" s="44"/>
      <c r="K328" s="2">
        <f t="shared" si="88"/>
        <v>86</v>
      </c>
      <c r="L328" s="2">
        <f t="shared" si="89"/>
        <v>57</v>
      </c>
      <c r="M328" s="2">
        <f t="shared" si="90"/>
        <v>69.6</v>
      </c>
      <c r="N328" s="2">
        <f>M328</f>
        <v>69.6</v>
      </c>
    </row>
    <row r="329" spans="1:14" ht="30" customHeight="1">
      <c r="A329" s="46" t="s">
        <v>12</v>
      </c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9"/>
    </row>
    <row r="330" spans="1:14" ht="30" customHeight="1" thickBo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5" t="s">
        <v>13</v>
      </c>
      <c r="L330" s="35"/>
      <c r="M330" s="34"/>
      <c r="N330" s="36"/>
    </row>
    <row r="331" spans="1:14" ht="30" customHeight="1">
      <c r="A331" s="37" t="s">
        <v>14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30" customHeight="1" thickBot="1">
      <c r="A332" s="12" t="s">
        <v>0</v>
      </c>
      <c r="B332" s="3" t="s">
        <v>271</v>
      </c>
      <c r="C332" s="50" t="s">
        <v>1</v>
      </c>
      <c r="D332" s="50"/>
      <c r="E332" s="51"/>
      <c r="F332" s="51"/>
      <c r="G332" s="52" t="s">
        <v>2</v>
      </c>
      <c r="H332" s="52"/>
      <c r="I332" s="4" t="s">
        <v>241</v>
      </c>
      <c r="J332" s="53" t="s">
        <v>3</v>
      </c>
      <c r="K332" s="53"/>
      <c r="L332" s="54" t="s">
        <v>21</v>
      </c>
      <c r="M332" s="55"/>
      <c r="N332" s="55"/>
    </row>
    <row r="333" spans="1:14" ht="30" customHeight="1">
      <c r="A333" s="38" t="s">
        <v>4</v>
      </c>
      <c r="B333" s="39"/>
      <c r="C333" s="7">
        <v>1</v>
      </c>
      <c r="D333" s="7">
        <v>2</v>
      </c>
      <c r="E333" s="7">
        <v>3</v>
      </c>
      <c r="F333" s="7">
        <v>4</v>
      </c>
      <c r="G333" s="7">
        <v>5</v>
      </c>
      <c r="H333" s="7">
        <v>6</v>
      </c>
      <c r="I333" s="7">
        <v>7</v>
      </c>
      <c r="J333" s="7" t="s">
        <v>5</v>
      </c>
      <c r="K333" s="8" t="s">
        <v>6</v>
      </c>
      <c r="L333" s="8" t="s">
        <v>7</v>
      </c>
      <c r="M333" s="8" t="s">
        <v>8</v>
      </c>
      <c r="N333" s="9" t="s">
        <v>9</v>
      </c>
    </row>
    <row r="334" spans="1:14" ht="30" customHeight="1">
      <c r="A334" s="40" t="s">
        <v>17</v>
      </c>
      <c r="B334" s="11" t="s">
        <v>11</v>
      </c>
      <c r="C334" s="1"/>
      <c r="D334" s="1"/>
      <c r="E334" s="1"/>
      <c r="F334" s="1"/>
      <c r="G334" s="1"/>
      <c r="H334" s="1"/>
      <c r="I334" s="1"/>
      <c r="J334" s="44"/>
      <c r="K334" s="2">
        <f aca="true" t="shared" si="91" ref="K334:K339">MAX(C334:I334)</f>
        <v>0</v>
      </c>
      <c r="L334" s="2">
        <f aca="true" t="shared" si="92" ref="L334:L339">MIN(C334:I334)</f>
        <v>0</v>
      </c>
      <c r="M334" s="2">
        <f aca="true" t="shared" si="93" ref="M334:M339">(SUM(C334:I334)-K334-L334)/5</f>
        <v>0</v>
      </c>
      <c r="N334" s="45">
        <f>SUM(M334:M338)</f>
        <v>0</v>
      </c>
    </row>
    <row r="335" spans="1:14" ht="30" customHeight="1">
      <c r="A335" s="41"/>
      <c r="B335" s="11" t="s">
        <v>10</v>
      </c>
      <c r="C335" s="1"/>
      <c r="D335" s="1"/>
      <c r="E335" s="1"/>
      <c r="F335" s="1"/>
      <c r="G335" s="1"/>
      <c r="H335" s="1"/>
      <c r="I335" s="1"/>
      <c r="J335" s="44"/>
      <c r="K335" s="2">
        <f t="shared" si="91"/>
        <v>0</v>
      </c>
      <c r="L335" s="2">
        <f t="shared" si="92"/>
        <v>0</v>
      </c>
      <c r="M335" s="2">
        <f t="shared" si="93"/>
        <v>0</v>
      </c>
      <c r="N335" s="45"/>
    </row>
    <row r="336" spans="1:14" ht="30" customHeight="1">
      <c r="A336" s="41"/>
      <c r="B336" s="10" t="s">
        <v>20</v>
      </c>
      <c r="C336" s="1"/>
      <c r="D336" s="1"/>
      <c r="E336" s="1"/>
      <c r="F336" s="1"/>
      <c r="G336" s="1"/>
      <c r="H336" s="1"/>
      <c r="I336" s="1"/>
      <c r="J336" s="44"/>
      <c r="K336" s="2">
        <f t="shared" si="91"/>
        <v>0</v>
      </c>
      <c r="L336" s="2">
        <f t="shared" si="92"/>
        <v>0</v>
      </c>
      <c r="M336" s="2">
        <f t="shared" si="93"/>
        <v>0</v>
      </c>
      <c r="N336" s="45"/>
    </row>
    <row r="337" spans="1:14" ht="30" customHeight="1">
      <c r="A337" s="42"/>
      <c r="B337" s="13" t="s">
        <v>15</v>
      </c>
      <c r="C337" s="1"/>
      <c r="D337" s="1"/>
      <c r="E337" s="1"/>
      <c r="F337" s="1"/>
      <c r="G337" s="1"/>
      <c r="H337" s="1"/>
      <c r="I337" s="1"/>
      <c r="J337" s="44"/>
      <c r="K337" s="2">
        <f t="shared" si="91"/>
        <v>0</v>
      </c>
      <c r="L337" s="2">
        <f t="shared" si="92"/>
        <v>0</v>
      </c>
      <c r="M337" s="2">
        <f t="shared" si="93"/>
        <v>0</v>
      </c>
      <c r="N337" s="45"/>
    </row>
    <row r="338" spans="1:14" ht="30" customHeight="1">
      <c r="A338" s="43"/>
      <c r="B338" s="14" t="s">
        <v>18</v>
      </c>
      <c r="C338" s="1"/>
      <c r="D338" s="1"/>
      <c r="E338" s="1"/>
      <c r="F338" s="1"/>
      <c r="G338" s="1"/>
      <c r="H338" s="1"/>
      <c r="I338" s="1"/>
      <c r="J338" s="44"/>
      <c r="K338" s="2">
        <f t="shared" si="91"/>
        <v>0</v>
      </c>
      <c r="L338" s="2">
        <f t="shared" si="92"/>
        <v>0</v>
      </c>
      <c r="M338" s="2">
        <f t="shared" si="93"/>
        <v>0</v>
      </c>
      <c r="N338" s="45"/>
    </row>
    <row r="339" spans="1:14" ht="30" customHeight="1">
      <c r="A339" s="42" t="s">
        <v>16</v>
      </c>
      <c r="B339" s="42"/>
      <c r="C339" s="1">
        <f aca="true" t="shared" si="94" ref="C339:I339">SUM(C334:C338)</f>
        <v>0</v>
      </c>
      <c r="D339" s="1">
        <f t="shared" si="94"/>
        <v>0</v>
      </c>
      <c r="E339" s="1">
        <f t="shared" si="94"/>
        <v>0</v>
      </c>
      <c r="F339" s="1">
        <f t="shared" si="94"/>
        <v>0</v>
      </c>
      <c r="G339" s="1">
        <f t="shared" si="94"/>
        <v>0</v>
      </c>
      <c r="H339" s="1">
        <f t="shared" si="94"/>
        <v>0</v>
      </c>
      <c r="I339" s="1">
        <f t="shared" si="94"/>
        <v>0</v>
      </c>
      <c r="J339" s="44"/>
      <c r="K339" s="2">
        <f t="shared" si="91"/>
        <v>0</v>
      </c>
      <c r="L339" s="2">
        <f t="shared" si="92"/>
        <v>0</v>
      </c>
      <c r="M339" s="2">
        <f t="shared" si="93"/>
        <v>0</v>
      </c>
      <c r="N339" s="2">
        <f>M339</f>
        <v>0</v>
      </c>
    </row>
    <row r="340" spans="1:14" ht="30" customHeight="1">
      <c r="A340" s="46" t="s">
        <v>12</v>
      </c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9"/>
    </row>
    <row r="341" spans="1:14" ht="30" customHeight="1" thickBo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5" t="s">
        <v>13</v>
      </c>
      <c r="L341" s="35"/>
      <c r="M341" s="34"/>
      <c r="N341" s="36"/>
    </row>
    <row r="342" spans="1:14" ht="30" customHeight="1">
      <c r="A342" s="37" t="s">
        <v>14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30" customHeight="1" thickBot="1">
      <c r="A343" s="12" t="s">
        <v>0</v>
      </c>
      <c r="B343" s="3" t="s">
        <v>272</v>
      </c>
      <c r="C343" s="50" t="s">
        <v>1</v>
      </c>
      <c r="D343" s="50"/>
      <c r="E343" s="51"/>
      <c r="F343" s="51"/>
      <c r="G343" s="52" t="s">
        <v>2</v>
      </c>
      <c r="H343" s="52"/>
      <c r="I343" s="4">
        <v>1</v>
      </c>
      <c r="J343" s="53" t="s">
        <v>3</v>
      </c>
      <c r="K343" s="53"/>
      <c r="L343" s="54" t="s">
        <v>22</v>
      </c>
      <c r="M343" s="55"/>
      <c r="N343" s="55"/>
    </row>
    <row r="344" spans="1:14" ht="30" customHeight="1">
      <c r="A344" s="38" t="s">
        <v>4</v>
      </c>
      <c r="B344" s="39"/>
      <c r="C344" s="7">
        <v>1</v>
      </c>
      <c r="D344" s="7">
        <v>2</v>
      </c>
      <c r="E344" s="7">
        <v>3</v>
      </c>
      <c r="F344" s="7">
        <v>4</v>
      </c>
      <c r="G344" s="7">
        <v>5</v>
      </c>
      <c r="H344" s="7">
        <v>6</v>
      </c>
      <c r="I344" s="7">
        <v>7</v>
      </c>
      <c r="J344" s="7" t="s">
        <v>5</v>
      </c>
      <c r="K344" s="8" t="s">
        <v>6</v>
      </c>
      <c r="L344" s="8" t="s">
        <v>7</v>
      </c>
      <c r="M344" s="8" t="s">
        <v>8</v>
      </c>
      <c r="N344" s="9" t="s">
        <v>9</v>
      </c>
    </row>
    <row r="345" spans="1:14" ht="30" customHeight="1">
      <c r="A345" s="40" t="s">
        <v>17</v>
      </c>
      <c r="B345" s="11" t="s">
        <v>11</v>
      </c>
      <c r="C345" s="1"/>
      <c r="D345" s="1"/>
      <c r="E345" s="1"/>
      <c r="F345" s="1"/>
      <c r="G345" s="1"/>
      <c r="H345" s="1"/>
      <c r="I345" s="1"/>
      <c r="J345" s="44"/>
      <c r="K345" s="2">
        <f aca="true" t="shared" si="95" ref="K345:K350">MAX(C345:I345)</f>
        <v>0</v>
      </c>
      <c r="L345" s="2">
        <f aca="true" t="shared" si="96" ref="L345:L350">MIN(C345:I345)</f>
        <v>0</v>
      </c>
      <c r="M345" s="2">
        <f aca="true" t="shared" si="97" ref="M345:M350">(SUM(C345:I345)-K345-L345)/5</f>
        <v>0</v>
      </c>
      <c r="N345" s="45">
        <f>SUM(M345:M349)</f>
        <v>0</v>
      </c>
    </row>
    <row r="346" spans="1:14" ht="30" customHeight="1">
      <c r="A346" s="41"/>
      <c r="B346" s="11" t="s">
        <v>10</v>
      </c>
      <c r="C346" s="1"/>
      <c r="D346" s="1"/>
      <c r="E346" s="1"/>
      <c r="F346" s="1"/>
      <c r="G346" s="1"/>
      <c r="H346" s="1"/>
      <c r="I346" s="1"/>
      <c r="J346" s="44"/>
      <c r="K346" s="2">
        <f t="shared" si="95"/>
        <v>0</v>
      </c>
      <c r="L346" s="2">
        <f t="shared" si="96"/>
        <v>0</v>
      </c>
      <c r="M346" s="2">
        <f t="shared" si="97"/>
        <v>0</v>
      </c>
      <c r="N346" s="45"/>
    </row>
    <row r="347" spans="1:14" ht="30" customHeight="1">
      <c r="A347" s="41"/>
      <c r="B347" s="10" t="s">
        <v>20</v>
      </c>
      <c r="C347" s="1"/>
      <c r="D347" s="1"/>
      <c r="E347" s="1"/>
      <c r="F347" s="1"/>
      <c r="G347" s="1"/>
      <c r="H347" s="1"/>
      <c r="I347" s="1"/>
      <c r="J347" s="44"/>
      <c r="K347" s="2">
        <f t="shared" si="95"/>
        <v>0</v>
      </c>
      <c r="L347" s="2">
        <f t="shared" si="96"/>
        <v>0</v>
      </c>
      <c r="M347" s="2">
        <f t="shared" si="97"/>
        <v>0</v>
      </c>
      <c r="N347" s="45"/>
    </row>
    <row r="348" spans="1:14" ht="30" customHeight="1">
      <c r="A348" s="42"/>
      <c r="B348" s="13" t="s">
        <v>15</v>
      </c>
      <c r="C348" s="1"/>
      <c r="D348" s="1"/>
      <c r="E348" s="1"/>
      <c r="F348" s="1"/>
      <c r="G348" s="1"/>
      <c r="H348" s="1"/>
      <c r="I348" s="1"/>
      <c r="J348" s="44"/>
      <c r="K348" s="2">
        <f t="shared" si="95"/>
        <v>0</v>
      </c>
      <c r="L348" s="2">
        <f t="shared" si="96"/>
        <v>0</v>
      </c>
      <c r="M348" s="2">
        <f t="shared" si="97"/>
        <v>0</v>
      </c>
      <c r="N348" s="45"/>
    </row>
    <row r="349" spans="1:14" ht="30" customHeight="1">
      <c r="A349" s="43"/>
      <c r="B349" s="14" t="s">
        <v>18</v>
      </c>
      <c r="C349" s="1"/>
      <c r="D349" s="1"/>
      <c r="E349" s="1"/>
      <c r="F349" s="1"/>
      <c r="G349" s="1"/>
      <c r="H349" s="1"/>
      <c r="I349" s="1"/>
      <c r="J349" s="44"/>
      <c r="K349" s="2">
        <f t="shared" si="95"/>
        <v>0</v>
      </c>
      <c r="L349" s="2">
        <f t="shared" si="96"/>
        <v>0</v>
      </c>
      <c r="M349" s="2">
        <f t="shared" si="97"/>
        <v>0</v>
      </c>
      <c r="N349" s="45"/>
    </row>
    <row r="350" spans="1:14" ht="30" customHeight="1">
      <c r="A350" s="42" t="s">
        <v>16</v>
      </c>
      <c r="B350" s="42"/>
      <c r="C350" s="1">
        <v>70</v>
      </c>
      <c r="D350" s="1">
        <v>68</v>
      </c>
      <c r="E350" s="1">
        <v>58</v>
      </c>
      <c r="F350" s="1">
        <v>70</v>
      </c>
      <c r="G350" s="1">
        <v>89</v>
      </c>
      <c r="H350" s="1">
        <v>74</v>
      </c>
      <c r="I350" s="1">
        <v>75</v>
      </c>
      <c r="J350" s="44"/>
      <c r="K350" s="2">
        <f t="shared" si="95"/>
        <v>89</v>
      </c>
      <c r="L350" s="2">
        <f t="shared" si="96"/>
        <v>58</v>
      </c>
      <c r="M350" s="2">
        <f t="shared" si="97"/>
        <v>71.4</v>
      </c>
      <c r="N350" s="2">
        <f>M350</f>
        <v>71.4</v>
      </c>
    </row>
    <row r="351" spans="1:14" ht="30" customHeight="1">
      <c r="A351" s="46" t="s">
        <v>12</v>
      </c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9"/>
    </row>
    <row r="352" spans="1:14" ht="30" customHeight="1" thickBo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5" t="s">
        <v>13</v>
      </c>
      <c r="L352" s="35"/>
      <c r="M352" s="34"/>
      <c r="N352" s="36"/>
    </row>
    <row r="353" spans="1:14" ht="30" customHeight="1">
      <c r="A353" s="37" t="s">
        <v>14</v>
      </c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30" customHeight="1" thickBot="1">
      <c r="A354" s="12" t="s">
        <v>0</v>
      </c>
      <c r="B354" s="3" t="s">
        <v>273</v>
      </c>
      <c r="C354" s="50" t="s">
        <v>1</v>
      </c>
      <c r="D354" s="50"/>
      <c r="E354" s="51"/>
      <c r="F354" s="51"/>
      <c r="G354" s="52" t="s">
        <v>2</v>
      </c>
      <c r="H354" s="52"/>
      <c r="I354" s="4">
        <v>2</v>
      </c>
      <c r="J354" s="53" t="s">
        <v>3</v>
      </c>
      <c r="K354" s="53"/>
      <c r="L354" s="54" t="s">
        <v>22</v>
      </c>
      <c r="M354" s="55"/>
      <c r="N354" s="55"/>
    </row>
    <row r="355" spans="1:14" ht="30" customHeight="1">
      <c r="A355" s="38" t="s">
        <v>4</v>
      </c>
      <c r="B355" s="39"/>
      <c r="C355" s="7">
        <v>1</v>
      </c>
      <c r="D355" s="7">
        <v>2</v>
      </c>
      <c r="E355" s="7">
        <v>3</v>
      </c>
      <c r="F355" s="7">
        <v>4</v>
      </c>
      <c r="G355" s="7">
        <v>5</v>
      </c>
      <c r="H355" s="7">
        <v>6</v>
      </c>
      <c r="I355" s="7">
        <v>7</v>
      </c>
      <c r="J355" s="7" t="s">
        <v>5</v>
      </c>
      <c r="K355" s="8" t="s">
        <v>6</v>
      </c>
      <c r="L355" s="8" t="s">
        <v>7</v>
      </c>
      <c r="M355" s="8" t="s">
        <v>8</v>
      </c>
      <c r="N355" s="9" t="s">
        <v>9</v>
      </c>
    </row>
    <row r="356" spans="1:14" ht="30" customHeight="1">
      <c r="A356" s="40" t="s">
        <v>17</v>
      </c>
      <c r="B356" s="11" t="s">
        <v>11</v>
      </c>
      <c r="C356" s="1"/>
      <c r="D356" s="1"/>
      <c r="E356" s="1"/>
      <c r="F356" s="1"/>
      <c r="G356" s="1"/>
      <c r="H356" s="1"/>
      <c r="I356" s="1"/>
      <c r="J356" s="44"/>
      <c r="K356" s="2">
        <f aca="true" t="shared" si="98" ref="K356:K361">MAX(C356:I356)</f>
        <v>0</v>
      </c>
      <c r="L356" s="2">
        <f aca="true" t="shared" si="99" ref="L356:L361">MIN(C356:I356)</f>
        <v>0</v>
      </c>
      <c r="M356" s="2">
        <f aca="true" t="shared" si="100" ref="M356:M361">(SUM(C356:I356)-K356-L356)/5</f>
        <v>0</v>
      </c>
      <c r="N356" s="45">
        <f>SUM(M356:M360)</f>
        <v>0</v>
      </c>
    </row>
    <row r="357" spans="1:14" ht="30" customHeight="1">
      <c r="A357" s="41"/>
      <c r="B357" s="11" t="s">
        <v>10</v>
      </c>
      <c r="C357" s="1"/>
      <c r="D357" s="1"/>
      <c r="E357" s="1"/>
      <c r="F357" s="1"/>
      <c r="G357" s="1"/>
      <c r="H357" s="1"/>
      <c r="I357" s="1"/>
      <c r="J357" s="44"/>
      <c r="K357" s="2">
        <f t="shared" si="98"/>
        <v>0</v>
      </c>
      <c r="L357" s="2">
        <f t="shared" si="99"/>
        <v>0</v>
      </c>
      <c r="M357" s="2">
        <f t="shared" si="100"/>
        <v>0</v>
      </c>
      <c r="N357" s="45"/>
    </row>
    <row r="358" spans="1:14" ht="30" customHeight="1">
      <c r="A358" s="41"/>
      <c r="B358" s="10" t="s">
        <v>20</v>
      </c>
      <c r="C358" s="1"/>
      <c r="D358" s="1"/>
      <c r="E358" s="1"/>
      <c r="F358" s="1"/>
      <c r="G358" s="1"/>
      <c r="H358" s="1"/>
      <c r="I358" s="1"/>
      <c r="J358" s="44"/>
      <c r="K358" s="2">
        <f t="shared" si="98"/>
        <v>0</v>
      </c>
      <c r="L358" s="2">
        <f t="shared" si="99"/>
        <v>0</v>
      </c>
      <c r="M358" s="2">
        <f t="shared" si="100"/>
        <v>0</v>
      </c>
      <c r="N358" s="45"/>
    </row>
    <row r="359" spans="1:14" ht="30" customHeight="1">
      <c r="A359" s="42"/>
      <c r="B359" s="13" t="s">
        <v>15</v>
      </c>
      <c r="C359" s="1"/>
      <c r="D359" s="1"/>
      <c r="E359" s="1"/>
      <c r="F359" s="1"/>
      <c r="G359" s="1"/>
      <c r="H359" s="1"/>
      <c r="I359" s="1"/>
      <c r="J359" s="44"/>
      <c r="K359" s="2">
        <f t="shared" si="98"/>
        <v>0</v>
      </c>
      <c r="L359" s="2">
        <f t="shared" si="99"/>
        <v>0</v>
      </c>
      <c r="M359" s="2">
        <f t="shared" si="100"/>
        <v>0</v>
      </c>
      <c r="N359" s="45"/>
    </row>
    <row r="360" spans="1:14" ht="30" customHeight="1">
      <c r="A360" s="43"/>
      <c r="B360" s="14" t="s">
        <v>18</v>
      </c>
      <c r="C360" s="1"/>
      <c r="D360" s="1"/>
      <c r="E360" s="1"/>
      <c r="F360" s="1"/>
      <c r="G360" s="1"/>
      <c r="H360" s="1"/>
      <c r="I360" s="1"/>
      <c r="J360" s="44"/>
      <c r="K360" s="2">
        <f t="shared" si="98"/>
        <v>0</v>
      </c>
      <c r="L360" s="2">
        <f t="shared" si="99"/>
        <v>0</v>
      </c>
      <c r="M360" s="2">
        <f t="shared" si="100"/>
        <v>0</v>
      </c>
      <c r="N360" s="45"/>
    </row>
    <row r="361" spans="1:14" ht="30" customHeight="1">
      <c r="A361" s="42" t="s">
        <v>16</v>
      </c>
      <c r="B361" s="42"/>
      <c r="C361" s="1">
        <v>90</v>
      </c>
      <c r="D361" s="1">
        <v>86</v>
      </c>
      <c r="E361" s="1">
        <v>75</v>
      </c>
      <c r="F361" s="1">
        <v>89</v>
      </c>
      <c r="G361" s="1">
        <v>95</v>
      </c>
      <c r="H361" s="1">
        <v>85</v>
      </c>
      <c r="I361" s="1">
        <v>83</v>
      </c>
      <c r="J361" s="44"/>
      <c r="K361" s="2">
        <f t="shared" si="98"/>
        <v>95</v>
      </c>
      <c r="L361" s="2">
        <f t="shared" si="99"/>
        <v>75</v>
      </c>
      <c r="M361" s="2">
        <f t="shared" si="100"/>
        <v>86.6</v>
      </c>
      <c r="N361" s="2">
        <f>M361</f>
        <v>86.6</v>
      </c>
    </row>
    <row r="362" spans="1:14" ht="30" customHeight="1">
      <c r="A362" s="46" t="s">
        <v>12</v>
      </c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9"/>
    </row>
    <row r="363" spans="1:14" ht="30" customHeight="1" thickBo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5" t="s">
        <v>13</v>
      </c>
      <c r="L363" s="35"/>
      <c r="M363" s="34"/>
      <c r="N363" s="36"/>
    </row>
    <row r="364" spans="1:14" ht="30" customHeight="1">
      <c r="A364" s="37" t="s">
        <v>14</v>
      </c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</sheetData>
  <sheetProtection selectLockedCells="1" selectUnlockedCells="1"/>
  <mergeCells count="529">
    <mergeCell ref="A65:B65"/>
    <mergeCell ref="C65:N65"/>
    <mergeCell ref="A66:J66"/>
    <mergeCell ref="K66:L66"/>
    <mergeCell ref="M66:N66"/>
    <mergeCell ref="A67:N67"/>
    <mergeCell ref="J57:K57"/>
    <mergeCell ref="L57:N57"/>
    <mergeCell ref="A58:B58"/>
    <mergeCell ref="J156:K156"/>
    <mergeCell ref="C145:D145"/>
    <mergeCell ref="E145:F145"/>
    <mergeCell ref="G145:H145"/>
    <mergeCell ref="J59:J64"/>
    <mergeCell ref="N59:N63"/>
    <mergeCell ref="A64:B64"/>
    <mergeCell ref="G46:H46"/>
    <mergeCell ref="J46:K46"/>
    <mergeCell ref="L46:N46"/>
    <mergeCell ref="A47:B47"/>
    <mergeCell ref="C54:N54"/>
    <mergeCell ref="A113:B113"/>
    <mergeCell ref="A55:J55"/>
    <mergeCell ref="A56:N56"/>
    <mergeCell ref="C57:D57"/>
    <mergeCell ref="E57:F57"/>
    <mergeCell ref="L134:N134"/>
    <mergeCell ref="A157:B157"/>
    <mergeCell ref="A155:N155"/>
    <mergeCell ref="A131:B131"/>
    <mergeCell ref="L156:N156"/>
    <mergeCell ref="K154:L154"/>
    <mergeCell ref="M154:N154"/>
    <mergeCell ref="A153:B153"/>
    <mergeCell ref="A132:J132"/>
    <mergeCell ref="K132:L132"/>
    <mergeCell ref="A44:J44"/>
    <mergeCell ref="M44:N44"/>
    <mergeCell ref="A45:N45"/>
    <mergeCell ref="C46:D46"/>
    <mergeCell ref="E46:F46"/>
    <mergeCell ref="A152:B152"/>
    <mergeCell ref="A119:B119"/>
    <mergeCell ref="A120:B120"/>
    <mergeCell ref="G134:H134"/>
    <mergeCell ref="J134:K134"/>
    <mergeCell ref="C120:N120"/>
    <mergeCell ref="A121:J121"/>
    <mergeCell ref="A212:B212"/>
    <mergeCell ref="A230:B230"/>
    <mergeCell ref="A221:N221"/>
    <mergeCell ref="C222:D222"/>
    <mergeCell ref="E222:F222"/>
    <mergeCell ref="A169:A173"/>
    <mergeCell ref="J169:J174"/>
    <mergeCell ref="N169:N173"/>
    <mergeCell ref="M242:N242"/>
    <mergeCell ref="M143:N143"/>
    <mergeCell ref="A144:N144"/>
    <mergeCell ref="E156:F156"/>
    <mergeCell ref="G156:H156"/>
    <mergeCell ref="C156:D156"/>
    <mergeCell ref="A196:B196"/>
    <mergeCell ref="A168:B168"/>
    <mergeCell ref="C153:N153"/>
    <mergeCell ref="A154:J154"/>
    <mergeCell ref="A186:B186"/>
    <mergeCell ref="C186:N186"/>
    <mergeCell ref="A187:J187"/>
    <mergeCell ref="K187:L187"/>
    <mergeCell ref="A110:J110"/>
    <mergeCell ref="K110:L110"/>
    <mergeCell ref="A114:A118"/>
    <mergeCell ref="J114:J119"/>
    <mergeCell ref="N114:N118"/>
    <mergeCell ref="A143:J143"/>
    <mergeCell ref="A98:B98"/>
    <mergeCell ref="C98:N98"/>
    <mergeCell ref="C134:D134"/>
    <mergeCell ref="E134:F134"/>
    <mergeCell ref="A179:B179"/>
    <mergeCell ref="A180:A184"/>
    <mergeCell ref="J180:J185"/>
    <mergeCell ref="N180:N184"/>
    <mergeCell ref="A185:B185"/>
    <mergeCell ref="K143:L143"/>
    <mergeCell ref="E79:F79"/>
    <mergeCell ref="C87:N87"/>
    <mergeCell ref="A91:B91"/>
    <mergeCell ref="A92:A96"/>
    <mergeCell ref="J92:J97"/>
    <mergeCell ref="N92:N96"/>
    <mergeCell ref="A97:B97"/>
    <mergeCell ref="A87:B87"/>
    <mergeCell ref="A80:B80"/>
    <mergeCell ref="A81:A85"/>
    <mergeCell ref="A48:A52"/>
    <mergeCell ref="J48:J53"/>
    <mergeCell ref="A53:B53"/>
    <mergeCell ref="N48:N52"/>
    <mergeCell ref="A75:B75"/>
    <mergeCell ref="A59:A63"/>
    <mergeCell ref="A54:B54"/>
    <mergeCell ref="G57:H57"/>
    <mergeCell ref="K55:L55"/>
    <mergeCell ref="M55:N55"/>
    <mergeCell ref="C10:N10"/>
    <mergeCell ref="A11:J11"/>
    <mergeCell ref="A12:N12"/>
    <mergeCell ref="K11:L11"/>
    <mergeCell ref="M11:N11"/>
    <mergeCell ref="G13:H13"/>
    <mergeCell ref="J13:K13"/>
    <mergeCell ref="L13:N13"/>
    <mergeCell ref="C2:D2"/>
    <mergeCell ref="E2:F2"/>
    <mergeCell ref="A3:B3"/>
    <mergeCell ref="A4:A8"/>
    <mergeCell ref="J35:K35"/>
    <mergeCell ref="A42:B42"/>
    <mergeCell ref="J2:K2"/>
    <mergeCell ref="G2:H2"/>
    <mergeCell ref="A9:B9"/>
    <mergeCell ref="A10:B10"/>
    <mergeCell ref="L35:N35"/>
    <mergeCell ref="J26:J31"/>
    <mergeCell ref="C32:N32"/>
    <mergeCell ref="A1:N1"/>
    <mergeCell ref="L2:N2"/>
    <mergeCell ref="J4:J9"/>
    <mergeCell ref="N4:N8"/>
    <mergeCell ref="A33:J33"/>
    <mergeCell ref="E13:F13"/>
    <mergeCell ref="A34:N34"/>
    <mergeCell ref="C35:D35"/>
    <mergeCell ref="E35:F35"/>
    <mergeCell ref="G35:H35"/>
    <mergeCell ref="C13:D13"/>
    <mergeCell ref="A14:B14"/>
    <mergeCell ref="A36:B36"/>
    <mergeCell ref="A25:B25"/>
    <mergeCell ref="A26:A30"/>
    <mergeCell ref="E24:F24"/>
    <mergeCell ref="G24:H24"/>
    <mergeCell ref="M132:N132"/>
    <mergeCell ref="A133:N133"/>
    <mergeCell ref="K44:L44"/>
    <mergeCell ref="A37:A41"/>
    <mergeCell ref="J37:J42"/>
    <mergeCell ref="N37:N41"/>
    <mergeCell ref="A43:B43"/>
    <mergeCell ref="C43:N43"/>
    <mergeCell ref="C68:D68"/>
    <mergeCell ref="E68:F68"/>
    <mergeCell ref="N26:N30"/>
    <mergeCell ref="A31:B31"/>
    <mergeCell ref="A32:B32"/>
    <mergeCell ref="K33:L33"/>
    <mergeCell ref="M33:N33"/>
    <mergeCell ref="A22:J22"/>
    <mergeCell ref="K22:L22"/>
    <mergeCell ref="M22:N22"/>
    <mergeCell ref="A23:N23"/>
    <mergeCell ref="C24:D24"/>
    <mergeCell ref="J24:K24"/>
    <mergeCell ref="L24:N24"/>
    <mergeCell ref="A15:A19"/>
    <mergeCell ref="J15:J20"/>
    <mergeCell ref="N15:N19"/>
    <mergeCell ref="A20:B20"/>
    <mergeCell ref="A21:B21"/>
    <mergeCell ref="C21:N21"/>
    <mergeCell ref="G68:H68"/>
    <mergeCell ref="J68:K68"/>
    <mergeCell ref="L68:N68"/>
    <mergeCell ref="A69:B69"/>
    <mergeCell ref="A70:A74"/>
    <mergeCell ref="J70:J75"/>
    <mergeCell ref="N70:N74"/>
    <mergeCell ref="A76:B76"/>
    <mergeCell ref="C76:N76"/>
    <mergeCell ref="A77:J77"/>
    <mergeCell ref="K77:L77"/>
    <mergeCell ref="M77:N77"/>
    <mergeCell ref="G79:H79"/>
    <mergeCell ref="J79:K79"/>
    <mergeCell ref="L79:N79"/>
    <mergeCell ref="A78:N78"/>
    <mergeCell ref="C79:D79"/>
    <mergeCell ref="J81:J86"/>
    <mergeCell ref="N81:N85"/>
    <mergeCell ref="A86:B86"/>
    <mergeCell ref="A88:J88"/>
    <mergeCell ref="K88:L88"/>
    <mergeCell ref="M88:N88"/>
    <mergeCell ref="A89:N89"/>
    <mergeCell ref="C90:D90"/>
    <mergeCell ref="E90:F90"/>
    <mergeCell ref="G90:H90"/>
    <mergeCell ref="J90:K90"/>
    <mergeCell ref="L90:N90"/>
    <mergeCell ref="A99:J99"/>
    <mergeCell ref="K99:L99"/>
    <mergeCell ref="M99:N99"/>
    <mergeCell ref="A100:N100"/>
    <mergeCell ref="C101:D101"/>
    <mergeCell ref="E101:F101"/>
    <mergeCell ref="G101:H101"/>
    <mergeCell ref="J101:K101"/>
    <mergeCell ref="L101:N101"/>
    <mergeCell ref="A102:B102"/>
    <mergeCell ref="A103:A107"/>
    <mergeCell ref="J103:J108"/>
    <mergeCell ref="N103:N107"/>
    <mergeCell ref="A108:B108"/>
    <mergeCell ref="A109:B109"/>
    <mergeCell ref="C109:N109"/>
    <mergeCell ref="M110:N110"/>
    <mergeCell ref="A111:N111"/>
    <mergeCell ref="C112:D112"/>
    <mergeCell ref="E112:F112"/>
    <mergeCell ref="G112:H112"/>
    <mergeCell ref="J112:K112"/>
    <mergeCell ref="L112:N112"/>
    <mergeCell ref="K121:L121"/>
    <mergeCell ref="M121:N121"/>
    <mergeCell ref="A122:N122"/>
    <mergeCell ref="C123:D123"/>
    <mergeCell ref="E123:F123"/>
    <mergeCell ref="G123:H123"/>
    <mergeCell ref="J123:K123"/>
    <mergeCell ref="L123:N123"/>
    <mergeCell ref="A124:B124"/>
    <mergeCell ref="A125:A129"/>
    <mergeCell ref="J125:J130"/>
    <mergeCell ref="N125:N129"/>
    <mergeCell ref="A130:B130"/>
    <mergeCell ref="C131:N131"/>
    <mergeCell ref="A135:B135"/>
    <mergeCell ref="A136:A140"/>
    <mergeCell ref="J136:J141"/>
    <mergeCell ref="N136:N140"/>
    <mergeCell ref="A141:B141"/>
    <mergeCell ref="A142:B142"/>
    <mergeCell ref="C142:N142"/>
    <mergeCell ref="J145:K145"/>
    <mergeCell ref="L145:N145"/>
    <mergeCell ref="A146:B146"/>
    <mergeCell ref="A147:A151"/>
    <mergeCell ref="J147:J152"/>
    <mergeCell ref="N147:N151"/>
    <mergeCell ref="A158:A162"/>
    <mergeCell ref="J158:J163"/>
    <mergeCell ref="N158:N162"/>
    <mergeCell ref="A163:B163"/>
    <mergeCell ref="A164:B164"/>
    <mergeCell ref="C164:N164"/>
    <mergeCell ref="A165:J165"/>
    <mergeCell ref="K165:L165"/>
    <mergeCell ref="M165:N165"/>
    <mergeCell ref="A166:N166"/>
    <mergeCell ref="C167:D167"/>
    <mergeCell ref="E167:F167"/>
    <mergeCell ref="G167:H167"/>
    <mergeCell ref="J167:K167"/>
    <mergeCell ref="L167:N167"/>
    <mergeCell ref="A174:B174"/>
    <mergeCell ref="A175:B175"/>
    <mergeCell ref="C175:N175"/>
    <mergeCell ref="A176:J176"/>
    <mergeCell ref="K176:L176"/>
    <mergeCell ref="M176:N176"/>
    <mergeCell ref="A177:N177"/>
    <mergeCell ref="C178:D178"/>
    <mergeCell ref="E178:F178"/>
    <mergeCell ref="G178:H178"/>
    <mergeCell ref="J178:K178"/>
    <mergeCell ref="L178:N178"/>
    <mergeCell ref="M187:N187"/>
    <mergeCell ref="A188:N188"/>
    <mergeCell ref="C189:D189"/>
    <mergeCell ref="E189:F189"/>
    <mergeCell ref="G189:H189"/>
    <mergeCell ref="J189:K189"/>
    <mergeCell ref="L189:N189"/>
    <mergeCell ref="A190:B190"/>
    <mergeCell ref="A191:A195"/>
    <mergeCell ref="J191:J196"/>
    <mergeCell ref="N191:N195"/>
    <mergeCell ref="A197:B197"/>
    <mergeCell ref="C197:N197"/>
    <mergeCell ref="A198:J198"/>
    <mergeCell ref="K198:L198"/>
    <mergeCell ref="M198:N198"/>
    <mergeCell ref="A199:N199"/>
    <mergeCell ref="C200:D200"/>
    <mergeCell ref="E200:F200"/>
    <mergeCell ref="G200:H200"/>
    <mergeCell ref="J200:K200"/>
    <mergeCell ref="L200:N200"/>
    <mergeCell ref="A201:B201"/>
    <mergeCell ref="A202:A206"/>
    <mergeCell ref="J202:J207"/>
    <mergeCell ref="N202:N206"/>
    <mergeCell ref="A207:B207"/>
    <mergeCell ref="A208:B208"/>
    <mergeCell ref="C208:N208"/>
    <mergeCell ref="M209:N209"/>
    <mergeCell ref="A210:N210"/>
    <mergeCell ref="C211:D211"/>
    <mergeCell ref="E211:F211"/>
    <mergeCell ref="G211:H211"/>
    <mergeCell ref="J211:K211"/>
    <mergeCell ref="L211:N211"/>
    <mergeCell ref="A209:J209"/>
    <mergeCell ref="K209:L209"/>
    <mergeCell ref="A213:A217"/>
    <mergeCell ref="J213:J218"/>
    <mergeCell ref="N213:N217"/>
    <mergeCell ref="A219:B219"/>
    <mergeCell ref="C219:N219"/>
    <mergeCell ref="A220:J220"/>
    <mergeCell ref="K220:L220"/>
    <mergeCell ref="M220:N220"/>
    <mergeCell ref="A218:B218"/>
    <mergeCell ref="G222:H222"/>
    <mergeCell ref="J222:K222"/>
    <mergeCell ref="L222:N222"/>
    <mergeCell ref="A223:B223"/>
    <mergeCell ref="A224:A228"/>
    <mergeCell ref="J224:J229"/>
    <mergeCell ref="N224:N228"/>
    <mergeCell ref="A229:B229"/>
    <mergeCell ref="C230:N230"/>
    <mergeCell ref="A231:J231"/>
    <mergeCell ref="K231:L231"/>
    <mergeCell ref="M231:N231"/>
    <mergeCell ref="A232:N232"/>
    <mergeCell ref="C233:D233"/>
    <mergeCell ref="E233:F233"/>
    <mergeCell ref="G233:H233"/>
    <mergeCell ref="J233:K233"/>
    <mergeCell ref="L233:N233"/>
    <mergeCell ref="A243:N243"/>
    <mergeCell ref="A234:B234"/>
    <mergeCell ref="A235:A239"/>
    <mergeCell ref="J235:J240"/>
    <mergeCell ref="N235:N239"/>
    <mergeCell ref="A240:B240"/>
    <mergeCell ref="A241:B241"/>
    <mergeCell ref="C241:N241"/>
    <mergeCell ref="A242:J242"/>
    <mergeCell ref="K242:L242"/>
    <mergeCell ref="C244:D244"/>
    <mergeCell ref="E244:F244"/>
    <mergeCell ref="G244:H244"/>
    <mergeCell ref="J244:K244"/>
    <mergeCell ref="L244:N244"/>
    <mergeCell ref="A245:B245"/>
    <mergeCell ref="A246:A250"/>
    <mergeCell ref="J246:J251"/>
    <mergeCell ref="N246:N250"/>
    <mergeCell ref="A251:B251"/>
    <mergeCell ref="A252:B252"/>
    <mergeCell ref="C252:N252"/>
    <mergeCell ref="A253:J253"/>
    <mergeCell ref="K253:L253"/>
    <mergeCell ref="M253:N253"/>
    <mergeCell ref="A254:N254"/>
    <mergeCell ref="C255:D255"/>
    <mergeCell ref="E255:F255"/>
    <mergeCell ref="G255:H255"/>
    <mergeCell ref="J255:K255"/>
    <mergeCell ref="L255:N255"/>
    <mergeCell ref="A256:B256"/>
    <mergeCell ref="A257:A261"/>
    <mergeCell ref="J257:J262"/>
    <mergeCell ref="N257:N261"/>
    <mergeCell ref="A262:B262"/>
    <mergeCell ref="A263:B263"/>
    <mergeCell ref="C263:N263"/>
    <mergeCell ref="A264:J264"/>
    <mergeCell ref="K264:L264"/>
    <mergeCell ref="M264:N264"/>
    <mergeCell ref="A265:N265"/>
    <mergeCell ref="C266:D266"/>
    <mergeCell ref="E266:F266"/>
    <mergeCell ref="G266:H266"/>
    <mergeCell ref="J266:K266"/>
    <mergeCell ref="L266:N266"/>
    <mergeCell ref="A267:B267"/>
    <mergeCell ref="A268:A272"/>
    <mergeCell ref="J268:J273"/>
    <mergeCell ref="N268:N272"/>
    <mergeCell ref="A273:B273"/>
    <mergeCell ref="A274:B274"/>
    <mergeCell ref="C274:N274"/>
    <mergeCell ref="A275:J275"/>
    <mergeCell ref="K275:L275"/>
    <mergeCell ref="M275:N275"/>
    <mergeCell ref="A276:N276"/>
    <mergeCell ref="C277:D277"/>
    <mergeCell ref="E277:F277"/>
    <mergeCell ref="G277:H277"/>
    <mergeCell ref="J277:K277"/>
    <mergeCell ref="L277:N277"/>
    <mergeCell ref="A278:B278"/>
    <mergeCell ref="A279:A283"/>
    <mergeCell ref="J279:J284"/>
    <mergeCell ref="N279:N283"/>
    <mergeCell ref="A284:B284"/>
    <mergeCell ref="A285:B285"/>
    <mergeCell ref="C285:N285"/>
    <mergeCell ref="A286:J286"/>
    <mergeCell ref="K286:L286"/>
    <mergeCell ref="M286:N286"/>
    <mergeCell ref="A287:N287"/>
    <mergeCell ref="C288:D288"/>
    <mergeCell ref="E288:F288"/>
    <mergeCell ref="G288:H288"/>
    <mergeCell ref="J288:K288"/>
    <mergeCell ref="L288:N288"/>
    <mergeCell ref="A289:B289"/>
    <mergeCell ref="A290:A294"/>
    <mergeCell ref="J290:J295"/>
    <mergeCell ref="N290:N294"/>
    <mergeCell ref="A295:B295"/>
    <mergeCell ref="A296:B296"/>
    <mergeCell ref="C296:N296"/>
    <mergeCell ref="A297:J297"/>
    <mergeCell ref="K297:L297"/>
    <mergeCell ref="M297:N297"/>
    <mergeCell ref="A298:N298"/>
    <mergeCell ref="C299:D299"/>
    <mergeCell ref="E299:F299"/>
    <mergeCell ref="G299:H299"/>
    <mergeCell ref="J299:K299"/>
    <mergeCell ref="L299:N299"/>
    <mergeCell ref="A300:B300"/>
    <mergeCell ref="A301:A305"/>
    <mergeCell ref="J301:J306"/>
    <mergeCell ref="N301:N305"/>
    <mergeCell ref="A306:B306"/>
    <mergeCell ref="A307:B307"/>
    <mergeCell ref="C307:N307"/>
    <mergeCell ref="A308:J308"/>
    <mergeCell ref="K308:L308"/>
    <mergeCell ref="M308:N308"/>
    <mergeCell ref="A309:N309"/>
    <mergeCell ref="C310:D310"/>
    <mergeCell ref="E310:F310"/>
    <mergeCell ref="G310:H310"/>
    <mergeCell ref="J310:K310"/>
    <mergeCell ref="L310:N310"/>
    <mergeCell ref="A311:B311"/>
    <mergeCell ref="A312:A316"/>
    <mergeCell ref="J312:J317"/>
    <mergeCell ref="N312:N316"/>
    <mergeCell ref="A317:B317"/>
    <mergeCell ref="A318:B318"/>
    <mergeCell ref="C318:N318"/>
    <mergeCell ref="A319:J319"/>
    <mergeCell ref="K319:L319"/>
    <mergeCell ref="M319:N319"/>
    <mergeCell ref="A320:N320"/>
    <mergeCell ref="C321:D321"/>
    <mergeCell ref="E321:F321"/>
    <mergeCell ref="G321:H321"/>
    <mergeCell ref="J321:K321"/>
    <mergeCell ref="L321:N321"/>
    <mergeCell ref="A322:B322"/>
    <mergeCell ref="A323:A327"/>
    <mergeCell ref="J323:J328"/>
    <mergeCell ref="N323:N327"/>
    <mergeCell ref="A328:B328"/>
    <mergeCell ref="A329:B329"/>
    <mergeCell ref="C329:N329"/>
    <mergeCell ref="A330:J330"/>
    <mergeCell ref="K330:L330"/>
    <mergeCell ref="M330:N330"/>
    <mergeCell ref="A331:N331"/>
    <mergeCell ref="C332:D332"/>
    <mergeCell ref="E332:F332"/>
    <mergeCell ref="G332:H332"/>
    <mergeCell ref="J332:K332"/>
    <mergeCell ref="L332:N332"/>
    <mergeCell ref="A333:B333"/>
    <mergeCell ref="A334:A338"/>
    <mergeCell ref="J334:J339"/>
    <mergeCell ref="N334:N338"/>
    <mergeCell ref="A339:B339"/>
    <mergeCell ref="A340:B340"/>
    <mergeCell ref="C340:N340"/>
    <mergeCell ref="A341:J341"/>
    <mergeCell ref="K341:L341"/>
    <mergeCell ref="M341:N341"/>
    <mergeCell ref="A342:N342"/>
    <mergeCell ref="C343:D343"/>
    <mergeCell ref="E343:F343"/>
    <mergeCell ref="G343:H343"/>
    <mergeCell ref="J343:K343"/>
    <mergeCell ref="L343:N343"/>
    <mergeCell ref="A344:B344"/>
    <mergeCell ref="A345:A349"/>
    <mergeCell ref="J345:J350"/>
    <mergeCell ref="N345:N349"/>
    <mergeCell ref="A350:B350"/>
    <mergeCell ref="A351:B351"/>
    <mergeCell ref="C351:N351"/>
    <mergeCell ref="C362:N362"/>
    <mergeCell ref="A352:J352"/>
    <mergeCell ref="K352:L352"/>
    <mergeCell ref="M352:N352"/>
    <mergeCell ref="A353:N353"/>
    <mergeCell ref="C354:D354"/>
    <mergeCell ref="E354:F354"/>
    <mergeCell ref="G354:H354"/>
    <mergeCell ref="J354:K354"/>
    <mergeCell ref="L354:N354"/>
    <mergeCell ref="A363:J363"/>
    <mergeCell ref="K363:L363"/>
    <mergeCell ref="M363:N363"/>
    <mergeCell ref="A364:N364"/>
    <mergeCell ref="A355:B355"/>
    <mergeCell ref="A356:A360"/>
    <mergeCell ref="J356:J361"/>
    <mergeCell ref="N356:N360"/>
    <mergeCell ref="A361:B361"/>
    <mergeCell ref="A362:B362"/>
  </mergeCells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7">
      <selection activeCell="H87" sqref="H87"/>
    </sheetView>
  </sheetViews>
  <sheetFormatPr defaultColWidth="9.00390625" defaultRowHeight="23.25" customHeight="1"/>
  <cols>
    <col min="1" max="1" width="21.50390625" style="0" customWidth="1"/>
    <col min="2" max="2" width="16.25390625" style="0" customWidth="1"/>
    <col min="3" max="3" width="12.875" style="0" customWidth="1"/>
    <col min="4" max="4" width="9.75390625" style="0" customWidth="1"/>
    <col min="5" max="5" width="9.375" style="0" customWidth="1"/>
    <col min="6" max="6" width="15.25390625" style="0" customWidth="1"/>
    <col min="7" max="7" width="13.50390625" style="0" customWidth="1"/>
    <col min="8" max="8" width="9.00390625" style="0" customWidth="1"/>
  </cols>
  <sheetData>
    <row r="1" spans="1:7" s="5" customFormat="1" ht="36.75" customHeight="1">
      <c r="A1" s="57" t="s">
        <v>276</v>
      </c>
      <c r="B1" s="57"/>
      <c r="C1" s="57"/>
      <c r="D1" s="57"/>
      <c r="E1" s="57"/>
      <c r="F1" s="57"/>
      <c r="G1" s="57"/>
    </row>
    <row r="2" spans="1:8" s="5" customFormat="1" ht="33.75" customHeight="1">
      <c r="A2" s="16" t="s">
        <v>277</v>
      </c>
      <c r="B2" s="16" t="s">
        <v>32</v>
      </c>
      <c r="C2" s="16" t="s">
        <v>238</v>
      </c>
      <c r="D2" s="19" t="s">
        <v>274</v>
      </c>
      <c r="E2" s="20" t="s">
        <v>275</v>
      </c>
      <c r="F2" s="16" t="s">
        <v>239</v>
      </c>
      <c r="G2" s="16" t="s">
        <v>240</v>
      </c>
      <c r="H2" s="16" t="s">
        <v>278</v>
      </c>
    </row>
    <row r="3" spans="1:8" s="5" customFormat="1" ht="23.25" customHeight="1">
      <c r="A3" s="22" t="s">
        <v>181</v>
      </c>
      <c r="B3" s="23" t="s">
        <v>179</v>
      </c>
      <c r="C3" s="22" t="s">
        <v>180</v>
      </c>
      <c r="D3" s="22">
        <v>60.7</v>
      </c>
      <c r="E3" s="18">
        <v>87.6</v>
      </c>
      <c r="F3" s="18">
        <v>74.15</v>
      </c>
      <c r="G3" s="18">
        <v>1</v>
      </c>
      <c r="H3" s="6" t="s">
        <v>279</v>
      </c>
    </row>
    <row r="4" spans="1:8" s="5" customFormat="1" ht="23.25" customHeight="1">
      <c r="A4" s="22" t="s">
        <v>169</v>
      </c>
      <c r="B4" s="23" t="s">
        <v>172</v>
      </c>
      <c r="C4" s="22" t="s">
        <v>173</v>
      </c>
      <c r="D4" s="22">
        <v>62</v>
      </c>
      <c r="E4" s="18">
        <v>89.2</v>
      </c>
      <c r="F4" s="18">
        <v>75.6</v>
      </c>
      <c r="G4" s="18">
        <v>1</v>
      </c>
      <c r="H4" s="6" t="s">
        <v>279</v>
      </c>
    </row>
    <row r="5" spans="1:8" s="5" customFormat="1" ht="23.25" customHeight="1">
      <c r="A5" s="22" t="s">
        <v>169</v>
      </c>
      <c r="B5" s="23" t="s">
        <v>167</v>
      </c>
      <c r="C5" s="22" t="s">
        <v>168</v>
      </c>
      <c r="D5" s="22">
        <v>58.3</v>
      </c>
      <c r="E5" s="18">
        <v>87.2</v>
      </c>
      <c r="F5" s="18">
        <v>72.75</v>
      </c>
      <c r="G5" s="18">
        <v>2</v>
      </c>
      <c r="H5" s="6" t="s">
        <v>279</v>
      </c>
    </row>
    <row r="6" spans="1:8" s="5" customFormat="1" ht="23.25" customHeight="1">
      <c r="A6" s="22" t="s">
        <v>169</v>
      </c>
      <c r="B6" s="23" t="s">
        <v>170</v>
      </c>
      <c r="C6" s="22" t="s">
        <v>171</v>
      </c>
      <c r="D6" s="22">
        <v>61.9</v>
      </c>
      <c r="E6" s="18">
        <v>68.2</v>
      </c>
      <c r="F6" s="18">
        <v>65.05</v>
      </c>
      <c r="G6" s="18">
        <v>3</v>
      </c>
      <c r="H6" s="6"/>
    </row>
    <row r="7" spans="1:8" s="5" customFormat="1" ht="23.25" customHeight="1">
      <c r="A7" s="22" t="s">
        <v>182</v>
      </c>
      <c r="B7" s="23" t="s">
        <v>185</v>
      </c>
      <c r="C7" s="22" t="s">
        <v>186</v>
      </c>
      <c r="D7" s="22">
        <v>65.2</v>
      </c>
      <c r="E7" s="18">
        <v>87.4</v>
      </c>
      <c r="F7" s="18">
        <v>76.30000000000001</v>
      </c>
      <c r="G7" s="18">
        <v>1</v>
      </c>
      <c r="H7" s="6" t="s">
        <v>279</v>
      </c>
    </row>
    <row r="8" spans="1:8" s="5" customFormat="1" ht="23.25" customHeight="1">
      <c r="A8" s="22" t="s">
        <v>182</v>
      </c>
      <c r="B8" s="23" t="s">
        <v>183</v>
      </c>
      <c r="C8" s="22" t="s">
        <v>184</v>
      </c>
      <c r="D8" s="22">
        <v>65.1</v>
      </c>
      <c r="E8" s="18">
        <v>67.6</v>
      </c>
      <c r="F8" s="18">
        <v>66.35</v>
      </c>
      <c r="G8" s="18">
        <v>2</v>
      </c>
      <c r="H8" s="6"/>
    </row>
    <row r="9" spans="1:8" s="5" customFormat="1" ht="23.25" customHeight="1">
      <c r="A9" s="22" t="s">
        <v>60</v>
      </c>
      <c r="B9" s="23" t="s">
        <v>61</v>
      </c>
      <c r="C9" s="22" t="s">
        <v>62</v>
      </c>
      <c r="D9" s="22">
        <v>68.3</v>
      </c>
      <c r="E9" s="18">
        <v>88.8</v>
      </c>
      <c r="F9" s="18">
        <v>78.55</v>
      </c>
      <c r="G9" s="18">
        <v>1</v>
      </c>
      <c r="H9" s="6" t="s">
        <v>279</v>
      </c>
    </row>
    <row r="10" spans="1:8" s="5" customFormat="1" ht="23.25" customHeight="1">
      <c r="A10" s="22" t="s">
        <v>60</v>
      </c>
      <c r="B10" s="23" t="s">
        <v>58</v>
      </c>
      <c r="C10" s="22" t="s">
        <v>59</v>
      </c>
      <c r="D10" s="22">
        <v>58.4</v>
      </c>
      <c r="E10" s="18">
        <v>67.2</v>
      </c>
      <c r="F10" s="18">
        <v>62.8</v>
      </c>
      <c r="G10" s="18">
        <v>2</v>
      </c>
      <c r="H10" s="6"/>
    </row>
    <row r="11" spans="1:8" s="5" customFormat="1" ht="23.25" customHeight="1">
      <c r="A11" s="22" t="s">
        <v>223</v>
      </c>
      <c r="B11" s="23" t="s">
        <v>226</v>
      </c>
      <c r="C11" s="22" t="s">
        <v>227</v>
      </c>
      <c r="D11" s="22">
        <v>73</v>
      </c>
      <c r="E11" s="6">
        <v>88.8</v>
      </c>
      <c r="F11" s="18">
        <v>80.9</v>
      </c>
      <c r="G11" s="18">
        <v>1</v>
      </c>
      <c r="H11" s="6" t="s">
        <v>279</v>
      </c>
    </row>
    <row r="12" spans="1:8" s="5" customFormat="1" ht="23.25" customHeight="1">
      <c r="A12" s="22" t="s">
        <v>223</v>
      </c>
      <c r="B12" s="23" t="s">
        <v>221</v>
      </c>
      <c r="C12" s="22" t="s">
        <v>222</v>
      </c>
      <c r="D12" s="22">
        <v>65</v>
      </c>
      <c r="E12" s="6">
        <v>85</v>
      </c>
      <c r="F12" s="18">
        <v>75</v>
      </c>
      <c r="G12" s="18">
        <v>2</v>
      </c>
      <c r="H12" s="6" t="s">
        <v>279</v>
      </c>
    </row>
    <row r="13" spans="1:8" s="5" customFormat="1" ht="23.25" customHeight="1">
      <c r="A13" s="22" t="s">
        <v>223</v>
      </c>
      <c r="B13" s="23" t="s">
        <v>224</v>
      </c>
      <c r="C13" s="22" t="s">
        <v>225</v>
      </c>
      <c r="D13" s="22">
        <v>65.7</v>
      </c>
      <c r="E13" s="6">
        <v>70.4</v>
      </c>
      <c r="F13" s="18">
        <v>68.05000000000001</v>
      </c>
      <c r="G13" s="18">
        <v>3</v>
      </c>
      <c r="H13" s="6"/>
    </row>
    <row r="14" spans="1:8" s="5" customFormat="1" ht="23.25" customHeight="1">
      <c r="A14" s="22" t="s">
        <v>100</v>
      </c>
      <c r="B14" s="23" t="s">
        <v>101</v>
      </c>
      <c r="C14" s="22" t="s">
        <v>102</v>
      </c>
      <c r="D14" s="22">
        <v>65</v>
      </c>
      <c r="E14" s="6">
        <v>86.4</v>
      </c>
      <c r="F14" s="18">
        <v>75.7</v>
      </c>
      <c r="G14" s="18">
        <v>1</v>
      </c>
      <c r="H14" s="6" t="s">
        <v>279</v>
      </c>
    </row>
    <row r="15" spans="1:8" s="5" customFormat="1" ht="23.25" customHeight="1">
      <c r="A15" s="22" t="s">
        <v>100</v>
      </c>
      <c r="B15" s="23" t="s">
        <v>103</v>
      </c>
      <c r="C15" s="22" t="s">
        <v>104</v>
      </c>
      <c r="D15" s="22">
        <v>63.2</v>
      </c>
      <c r="E15" s="6">
        <v>84.8</v>
      </c>
      <c r="F15" s="18">
        <v>74</v>
      </c>
      <c r="G15" s="18">
        <v>2</v>
      </c>
      <c r="H15" s="6" t="s">
        <v>279</v>
      </c>
    </row>
    <row r="16" spans="1:8" s="5" customFormat="1" ht="23.25" customHeight="1">
      <c r="A16" s="22" t="s">
        <v>100</v>
      </c>
      <c r="B16" s="23" t="s">
        <v>107</v>
      </c>
      <c r="C16" s="22" t="s">
        <v>108</v>
      </c>
      <c r="D16" s="22">
        <v>61.4</v>
      </c>
      <c r="E16" s="6">
        <v>86.2</v>
      </c>
      <c r="F16" s="18">
        <v>73.8</v>
      </c>
      <c r="G16" s="18">
        <v>3</v>
      </c>
      <c r="H16" s="6" t="s">
        <v>279</v>
      </c>
    </row>
    <row r="17" spans="1:8" s="5" customFormat="1" ht="23.25" customHeight="1">
      <c r="A17" s="22" t="s">
        <v>100</v>
      </c>
      <c r="B17" s="23" t="s">
        <v>105</v>
      </c>
      <c r="C17" s="22" t="s">
        <v>106</v>
      </c>
      <c r="D17" s="22">
        <v>63.9</v>
      </c>
      <c r="E17" s="6">
        <v>70.4</v>
      </c>
      <c r="F17" s="18">
        <v>67.15</v>
      </c>
      <c r="G17" s="18">
        <v>4</v>
      </c>
      <c r="H17" s="6"/>
    </row>
    <row r="18" spans="1:8" s="5" customFormat="1" ht="23.25" customHeight="1">
      <c r="A18" s="22" t="s">
        <v>157</v>
      </c>
      <c r="B18" s="23" t="s">
        <v>160</v>
      </c>
      <c r="C18" s="22" t="s">
        <v>161</v>
      </c>
      <c r="D18" s="22">
        <v>68.9</v>
      </c>
      <c r="E18" s="6">
        <v>85.8</v>
      </c>
      <c r="F18" s="18">
        <v>77.35</v>
      </c>
      <c r="G18" s="18">
        <v>1</v>
      </c>
      <c r="H18" s="6" t="s">
        <v>279</v>
      </c>
    </row>
    <row r="19" spans="1:8" s="5" customFormat="1" ht="23.25" customHeight="1">
      <c r="A19" s="22" t="s">
        <v>157</v>
      </c>
      <c r="B19" s="23" t="s">
        <v>158</v>
      </c>
      <c r="C19" s="22" t="s">
        <v>159</v>
      </c>
      <c r="D19" s="22">
        <v>64.1</v>
      </c>
      <c r="E19" s="6">
        <v>86.2</v>
      </c>
      <c r="F19" s="18">
        <v>75.15</v>
      </c>
      <c r="G19" s="18">
        <v>2</v>
      </c>
      <c r="H19" s="6" t="s">
        <v>279</v>
      </c>
    </row>
    <row r="20" spans="1:8" s="5" customFormat="1" ht="23.25" customHeight="1">
      <c r="A20" s="22" t="s">
        <v>157</v>
      </c>
      <c r="B20" s="23" t="s">
        <v>162</v>
      </c>
      <c r="C20" s="22" t="s">
        <v>163</v>
      </c>
      <c r="D20" s="22">
        <v>64</v>
      </c>
      <c r="E20" s="6">
        <v>70.2</v>
      </c>
      <c r="F20" s="18">
        <v>67.1</v>
      </c>
      <c r="G20" s="18">
        <v>3</v>
      </c>
      <c r="H20" s="6"/>
    </row>
    <row r="21" spans="1:8" s="5" customFormat="1" ht="23.25" customHeight="1">
      <c r="A21" s="22" t="s">
        <v>211</v>
      </c>
      <c r="B21" s="23" t="s">
        <v>209</v>
      </c>
      <c r="C21" s="22" t="s">
        <v>210</v>
      </c>
      <c r="D21" s="22">
        <v>63</v>
      </c>
      <c r="E21" s="6">
        <v>86.6</v>
      </c>
      <c r="F21" s="18">
        <f>D21*0.5+E21*0.5</f>
        <v>74.8</v>
      </c>
      <c r="G21" s="18">
        <v>1</v>
      </c>
      <c r="H21" s="6" t="s">
        <v>279</v>
      </c>
    </row>
    <row r="22" spans="1:8" ht="23.25" customHeight="1">
      <c r="A22" s="22" t="s">
        <v>211</v>
      </c>
      <c r="B22" s="23" t="s">
        <v>212</v>
      </c>
      <c r="C22" s="22" t="s">
        <v>213</v>
      </c>
      <c r="D22" s="22">
        <v>62.5</v>
      </c>
      <c r="E22" s="6">
        <v>71.4</v>
      </c>
      <c r="F22" s="18">
        <f>D22*0.5+E22*0.5</f>
        <v>66.95</v>
      </c>
      <c r="G22" s="18">
        <v>2</v>
      </c>
      <c r="H22" s="58"/>
    </row>
    <row r="23" spans="1:8" ht="23.25" customHeight="1">
      <c r="A23" s="22" t="s">
        <v>75</v>
      </c>
      <c r="B23" s="23" t="s">
        <v>73</v>
      </c>
      <c r="C23" s="22" t="s">
        <v>74</v>
      </c>
      <c r="D23" s="24">
        <v>60.1</v>
      </c>
      <c r="E23" s="6">
        <v>81</v>
      </c>
      <c r="F23" s="25">
        <v>70.55</v>
      </c>
      <c r="G23" s="25">
        <v>1</v>
      </c>
      <c r="H23" s="6" t="s">
        <v>279</v>
      </c>
    </row>
    <row r="24" spans="1:8" ht="23.25" customHeight="1">
      <c r="A24" s="22" t="s">
        <v>75</v>
      </c>
      <c r="B24" s="23" t="s">
        <v>76</v>
      </c>
      <c r="C24" s="22" t="s">
        <v>77</v>
      </c>
      <c r="D24" s="24">
        <v>60.4</v>
      </c>
      <c r="E24" s="6">
        <v>78.4</v>
      </c>
      <c r="F24" s="25">
        <v>69.4</v>
      </c>
      <c r="G24" s="25">
        <v>2</v>
      </c>
      <c r="H24" s="58"/>
    </row>
    <row r="25" spans="1:8" ht="23.25" customHeight="1">
      <c r="A25" s="22" t="s">
        <v>152</v>
      </c>
      <c r="B25" s="23" t="s">
        <v>153</v>
      </c>
      <c r="C25" s="22" t="s">
        <v>154</v>
      </c>
      <c r="D25" s="24">
        <v>62.7</v>
      </c>
      <c r="E25" s="26">
        <v>84.2</v>
      </c>
      <c r="F25" s="25">
        <v>73.45</v>
      </c>
      <c r="G25" s="25">
        <v>1</v>
      </c>
      <c r="H25" s="6" t="s">
        <v>279</v>
      </c>
    </row>
    <row r="26" spans="1:8" ht="23.25" customHeight="1">
      <c r="A26" s="22" t="s">
        <v>152</v>
      </c>
      <c r="B26" s="23" t="s">
        <v>155</v>
      </c>
      <c r="C26" s="22" t="s">
        <v>156</v>
      </c>
      <c r="D26" s="24">
        <v>59.2</v>
      </c>
      <c r="E26" s="26">
        <v>67</v>
      </c>
      <c r="F26" s="25">
        <v>63.1</v>
      </c>
      <c r="G26" s="25">
        <v>2</v>
      </c>
      <c r="H26" s="58"/>
    </row>
    <row r="27" spans="1:8" ht="23.25" customHeight="1">
      <c r="A27" s="22" t="s">
        <v>111</v>
      </c>
      <c r="B27" s="23" t="s">
        <v>114</v>
      </c>
      <c r="C27" s="22" t="s">
        <v>115</v>
      </c>
      <c r="D27" s="24">
        <v>70</v>
      </c>
      <c r="E27" s="27">
        <v>83.8</v>
      </c>
      <c r="F27" s="28">
        <v>76.9</v>
      </c>
      <c r="G27" s="25">
        <v>1</v>
      </c>
      <c r="H27" s="6" t="s">
        <v>279</v>
      </c>
    </row>
    <row r="28" spans="1:8" ht="23.25" customHeight="1">
      <c r="A28" s="22" t="s">
        <v>111</v>
      </c>
      <c r="B28" s="23" t="s">
        <v>109</v>
      </c>
      <c r="C28" s="22" t="s">
        <v>110</v>
      </c>
      <c r="D28" s="24">
        <v>63.7</v>
      </c>
      <c r="E28" s="6">
        <v>82.6</v>
      </c>
      <c r="F28" s="25">
        <v>73.15</v>
      </c>
      <c r="G28" s="25">
        <v>2</v>
      </c>
      <c r="H28" s="6" t="s">
        <v>279</v>
      </c>
    </row>
    <row r="29" spans="1:8" ht="23.25" customHeight="1">
      <c r="A29" s="22" t="s">
        <v>111</v>
      </c>
      <c r="B29" s="23" t="s">
        <v>112</v>
      </c>
      <c r="C29" s="22" t="s">
        <v>113</v>
      </c>
      <c r="D29" s="24">
        <v>61</v>
      </c>
      <c r="E29" s="21">
        <v>82.2</v>
      </c>
      <c r="F29" s="26">
        <v>71.6</v>
      </c>
      <c r="G29" s="25">
        <v>3</v>
      </c>
      <c r="H29" s="6" t="s">
        <v>279</v>
      </c>
    </row>
    <row r="30" spans="1:8" ht="23.25" customHeight="1">
      <c r="A30" s="22" t="s">
        <v>111</v>
      </c>
      <c r="B30" s="23" t="s">
        <v>116</v>
      </c>
      <c r="C30" s="22" t="s">
        <v>117</v>
      </c>
      <c r="D30" s="24">
        <v>66.7</v>
      </c>
      <c r="E30" s="21">
        <v>66.8</v>
      </c>
      <c r="F30" s="26">
        <v>66.75</v>
      </c>
      <c r="G30" s="25">
        <v>4</v>
      </c>
      <c r="H30" s="58"/>
    </row>
    <row r="31" spans="1:8" ht="23.25" customHeight="1">
      <c r="A31" s="24" t="s">
        <v>40</v>
      </c>
      <c r="B31" s="23" t="s">
        <v>45</v>
      </c>
      <c r="C31" s="24" t="s">
        <v>46</v>
      </c>
      <c r="D31" s="24">
        <v>68</v>
      </c>
      <c r="E31" s="26">
        <v>84.4</v>
      </c>
      <c r="F31" s="26">
        <v>76.2</v>
      </c>
      <c r="G31" s="26">
        <v>1</v>
      </c>
      <c r="H31" s="6" t="s">
        <v>279</v>
      </c>
    </row>
    <row r="32" spans="1:8" ht="23.25" customHeight="1">
      <c r="A32" s="24" t="s">
        <v>40</v>
      </c>
      <c r="B32" s="23" t="s">
        <v>38</v>
      </c>
      <c r="C32" s="24" t="s">
        <v>39</v>
      </c>
      <c r="D32" s="24">
        <v>68.1</v>
      </c>
      <c r="E32" s="26">
        <v>82.8</v>
      </c>
      <c r="F32" s="26">
        <v>75.44999999999999</v>
      </c>
      <c r="G32" s="26">
        <v>2</v>
      </c>
      <c r="H32" s="6" t="s">
        <v>279</v>
      </c>
    </row>
    <row r="33" spans="1:8" ht="23.25" customHeight="1">
      <c r="A33" s="24" t="s">
        <v>40</v>
      </c>
      <c r="B33" s="23" t="s">
        <v>43</v>
      </c>
      <c r="C33" s="24" t="s">
        <v>44</v>
      </c>
      <c r="D33" s="24">
        <v>66</v>
      </c>
      <c r="E33" s="26">
        <v>84</v>
      </c>
      <c r="F33" s="26">
        <v>75</v>
      </c>
      <c r="G33" s="26">
        <v>3</v>
      </c>
      <c r="H33" s="6" t="s">
        <v>279</v>
      </c>
    </row>
    <row r="34" spans="1:8" ht="23.25" customHeight="1">
      <c r="A34" s="24" t="s">
        <v>40</v>
      </c>
      <c r="B34" s="23" t="s">
        <v>41</v>
      </c>
      <c r="C34" s="24" t="s">
        <v>42</v>
      </c>
      <c r="D34" s="24">
        <v>61.3</v>
      </c>
      <c r="E34" s="26">
        <v>74.8</v>
      </c>
      <c r="F34" s="26">
        <v>68.05</v>
      </c>
      <c r="G34" s="26">
        <v>4</v>
      </c>
      <c r="H34" s="58"/>
    </row>
    <row r="35" spans="1:8" ht="23.25" customHeight="1">
      <c r="A35" s="24" t="s">
        <v>140</v>
      </c>
      <c r="B35" s="23" t="s">
        <v>143</v>
      </c>
      <c r="C35" s="24" t="s">
        <v>144</v>
      </c>
      <c r="D35" s="24">
        <v>67.3</v>
      </c>
      <c r="E35" s="21">
        <v>88.4</v>
      </c>
      <c r="F35" s="26">
        <f>D35*0.5+E35*0.5</f>
        <v>77.85</v>
      </c>
      <c r="G35" s="26">
        <v>1</v>
      </c>
      <c r="H35" s="6" t="s">
        <v>279</v>
      </c>
    </row>
    <row r="36" spans="1:8" ht="23.25" customHeight="1">
      <c r="A36" s="24" t="s">
        <v>140</v>
      </c>
      <c r="B36" s="23" t="s">
        <v>141</v>
      </c>
      <c r="C36" s="24" t="s">
        <v>142</v>
      </c>
      <c r="D36" s="24">
        <v>67.2</v>
      </c>
      <c r="E36" s="21">
        <v>85</v>
      </c>
      <c r="F36" s="26">
        <f>D36*0.5+E36*0.5</f>
        <v>76.1</v>
      </c>
      <c r="G36" s="26">
        <v>2</v>
      </c>
      <c r="H36" s="6" t="s">
        <v>279</v>
      </c>
    </row>
    <row r="37" spans="1:8" ht="23.25" customHeight="1">
      <c r="A37" s="24" t="s">
        <v>140</v>
      </c>
      <c r="B37" s="23" t="s">
        <v>145</v>
      </c>
      <c r="C37" s="24" t="s">
        <v>146</v>
      </c>
      <c r="D37" s="24">
        <v>68</v>
      </c>
      <c r="E37" s="21">
        <v>77</v>
      </c>
      <c r="F37" s="26">
        <f>D37*0.5+E37*0.5</f>
        <v>72.5</v>
      </c>
      <c r="G37" s="26">
        <v>3</v>
      </c>
      <c r="H37" s="58"/>
    </row>
    <row r="38" spans="1:8" ht="23.25" customHeight="1">
      <c r="A38" s="24" t="s">
        <v>197</v>
      </c>
      <c r="B38" s="23" t="s">
        <v>200</v>
      </c>
      <c r="C38" s="24" t="s">
        <v>201</v>
      </c>
      <c r="D38" s="24">
        <v>68.5</v>
      </c>
      <c r="E38" s="21">
        <v>84.6</v>
      </c>
      <c r="F38" s="26">
        <f>D38*0.5+E38*0.5</f>
        <v>76.55</v>
      </c>
      <c r="G38" s="26">
        <v>1</v>
      </c>
      <c r="H38" s="6" t="s">
        <v>279</v>
      </c>
    </row>
    <row r="39" spans="1:8" ht="23.25" customHeight="1">
      <c r="A39" s="24" t="s">
        <v>197</v>
      </c>
      <c r="B39" s="23" t="s">
        <v>198</v>
      </c>
      <c r="C39" s="24" t="s">
        <v>199</v>
      </c>
      <c r="D39" s="24">
        <v>56.8</v>
      </c>
      <c r="E39" s="21">
        <v>69</v>
      </c>
      <c r="F39" s="26">
        <f>D39*0.5+E39*0.5</f>
        <v>62.9</v>
      </c>
      <c r="G39" s="26">
        <v>2</v>
      </c>
      <c r="H39" s="58"/>
    </row>
    <row r="40" spans="1:8" ht="23.25" customHeight="1">
      <c r="A40" s="22" t="s">
        <v>176</v>
      </c>
      <c r="B40" s="23" t="s">
        <v>174</v>
      </c>
      <c r="C40" s="22" t="s">
        <v>175</v>
      </c>
      <c r="D40" s="24">
        <v>64.6</v>
      </c>
      <c r="E40" s="26">
        <v>86</v>
      </c>
      <c r="F40" s="25">
        <f>D40*0.5+E40*0.5</f>
        <v>75.3</v>
      </c>
      <c r="G40" s="25">
        <v>1</v>
      </c>
      <c r="H40" s="6" t="s">
        <v>279</v>
      </c>
    </row>
    <row r="41" spans="1:8" ht="23.25" customHeight="1">
      <c r="A41" s="22" t="s">
        <v>176</v>
      </c>
      <c r="B41" s="23" t="s">
        <v>177</v>
      </c>
      <c r="C41" s="22" t="s">
        <v>178</v>
      </c>
      <c r="D41" s="24">
        <v>58.7</v>
      </c>
      <c r="E41" s="26">
        <v>69.2</v>
      </c>
      <c r="F41" s="25">
        <f>D41*0.5+E41*0.5</f>
        <v>63.95</v>
      </c>
      <c r="G41" s="25">
        <v>2</v>
      </c>
      <c r="H41" s="58"/>
    </row>
    <row r="42" spans="1:8" ht="23.25" customHeight="1">
      <c r="A42" s="22" t="s">
        <v>204</v>
      </c>
      <c r="B42" s="23" t="s">
        <v>205</v>
      </c>
      <c r="C42" s="22" t="s">
        <v>206</v>
      </c>
      <c r="D42" s="24">
        <v>71</v>
      </c>
      <c r="E42" s="26">
        <v>86.8</v>
      </c>
      <c r="F42" s="25">
        <f>D42*0.5+E42*0.5</f>
        <v>78.9</v>
      </c>
      <c r="G42" s="25">
        <v>1</v>
      </c>
      <c r="H42" s="6" t="s">
        <v>279</v>
      </c>
    </row>
    <row r="43" spans="1:8" ht="23.25" customHeight="1">
      <c r="A43" s="22" t="s">
        <v>204</v>
      </c>
      <c r="B43" s="23" t="s">
        <v>207</v>
      </c>
      <c r="C43" s="22" t="s">
        <v>208</v>
      </c>
      <c r="D43" s="24">
        <v>68.9</v>
      </c>
      <c r="E43" s="26">
        <v>84.6</v>
      </c>
      <c r="F43" s="25">
        <f>D43*0.5+E43*0.5</f>
        <v>76.75</v>
      </c>
      <c r="G43" s="25">
        <v>2</v>
      </c>
      <c r="H43" s="6" t="s">
        <v>279</v>
      </c>
    </row>
    <row r="44" spans="1:8" ht="23.25" customHeight="1">
      <c r="A44" s="22" t="s">
        <v>204</v>
      </c>
      <c r="B44" s="23" t="s">
        <v>202</v>
      </c>
      <c r="C44" s="22" t="s">
        <v>203</v>
      </c>
      <c r="D44" s="24">
        <v>66.2</v>
      </c>
      <c r="E44" s="26">
        <v>70.6</v>
      </c>
      <c r="F44" s="25">
        <f>D44*0.5+E44*0.5</f>
        <v>68.4</v>
      </c>
      <c r="G44" s="25">
        <v>3</v>
      </c>
      <c r="H44" s="58"/>
    </row>
    <row r="45" spans="1:8" ht="23.25" customHeight="1">
      <c r="A45" s="29" t="s">
        <v>70</v>
      </c>
      <c r="B45" s="29" t="s">
        <v>68</v>
      </c>
      <c r="C45" s="29" t="s">
        <v>69</v>
      </c>
      <c r="D45" s="29">
        <v>66.1</v>
      </c>
      <c r="E45" s="30">
        <v>91</v>
      </c>
      <c r="F45" s="29">
        <v>78.55</v>
      </c>
      <c r="G45" s="29">
        <v>1</v>
      </c>
      <c r="H45" s="6" t="s">
        <v>279</v>
      </c>
    </row>
    <row r="46" spans="1:8" ht="23.25" customHeight="1">
      <c r="A46" s="29" t="s">
        <v>70</v>
      </c>
      <c r="B46" s="29" t="s">
        <v>71</v>
      </c>
      <c r="C46" s="29" t="s">
        <v>72</v>
      </c>
      <c r="D46" s="29">
        <v>59.5</v>
      </c>
      <c r="E46" s="30">
        <v>80</v>
      </c>
      <c r="F46" s="29">
        <v>69.75</v>
      </c>
      <c r="G46" s="29">
        <v>2</v>
      </c>
      <c r="H46" s="58"/>
    </row>
    <row r="47" spans="1:8" ht="23.25" customHeight="1">
      <c r="A47" s="29" t="s">
        <v>65</v>
      </c>
      <c r="B47" s="29" t="s">
        <v>63</v>
      </c>
      <c r="C47" s="29" t="s">
        <v>64</v>
      </c>
      <c r="D47" s="29">
        <v>70.8</v>
      </c>
      <c r="E47" s="30">
        <v>89.4</v>
      </c>
      <c r="F47" s="29">
        <v>80.1</v>
      </c>
      <c r="G47" s="29">
        <v>1</v>
      </c>
      <c r="H47" s="6" t="s">
        <v>279</v>
      </c>
    </row>
    <row r="48" spans="1:8" ht="23.25" customHeight="1">
      <c r="A48" s="29" t="s">
        <v>65</v>
      </c>
      <c r="B48" s="29" t="s">
        <v>66</v>
      </c>
      <c r="C48" s="29" t="s">
        <v>67</v>
      </c>
      <c r="D48" s="29">
        <v>57.1</v>
      </c>
      <c r="E48" s="30">
        <v>88.4</v>
      </c>
      <c r="F48" s="29">
        <v>72.75</v>
      </c>
      <c r="G48" s="29">
        <v>2</v>
      </c>
      <c r="H48" s="6" t="s">
        <v>279</v>
      </c>
    </row>
    <row r="49" spans="1:8" ht="23.25" customHeight="1">
      <c r="A49" s="29" t="s">
        <v>78</v>
      </c>
      <c r="B49" s="29" t="s">
        <v>79</v>
      </c>
      <c r="C49" s="29" t="s">
        <v>80</v>
      </c>
      <c r="D49" s="29">
        <v>69.2</v>
      </c>
      <c r="E49" s="30">
        <v>92</v>
      </c>
      <c r="F49" s="29">
        <v>80.6</v>
      </c>
      <c r="G49" s="29">
        <v>1</v>
      </c>
      <c r="H49" s="6" t="s">
        <v>279</v>
      </c>
    </row>
    <row r="50" spans="1:8" ht="23.25" customHeight="1">
      <c r="A50" s="29" t="s">
        <v>78</v>
      </c>
      <c r="B50" s="29" t="s">
        <v>81</v>
      </c>
      <c r="C50" s="29" t="s">
        <v>82</v>
      </c>
      <c r="D50" s="29">
        <v>70.8</v>
      </c>
      <c r="E50" s="30">
        <v>79</v>
      </c>
      <c r="F50" s="29">
        <v>74.9</v>
      </c>
      <c r="G50" s="29">
        <v>2</v>
      </c>
      <c r="H50" s="58"/>
    </row>
    <row r="51" spans="1:8" ht="23.25" customHeight="1">
      <c r="A51" s="29" t="s">
        <v>194</v>
      </c>
      <c r="B51" s="29" t="s">
        <v>195</v>
      </c>
      <c r="C51" s="29" t="s">
        <v>196</v>
      </c>
      <c r="D51" s="29">
        <v>63.8</v>
      </c>
      <c r="E51" s="30">
        <v>90.8</v>
      </c>
      <c r="F51" s="29">
        <v>77.3</v>
      </c>
      <c r="G51" s="29">
        <v>1</v>
      </c>
      <c r="H51" s="6" t="s">
        <v>279</v>
      </c>
    </row>
    <row r="52" spans="1:8" ht="23.25" customHeight="1">
      <c r="A52" s="29" t="s">
        <v>194</v>
      </c>
      <c r="B52" s="29" t="s">
        <v>192</v>
      </c>
      <c r="C52" s="29" t="s">
        <v>193</v>
      </c>
      <c r="D52" s="29">
        <v>63.6</v>
      </c>
      <c r="E52" s="30">
        <v>80</v>
      </c>
      <c r="F52" s="29">
        <v>71.8</v>
      </c>
      <c r="G52" s="29">
        <v>2</v>
      </c>
      <c r="H52" s="58"/>
    </row>
    <row r="53" spans="1:8" ht="23.25" customHeight="1">
      <c r="A53" s="29" t="s">
        <v>123</v>
      </c>
      <c r="B53" s="29" t="s">
        <v>134</v>
      </c>
      <c r="C53" s="29" t="s">
        <v>135</v>
      </c>
      <c r="D53" s="29">
        <v>65.5</v>
      </c>
      <c r="E53" s="29">
        <v>89.6</v>
      </c>
      <c r="F53" s="29">
        <v>77.55</v>
      </c>
      <c r="G53" s="29">
        <v>1</v>
      </c>
      <c r="H53" s="6" t="s">
        <v>279</v>
      </c>
    </row>
    <row r="54" spans="1:8" ht="23.25" customHeight="1">
      <c r="A54" s="29" t="s">
        <v>123</v>
      </c>
      <c r="B54" s="29" t="s">
        <v>132</v>
      </c>
      <c r="C54" s="29" t="s">
        <v>133</v>
      </c>
      <c r="D54" s="29">
        <v>64.3</v>
      </c>
      <c r="E54" s="29">
        <v>89.8</v>
      </c>
      <c r="F54" s="29">
        <v>77.05</v>
      </c>
      <c r="G54" s="29">
        <v>2</v>
      </c>
      <c r="H54" s="6" t="s">
        <v>279</v>
      </c>
    </row>
    <row r="55" spans="1:8" ht="23.25" customHeight="1">
      <c r="A55" s="29" t="s">
        <v>123</v>
      </c>
      <c r="B55" s="29" t="s">
        <v>126</v>
      </c>
      <c r="C55" s="29" t="s">
        <v>127</v>
      </c>
      <c r="D55" s="29">
        <v>60.8</v>
      </c>
      <c r="E55" s="29">
        <v>89.2</v>
      </c>
      <c r="F55" s="29">
        <v>75</v>
      </c>
      <c r="G55" s="29">
        <v>3</v>
      </c>
      <c r="H55" s="6" t="s">
        <v>279</v>
      </c>
    </row>
    <row r="56" spans="1:8" ht="23.25" customHeight="1">
      <c r="A56" s="29" t="s">
        <v>123</v>
      </c>
      <c r="B56" s="29" t="s">
        <v>128</v>
      </c>
      <c r="C56" s="29" t="s">
        <v>129</v>
      </c>
      <c r="D56" s="29">
        <v>56.8</v>
      </c>
      <c r="E56" s="29">
        <v>90.8</v>
      </c>
      <c r="F56" s="29">
        <v>73.8</v>
      </c>
      <c r="G56" s="29">
        <v>4</v>
      </c>
      <c r="H56" s="6" t="s">
        <v>279</v>
      </c>
    </row>
    <row r="57" spans="1:8" ht="23.25" customHeight="1">
      <c r="A57" s="29" t="s">
        <v>123</v>
      </c>
      <c r="B57" s="29" t="s">
        <v>138</v>
      </c>
      <c r="C57" s="29" t="s">
        <v>139</v>
      </c>
      <c r="D57" s="29">
        <v>57.4</v>
      </c>
      <c r="E57" s="29">
        <v>89</v>
      </c>
      <c r="F57" s="29">
        <v>73.2</v>
      </c>
      <c r="G57" s="29">
        <v>5</v>
      </c>
      <c r="H57" s="6" t="s">
        <v>279</v>
      </c>
    </row>
    <row r="58" spans="1:8" ht="23.25" customHeight="1">
      <c r="A58" s="29" t="s">
        <v>123</v>
      </c>
      <c r="B58" s="29" t="s">
        <v>130</v>
      </c>
      <c r="C58" s="29" t="s">
        <v>131</v>
      </c>
      <c r="D58" s="29">
        <v>55.7</v>
      </c>
      <c r="E58" s="29">
        <v>87.8</v>
      </c>
      <c r="F58" s="29">
        <v>71.75</v>
      </c>
      <c r="G58" s="29">
        <v>6</v>
      </c>
      <c r="H58" s="6" t="s">
        <v>279</v>
      </c>
    </row>
    <row r="59" spans="1:8" ht="23.25" customHeight="1">
      <c r="A59" s="29" t="s">
        <v>123</v>
      </c>
      <c r="B59" s="29" t="s">
        <v>136</v>
      </c>
      <c r="C59" s="29" t="s">
        <v>137</v>
      </c>
      <c r="D59" s="29">
        <v>66.3</v>
      </c>
      <c r="E59" s="29">
        <v>73</v>
      </c>
      <c r="F59" s="29">
        <v>69.65</v>
      </c>
      <c r="G59" s="29">
        <v>7</v>
      </c>
      <c r="H59" s="58"/>
    </row>
    <row r="60" spans="1:8" ht="23.25" customHeight="1">
      <c r="A60" s="29" t="s">
        <v>123</v>
      </c>
      <c r="B60" s="29" t="s">
        <v>124</v>
      </c>
      <c r="C60" s="29" t="s">
        <v>125</v>
      </c>
      <c r="D60" s="29">
        <v>64.4</v>
      </c>
      <c r="E60" s="29">
        <v>74.2</v>
      </c>
      <c r="F60" s="29">
        <v>69.30000000000001</v>
      </c>
      <c r="G60" s="29">
        <v>8</v>
      </c>
      <c r="H60" s="58"/>
    </row>
    <row r="61" spans="1:8" ht="23.25" customHeight="1">
      <c r="A61" s="29" t="s">
        <v>85</v>
      </c>
      <c r="B61" s="29" t="s">
        <v>83</v>
      </c>
      <c r="C61" s="29" t="s">
        <v>84</v>
      </c>
      <c r="D61" s="29">
        <v>63.9</v>
      </c>
      <c r="E61" s="29">
        <v>90.6</v>
      </c>
      <c r="F61" s="29">
        <f>D61*0.5+E61*0.5</f>
        <v>77.25</v>
      </c>
      <c r="G61" s="29">
        <v>1</v>
      </c>
      <c r="H61" s="6" t="s">
        <v>279</v>
      </c>
    </row>
    <row r="62" spans="1:8" ht="23.25" customHeight="1">
      <c r="A62" s="29" t="s">
        <v>85</v>
      </c>
      <c r="B62" s="29" t="s">
        <v>86</v>
      </c>
      <c r="C62" s="29" t="s">
        <v>87</v>
      </c>
      <c r="D62" s="29">
        <v>63.8</v>
      </c>
      <c r="E62" s="29">
        <v>81.2</v>
      </c>
      <c r="F62" s="29">
        <f>D62*0.5+E62*0.5</f>
        <v>72.5</v>
      </c>
      <c r="G62" s="29">
        <v>2</v>
      </c>
      <c r="H62" s="58"/>
    </row>
    <row r="63" spans="1:8" ht="23.25" customHeight="1">
      <c r="A63" s="29" t="s">
        <v>120</v>
      </c>
      <c r="B63" s="29" t="s">
        <v>118</v>
      </c>
      <c r="C63" s="29" t="s">
        <v>119</v>
      </c>
      <c r="D63" s="29">
        <v>72.1</v>
      </c>
      <c r="E63" s="29">
        <v>90.4</v>
      </c>
      <c r="F63" s="29">
        <f>D63*0.5+E63*0.5</f>
        <v>81.25</v>
      </c>
      <c r="G63" s="29">
        <v>1</v>
      </c>
      <c r="H63" s="6" t="s">
        <v>279</v>
      </c>
    </row>
    <row r="64" spans="1:8" ht="23.25" customHeight="1">
      <c r="A64" s="29" t="s">
        <v>120</v>
      </c>
      <c r="B64" s="29" t="s">
        <v>121</v>
      </c>
      <c r="C64" s="29" t="s">
        <v>122</v>
      </c>
      <c r="D64" s="29">
        <v>66</v>
      </c>
      <c r="E64" s="29">
        <v>83</v>
      </c>
      <c r="F64" s="29">
        <f>D64*0.5+E64*0.5</f>
        <v>74.5</v>
      </c>
      <c r="G64" s="29">
        <v>2</v>
      </c>
      <c r="H64" s="58"/>
    </row>
    <row r="65" spans="1:8" ht="23.25" customHeight="1">
      <c r="A65" s="29" t="s">
        <v>166</v>
      </c>
      <c r="B65" s="29" t="s">
        <v>164</v>
      </c>
      <c r="C65" s="29" t="s">
        <v>165</v>
      </c>
      <c r="D65" s="29">
        <v>63.8</v>
      </c>
      <c r="E65" s="29">
        <v>88.4</v>
      </c>
      <c r="F65" s="29">
        <f>D65*0.5+E65*0.5</f>
        <v>76.1</v>
      </c>
      <c r="G65" s="29">
        <v>1</v>
      </c>
      <c r="H65" s="6" t="s">
        <v>279</v>
      </c>
    </row>
    <row r="66" spans="1:8" ht="23.25" customHeight="1">
      <c r="A66" s="31" t="s">
        <v>214</v>
      </c>
      <c r="B66" s="31" t="s">
        <v>215</v>
      </c>
      <c r="C66" s="31" t="s">
        <v>216</v>
      </c>
      <c r="D66" s="31">
        <v>69.4</v>
      </c>
      <c r="E66" s="32">
        <v>88</v>
      </c>
      <c r="F66" s="31">
        <v>78.7</v>
      </c>
      <c r="G66" s="31">
        <v>1</v>
      </c>
      <c r="H66" s="6" t="s">
        <v>279</v>
      </c>
    </row>
    <row r="67" spans="1:8" ht="23.25" customHeight="1">
      <c r="A67" s="31" t="s">
        <v>214</v>
      </c>
      <c r="B67" s="31" t="s">
        <v>217</v>
      </c>
      <c r="C67" s="31" t="s">
        <v>218</v>
      </c>
      <c r="D67" s="31">
        <v>62</v>
      </c>
      <c r="E67" s="32">
        <v>85.8</v>
      </c>
      <c r="F67" s="31">
        <v>73.9</v>
      </c>
      <c r="G67" s="31">
        <v>2</v>
      </c>
      <c r="H67" s="6" t="s">
        <v>279</v>
      </c>
    </row>
    <row r="68" spans="1:8" ht="23.25" customHeight="1">
      <c r="A68" s="31" t="s">
        <v>214</v>
      </c>
      <c r="B68" s="31" t="s">
        <v>219</v>
      </c>
      <c r="C68" s="31" t="s">
        <v>220</v>
      </c>
      <c r="D68" s="31">
        <v>66.5</v>
      </c>
      <c r="E68" s="32">
        <v>65.2</v>
      </c>
      <c r="F68" s="31">
        <v>65.85</v>
      </c>
      <c r="G68" s="31">
        <v>3</v>
      </c>
      <c r="H68" s="58"/>
    </row>
    <row r="69" spans="1:8" ht="23.25" customHeight="1">
      <c r="A69" s="31" t="s">
        <v>47</v>
      </c>
      <c r="B69" s="31" t="s">
        <v>48</v>
      </c>
      <c r="C69" s="31" t="s">
        <v>49</v>
      </c>
      <c r="D69" s="31">
        <v>67.2</v>
      </c>
      <c r="E69" s="32">
        <v>83.2</v>
      </c>
      <c r="F69" s="31">
        <v>75.2</v>
      </c>
      <c r="G69" s="31">
        <v>1</v>
      </c>
      <c r="H69" s="6" t="s">
        <v>279</v>
      </c>
    </row>
    <row r="70" spans="1:8" ht="23.25" customHeight="1">
      <c r="A70" s="31" t="s">
        <v>47</v>
      </c>
      <c r="B70" s="31" t="s">
        <v>52</v>
      </c>
      <c r="C70" s="31" t="s">
        <v>53</v>
      </c>
      <c r="D70" s="31">
        <v>64.3</v>
      </c>
      <c r="E70" s="32">
        <v>84.2</v>
      </c>
      <c r="F70" s="31">
        <v>74.25</v>
      </c>
      <c r="G70" s="31">
        <v>2</v>
      </c>
      <c r="H70" s="6" t="s">
        <v>279</v>
      </c>
    </row>
    <row r="71" spans="1:8" ht="23.25" customHeight="1">
      <c r="A71" s="31" t="s">
        <v>47</v>
      </c>
      <c r="B71" s="31" t="s">
        <v>56</v>
      </c>
      <c r="C71" s="31" t="s">
        <v>57</v>
      </c>
      <c r="D71" s="31">
        <v>61.5</v>
      </c>
      <c r="E71" s="32">
        <v>81.6</v>
      </c>
      <c r="F71" s="31">
        <v>71.55</v>
      </c>
      <c r="G71" s="31">
        <v>3</v>
      </c>
      <c r="H71" s="6" t="s">
        <v>279</v>
      </c>
    </row>
    <row r="72" spans="1:8" ht="23.25" customHeight="1">
      <c r="A72" s="31" t="s">
        <v>47</v>
      </c>
      <c r="B72" s="31" t="s">
        <v>50</v>
      </c>
      <c r="C72" s="31" t="s">
        <v>51</v>
      </c>
      <c r="D72" s="31">
        <v>56.7</v>
      </c>
      <c r="E72" s="32">
        <v>84.6</v>
      </c>
      <c r="F72" s="31">
        <v>70.65</v>
      </c>
      <c r="G72" s="31">
        <v>4</v>
      </c>
      <c r="H72" s="6" t="s">
        <v>279</v>
      </c>
    </row>
    <row r="73" spans="1:8" ht="23.25" customHeight="1">
      <c r="A73" s="31" t="s">
        <v>47</v>
      </c>
      <c r="B73" s="31" t="s">
        <v>54</v>
      </c>
      <c r="C73" s="31" t="s">
        <v>55</v>
      </c>
      <c r="D73" s="31">
        <v>59</v>
      </c>
      <c r="E73" s="32">
        <v>65.6</v>
      </c>
      <c r="F73" s="31">
        <v>62.3</v>
      </c>
      <c r="G73" s="31">
        <v>5</v>
      </c>
      <c r="H73" s="58"/>
    </row>
    <row r="74" spans="1:8" ht="23.25" customHeight="1">
      <c r="A74" s="31" t="s">
        <v>90</v>
      </c>
      <c r="B74" s="31" t="s">
        <v>88</v>
      </c>
      <c r="C74" s="31" t="s">
        <v>89</v>
      </c>
      <c r="D74" s="31">
        <v>74.9</v>
      </c>
      <c r="E74" s="32">
        <v>93.4</v>
      </c>
      <c r="F74" s="31">
        <v>84.15</v>
      </c>
      <c r="G74" s="31">
        <v>1</v>
      </c>
      <c r="H74" s="6" t="s">
        <v>279</v>
      </c>
    </row>
    <row r="75" spans="1:8" ht="23.25" customHeight="1">
      <c r="A75" s="31" t="s">
        <v>90</v>
      </c>
      <c r="B75" s="31" t="s">
        <v>91</v>
      </c>
      <c r="C75" s="31" t="s">
        <v>92</v>
      </c>
      <c r="D75" s="31">
        <v>69.9</v>
      </c>
      <c r="E75" s="32">
        <v>80.8</v>
      </c>
      <c r="F75" s="31">
        <v>75.35</v>
      </c>
      <c r="G75" s="31">
        <v>2</v>
      </c>
      <c r="H75" s="58"/>
    </row>
    <row r="76" spans="1:8" ht="23.25" customHeight="1">
      <c r="A76" s="31" t="s">
        <v>93</v>
      </c>
      <c r="B76" s="31" t="s">
        <v>98</v>
      </c>
      <c r="C76" s="31" t="s">
        <v>99</v>
      </c>
      <c r="D76" s="31">
        <v>74.3</v>
      </c>
      <c r="E76" s="32">
        <v>87.2</v>
      </c>
      <c r="F76" s="31">
        <v>80.75</v>
      </c>
      <c r="G76" s="31">
        <v>1</v>
      </c>
      <c r="H76" s="6" t="s">
        <v>279</v>
      </c>
    </row>
    <row r="77" spans="1:8" ht="23.25" customHeight="1">
      <c r="A77" s="31" t="s">
        <v>93</v>
      </c>
      <c r="B77" s="31" t="s">
        <v>96</v>
      </c>
      <c r="C77" s="31" t="s">
        <v>97</v>
      </c>
      <c r="D77" s="31">
        <v>65.7</v>
      </c>
      <c r="E77" s="32">
        <v>86.2</v>
      </c>
      <c r="F77" s="31">
        <v>75.95</v>
      </c>
      <c r="G77" s="31">
        <v>2</v>
      </c>
      <c r="H77" s="6" t="s">
        <v>279</v>
      </c>
    </row>
    <row r="78" spans="1:8" ht="23.25" customHeight="1">
      <c r="A78" s="31" t="s">
        <v>93</v>
      </c>
      <c r="B78" s="31" t="s">
        <v>94</v>
      </c>
      <c r="C78" s="31" t="s">
        <v>95</v>
      </c>
      <c r="D78" s="31">
        <v>69.9</v>
      </c>
      <c r="E78" s="32">
        <v>75.2</v>
      </c>
      <c r="F78" s="31">
        <v>72.55000000000001</v>
      </c>
      <c r="G78" s="31">
        <v>3</v>
      </c>
      <c r="H78" s="58"/>
    </row>
    <row r="79" spans="1:8" ht="23.25" customHeight="1">
      <c r="A79" s="31" t="s">
        <v>35</v>
      </c>
      <c r="B79" s="31" t="s">
        <v>36</v>
      </c>
      <c r="C79" s="31" t="s">
        <v>37</v>
      </c>
      <c r="D79" s="31">
        <v>65.7</v>
      </c>
      <c r="E79" s="32">
        <v>86.6</v>
      </c>
      <c r="F79" s="31">
        <v>76.15</v>
      </c>
      <c r="G79" s="31">
        <v>1</v>
      </c>
      <c r="H79" s="6" t="s">
        <v>279</v>
      </c>
    </row>
    <row r="80" spans="1:8" ht="23.25" customHeight="1">
      <c r="A80" s="31" t="s">
        <v>35</v>
      </c>
      <c r="B80" s="31" t="s">
        <v>33</v>
      </c>
      <c r="C80" s="31" t="s">
        <v>34</v>
      </c>
      <c r="D80" s="31">
        <v>64.1</v>
      </c>
      <c r="E80" s="32">
        <v>76</v>
      </c>
      <c r="F80" s="31">
        <v>70.05</v>
      </c>
      <c r="G80" s="31">
        <v>2</v>
      </c>
      <c r="H80" s="58"/>
    </row>
    <row r="81" spans="1:8" ht="23.25" customHeight="1">
      <c r="A81" s="31" t="s">
        <v>149</v>
      </c>
      <c r="B81" s="31" t="s">
        <v>147</v>
      </c>
      <c r="C81" s="31" t="s">
        <v>148</v>
      </c>
      <c r="D81" s="31">
        <v>66</v>
      </c>
      <c r="E81" s="32">
        <v>86.4</v>
      </c>
      <c r="F81" s="31">
        <v>76.2</v>
      </c>
      <c r="G81" s="31">
        <v>1</v>
      </c>
      <c r="H81" s="6" t="s">
        <v>279</v>
      </c>
    </row>
    <row r="82" spans="1:8" ht="23.25" customHeight="1">
      <c r="A82" s="31" t="s">
        <v>149</v>
      </c>
      <c r="B82" s="31" t="s">
        <v>150</v>
      </c>
      <c r="C82" s="31" t="s">
        <v>151</v>
      </c>
      <c r="D82" s="31">
        <v>63.5</v>
      </c>
      <c r="E82" s="32">
        <v>70.6</v>
      </c>
      <c r="F82" s="31">
        <v>67.05</v>
      </c>
      <c r="G82" s="31">
        <v>2</v>
      </c>
      <c r="H82" s="58"/>
    </row>
    <row r="83" spans="1:8" ht="23.25" customHeight="1">
      <c r="A83" s="31" t="s">
        <v>228</v>
      </c>
      <c r="B83" s="31" t="s">
        <v>229</v>
      </c>
      <c r="C83" s="31" t="s">
        <v>230</v>
      </c>
      <c r="D83" s="31">
        <v>59.6</v>
      </c>
      <c r="E83" s="32">
        <v>85</v>
      </c>
      <c r="F83" s="31">
        <v>72.3</v>
      </c>
      <c r="G83" s="31">
        <v>1</v>
      </c>
      <c r="H83" s="6" t="s">
        <v>279</v>
      </c>
    </row>
    <row r="84" spans="1:8" ht="23.25" customHeight="1">
      <c r="A84" s="31" t="s">
        <v>228</v>
      </c>
      <c r="B84" s="31" t="s">
        <v>231</v>
      </c>
      <c r="C84" s="31" t="s">
        <v>232</v>
      </c>
      <c r="D84" s="31">
        <v>63.8</v>
      </c>
      <c r="E84" s="32">
        <v>73</v>
      </c>
      <c r="F84" s="31">
        <v>68.4</v>
      </c>
      <c r="G84" s="31">
        <v>2</v>
      </c>
      <c r="H84" s="58"/>
    </row>
    <row r="85" spans="1:8" ht="23.25" customHeight="1">
      <c r="A85" s="31" t="s">
        <v>235</v>
      </c>
      <c r="B85" s="31" t="s">
        <v>233</v>
      </c>
      <c r="C85" s="31" t="s">
        <v>234</v>
      </c>
      <c r="D85" s="31">
        <v>61.6</v>
      </c>
      <c r="E85" s="32">
        <v>87.2</v>
      </c>
      <c r="F85" s="31">
        <v>74.4</v>
      </c>
      <c r="G85" s="31">
        <v>1</v>
      </c>
      <c r="H85" s="6" t="s">
        <v>279</v>
      </c>
    </row>
    <row r="86" spans="1:8" ht="23.25" customHeight="1">
      <c r="A86" s="31" t="s">
        <v>235</v>
      </c>
      <c r="B86" s="31" t="s">
        <v>236</v>
      </c>
      <c r="C86" s="31" t="s">
        <v>237</v>
      </c>
      <c r="D86" s="31">
        <v>66.4</v>
      </c>
      <c r="E86" s="32">
        <v>71.8</v>
      </c>
      <c r="F86" s="31">
        <v>69.1</v>
      </c>
      <c r="G86" s="31">
        <v>2</v>
      </c>
      <c r="H86" s="58"/>
    </row>
    <row r="87" spans="1:8" ht="23.25" customHeight="1">
      <c r="A87" s="31" t="s">
        <v>189</v>
      </c>
      <c r="B87" s="31" t="s">
        <v>187</v>
      </c>
      <c r="C87" s="31" t="s">
        <v>188</v>
      </c>
      <c r="D87" s="31">
        <v>59.3</v>
      </c>
      <c r="E87" s="32">
        <v>87.8</v>
      </c>
      <c r="F87" s="31">
        <f>D87*0.5+E87*0.5</f>
        <v>73.55</v>
      </c>
      <c r="G87" s="31">
        <v>1</v>
      </c>
      <c r="H87" s="6" t="s">
        <v>279</v>
      </c>
    </row>
    <row r="88" spans="1:8" ht="23.25" customHeight="1">
      <c r="A88" s="31" t="s">
        <v>189</v>
      </c>
      <c r="B88" s="31" t="s">
        <v>190</v>
      </c>
      <c r="C88" s="31" t="s">
        <v>191</v>
      </c>
      <c r="D88" s="31">
        <v>61.7</v>
      </c>
      <c r="E88" s="32">
        <v>75.2</v>
      </c>
      <c r="F88" s="31">
        <f>D88*0.5+E88*0.5</f>
        <v>68.45</v>
      </c>
      <c r="G88" s="31">
        <v>2</v>
      </c>
      <c r="H88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2016-06-17T09:25:38Z</cp:lastPrinted>
  <dcterms:created xsi:type="dcterms:W3CDTF">2007-03-27T07:17:11Z</dcterms:created>
  <dcterms:modified xsi:type="dcterms:W3CDTF">2016-06-17T09:48:41Z</dcterms:modified>
  <cp:category/>
  <cp:version/>
  <cp:contentType/>
  <cp:contentStatus/>
</cp:coreProperties>
</file>