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50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<sst xmlns="http://schemas.openxmlformats.org/spreadsheetml/2006/main" count="67">
  <si>
    <t>2016年滨州高新区事业单位公开招聘工作人员总成绩</t>
  </si>
  <si>
    <t>序号</t>
  </si>
  <si>
    <t>招聘单位</t>
  </si>
  <si>
    <t>招聘岗位</t>
  </si>
  <si>
    <t>姓名</t>
  </si>
  <si>
    <t>面试准考证号</t>
  </si>
  <si>
    <t>笔试成绩</t>
  </si>
  <si>
    <t>面试成绩</t>
  </si>
  <si>
    <t>总成绩</t>
  </si>
  <si>
    <t>是否进入考察体检范围</t>
  </si>
  <si>
    <t>原始成绩</t>
  </si>
  <si>
    <t>50%</t>
  </si>
  <si>
    <t>高新区环境保护办公室</t>
  </si>
  <si>
    <t>A401-环境监测与监察岗位</t>
  </si>
  <si>
    <t>陈雅群</t>
  </si>
  <si>
    <t>是</t>
  </si>
  <si>
    <t>马洪霞</t>
  </si>
  <si>
    <t>郭凯</t>
  </si>
  <si>
    <t>高新区扶贫开发领导小组办公室</t>
  </si>
  <si>
    <t>A402-综合管理</t>
  </si>
  <si>
    <t>杜金双</t>
  </si>
  <si>
    <t>宋丹丹</t>
  </si>
  <si>
    <t>宋霖</t>
  </si>
  <si>
    <t>高新区公共民生诉求服务中心</t>
  </si>
  <si>
    <t>A403-普通管理</t>
  </si>
  <si>
    <t>王洋</t>
  </si>
  <si>
    <t>范立然</t>
  </si>
  <si>
    <t>尹婷婷</t>
  </si>
  <si>
    <t>高新区教育办公室</t>
  </si>
  <si>
    <t>G401-初中语文岗位</t>
  </si>
  <si>
    <t>郭玲玉</t>
  </si>
  <si>
    <t>郭书敏</t>
  </si>
  <si>
    <t>刘芳</t>
  </si>
  <si>
    <t>G402-初中数学岗位</t>
  </si>
  <si>
    <t>刘金花</t>
  </si>
  <si>
    <t>朱燕霞</t>
  </si>
  <si>
    <t>陈玲玉</t>
  </si>
  <si>
    <t>G403-初中英语岗位</t>
  </si>
  <si>
    <t>刘文佳</t>
  </si>
  <si>
    <t>赵群</t>
  </si>
  <si>
    <t>刘珊珊</t>
  </si>
  <si>
    <t>G404-小学语文岗位</t>
  </si>
  <si>
    <t>赵芳芳</t>
  </si>
  <si>
    <t>赵婷婷</t>
  </si>
  <si>
    <t>李文会</t>
  </si>
  <si>
    <t>G405-小学音乐岗位</t>
  </si>
  <si>
    <t>邱萌萌</t>
  </si>
  <si>
    <t>孙敏敏</t>
  </si>
  <si>
    <t>杨帆</t>
  </si>
  <si>
    <t>刘锐剑</t>
  </si>
  <si>
    <t>王淼煜</t>
  </si>
  <si>
    <t>李杰</t>
  </si>
  <si>
    <t>G406-小学体育岗位</t>
  </si>
  <si>
    <t>朱葱葱</t>
  </si>
  <si>
    <t>苑倩倩</t>
  </si>
  <si>
    <t>花敏敏</t>
  </si>
  <si>
    <t>崔竹青</t>
  </si>
  <si>
    <t>高亚军</t>
  </si>
  <si>
    <t>何鸿雪</t>
  </si>
  <si>
    <t>G407-小学美术岗位</t>
  </si>
  <si>
    <t>马珍珍</t>
  </si>
  <si>
    <t>王丽华</t>
  </si>
  <si>
    <t>崔亭亭</t>
  </si>
  <si>
    <t>G408-初中政治岗位</t>
  </si>
  <si>
    <t>孙月月</t>
  </si>
  <si>
    <t>李雪梅</t>
  </si>
  <si>
    <t>张明月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</si>
</sst>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</numFmts>
  <fonts count="31">
    <font>
      <sz val="11"/>
      <color theme="1"/>
      <name val="宋体"/>
      <charset val="134"/>
      <scheme val="minor"/>
    </font>
    <font>
      <sz val="18"/>
      <name val="方正小标宋简体"/>
      <charset val="134"/>
    </font>
    <font>
      <sz val="11"/>
      <color indexed="8"/>
      <name val="黑体"/>
      <charset val="134"/>
    </font>
    <font>
      <sz val="11"/>
      <color indexed="0"/>
      <name val="黑体"/>
      <charset val="134"/>
    </font>
    <font>
      <sz val="11"/>
      <color theme="1"/>
      <name val="黑体"/>
      <charset val="134"/>
    </font>
    <font>
      <sz val="10"/>
      <color indexed="8"/>
      <name val="宋体"/>
      <charset val="134"/>
      <scheme val="minor"/>
    </font>
    <font>
      <sz val="10"/>
      <color indexed="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黑体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4" fillId="1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8" borderId="14" applyNumberFormat="0" applyFon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5" fillId="15" borderId="12" applyNumberFormat="0" applyAlignment="0" applyProtection="0">
      <alignment vertical="center"/>
    </xf>
    <xf numFmtId="0" fontId="20" fillId="15" borderId="10" applyNumberFormat="0" applyAlignment="0" applyProtection="0">
      <alignment vertical="center"/>
    </xf>
    <xf numFmtId="0" fontId="28" fillId="26" borderId="13" applyNumberFormat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9" fontId="2" fillId="3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176" fontId="9" fillId="2" borderId="6" xfId="0" applyNumberFormat="1" applyFont="1" applyFill="1" applyBorder="1" applyAlignment="1">
      <alignment horizontal="center" vertical="center"/>
    </xf>
    <xf numFmtId="49" fontId="7" fillId="2" borderId="6" xfId="0" applyNumberFormat="1" applyFont="1" applyFill="1" applyBorder="1" applyAlignment="1">
      <alignment horizontal="center" vertical="center" wrapText="1"/>
    </xf>
    <xf numFmtId="176" fontId="10" fillId="2" borderId="6" xfId="0" applyNumberFormat="1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176" fontId="8" fillId="3" borderId="6" xfId="0" applyNumberFormat="1" applyFont="1" applyFill="1" applyBorder="1" applyAlignment="1">
      <alignment horizontal="center" vertical="center"/>
    </xf>
    <xf numFmtId="176" fontId="9" fillId="3" borderId="6" xfId="0" applyNumberFormat="1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42"/>
  <sheetViews>
    <sheetView tabSelected="1" topLeftCell="A27" workbookViewId="0">
      <selection activeCell="C44" sqref="C44"/>
    </sheetView>
  </sheetViews>
  <sheetFormatPr defaultColWidth="9" defaultRowHeight="13.5"/>
  <cols>
    <col min="1" max="1" width="5.625" customWidth="1"/>
    <col min="2" max="2" width="26.125" customWidth="1"/>
    <col min="3" max="3" width="22.625" customWidth="1"/>
    <col min="4" max="4" width="7.75" customWidth="1"/>
    <col min="5" max="5" width="13.25" style="2" customWidth="1"/>
    <col min="6" max="6" width="10.25" customWidth="1"/>
    <col min="7" max="7" width="8.875" customWidth="1"/>
    <col min="8" max="8" width="10.25" customWidth="1"/>
    <col min="9" max="9" width="8.375" customWidth="1"/>
    <col min="10" max="10" width="9.25" customWidth="1"/>
    <col min="11" max="11" width="7.625" customWidth="1"/>
  </cols>
  <sheetData>
    <row r="1" ht="36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20" customHeight="1" spans="1:1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8" t="s">
        <v>7</v>
      </c>
      <c r="I2" s="29"/>
      <c r="J2" s="5" t="s">
        <v>8</v>
      </c>
      <c r="K2" s="30" t="s">
        <v>9</v>
      </c>
    </row>
    <row r="3" ht="20" customHeight="1" spans="1:11">
      <c r="A3" s="9"/>
      <c r="B3" s="10"/>
      <c r="C3" s="10"/>
      <c r="D3" s="10"/>
      <c r="E3" s="10"/>
      <c r="F3" s="11" t="s">
        <v>10</v>
      </c>
      <c r="G3" s="12" t="s">
        <v>11</v>
      </c>
      <c r="H3" s="11" t="s">
        <v>10</v>
      </c>
      <c r="I3" s="12" t="s">
        <v>11</v>
      </c>
      <c r="J3" s="10"/>
      <c r="K3" s="31"/>
    </row>
    <row r="4" s="1" customFormat="1" ht="20" customHeight="1" spans="1:11">
      <c r="A4" s="13">
        <v>1</v>
      </c>
      <c r="B4" s="14" t="s">
        <v>12</v>
      </c>
      <c r="C4" s="14" t="s">
        <v>13</v>
      </c>
      <c r="D4" s="14" t="s">
        <v>14</v>
      </c>
      <c r="E4" s="14">
        <v>160723377</v>
      </c>
      <c r="F4" s="15">
        <v>74.9</v>
      </c>
      <c r="G4" s="15">
        <f t="shared" ref="G4:G12" si="0">F4*0.5</f>
        <v>37.45</v>
      </c>
      <c r="H4" s="15">
        <v>86</v>
      </c>
      <c r="I4" s="15">
        <f t="shared" ref="I4:I12" si="1">H4*0.5</f>
        <v>43</v>
      </c>
      <c r="J4" s="15">
        <f>G4+I4</f>
        <v>80.45</v>
      </c>
      <c r="K4" s="32" t="s">
        <v>15</v>
      </c>
    </row>
    <row r="5" s="1" customFormat="1" ht="20" customHeight="1" spans="1:11">
      <c r="A5" s="13">
        <v>2</v>
      </c>
      <c r="B5" s="14" t="s">
        <v>12</v>
      </c>
      <c r="C5" s="14" t="s">
        <v>13</v>
      </c>
      <c r="D5" s="14" t="s">
        <v>16</v>
      </c>
      <c r="E5" s="14">
        <v>160723378</v>
      </c>
      <c r="F5" s="15">
        <v>70</v>
      </c>
      <c r="G5" s="15">
        <f t="shared" si="0"/>
        <v>35</v>
      </c>
      <c r="H5" s="15">
        <v>83.6</v>
      </c>
      <c r="I5" s="15">
        <f t="shared" si="1"/>
        <v>41.8</v>
      </c>
      <c r="J5" s="15">
        <f t="shared" ref="J5:J42" si="2">G5+I5</f>
        <v>76.8</v>
      </c>
      <c r="K5" s="32"/>
    </row>
    <row r="6" s="1" customFormat="1" ht="20" customHeight="1" spans="1:11">
      <c r="A6" s="13">
        <v>3</v>
      </c>
      <c r="B6" s="14" t="s">
        <v>12</v>
      </c>
      <c r="C6" s="14" t="s">
        <v>13</v>
      </c>
      <c r="D6" s="14" t="s">
        <v>17</v>
      </c>
      <c r="E6" s="14">
        <v>160723379</v>
      </c>
      <c r="F6" s="15">
        <v>68.7</v>
      </c>
      <c r="G6" s="15">
        <f t="shared" si="0"/>
        <v>34.35</v>
      </c>
      <c r="H6" s="15">
        <v>82.4</v>
      </c>
      <c r="I6" s="15">
        <f t="shared" si="1"/>
        <v>41.2</v>
      </c>
      <c r="J6" s="15">
        <f t="shared" si="2"/>
        <v>75.55</v>
      </c>
      <c r="K6" s="32"/>
    </row>
    <row r="7" s="1" customFormat="1" ht="20" customHeight="1" spans="1:11">
      <c r="A7" s="13">
        <v>4</v>
      </c>
      <c r="B7" s="14" t="s">
        <v>18</v>
      </c>
      <c r="C7" s="14" t="s">
        <v>19</v>
      </c>
      <c r="D7" s="14" t="s">
        <v>20</v>
      </c>
      <c r="E7" s="14">
        <v>160723380</v>
      </c>
      <c r="F7" s="15">
        <v>71.7</v>
      </c>
      <c r="G7" s="15">
        <f t="shared" si="0"/>
        <v>35.85</v>
      </c>
      <c r="H7" s="15">
        <v>84</v>
      </c>
      <c r="I7" s="15">
        <f t="shared" si="1"/>
        <v>42</v>
      </c>
      <c r="J7" s="15">
        <f t="shared" si="2"/>
        <v>77.85</v>
      </c>
      <c r="K7" s="32" t="s">
        <v>15</v>
      </c>
    </row>
    <row r="8" s="1" customFormat="1" ht="20" customHeight="1" spans="1:11">
      <c r="A8" s="13">
        <v>5</v>
      </c>
      <c r="B8" s="14" t="s">
        <v>18</v>
      </c>
      <c r="C8" s="14" t="s">
        <v>19</v>
      </c>
      <c r="D8" s="14" t="s">
        <v>21</v>
      </c>
      <c r="E8" s="14">
        <v>160723381</v>
      </c>
      <c r="F8" s="15">
        <v>68.2</v>
      </c>
      <c r="G8" s="15">
        <f t="shared" si="0"/>
        <v>34.1</v>
      </c>
      <c r="H8" s="15">
        <v>85.4</v>
      </c>
      <c r="I8" s="15">
        <f t="shared" si="1"/>
        <v>42.7</v>
      </c>
      <c r="J8" s="15">
        <f t="shared" si="2"/>
        <v>76.8</v>
      </c>
      <c r="K8" s="32"/>
    </row>
    <row r="9" s="1" customFormat="1" ht="20" customHeight="1" spans="1:11">
      <c r="A9" s="13">
        <v>6</v>
      </c>
      <c r="B9" s="14" t="s">
        <v>18</v>
      </c>
      <c r="C9" s="14" t="s">
        <v>19</v>
      </c>
      <c r="D9" s="14" t="s">
        <v>22</v>
      </c>
      <c r="E9" s="14">
        <v>160723382</v>
      </c>
      <c r="F9" s="15">
        <v>67.4</v>
      </c>
      <c r="G9" s="15">
        <f t="shared" si="0"/>
        <v>33.7</v>
      </c>
      <c r="H9" s="15">
        <v>84</v>
      </c>
      <c r="I9" s="15">
        <f t="shared" si="1"/>
        <v>42</v>
      </c>
      <c r="J9" s="15">
        <f t="shared" si="2"/>
        <v>75.7</v>
      </c>
      <c r="K9" s="32"/>
    </row>
    <row r="10" s="1" customFormat="1" ht="20" customHeight="1" spans="1:11">
      <c r="A10" s="13">
        <v>7</v>
      </c>
      <c r="B10" s="14" t="s">
        <v>23</v>
      </c>
      <c r="C10" s="14" t="s">
        <v>24</v>
      </c>
      <c r="D10" s="14" t="s">
        <v>25</v>
      </c>
      <c r="E10" s="14">
        <v>160723383</v>
      </c>
      <c r="F10" s="15">
        <v>72.5</v>
      </c>
      <c r="G10" s="15">
        <f t="shared" si="0"/>
        <v>36.25</v>
      </c>
      <c r="H10" s="15">
        <v>86.4</v>
      </c>
      <c r="I10" s="15">
        <f t="shared" si="1"/>
        <v>43.2</v>
      </c>
      <c r="J10" s="15">
        <f t="shared" si="2"/>
        <v>79.45</v>
      </c>
      <c r="K10" s="32" t="s">
        <v>15</v>
      </c>
    </row>
    <row r="11" s="1" customFormat="1" ht="20" customHeight="1" spans="1:11">
      <c r="A11" s="13">
        <v>8</v>
      </c>
      <c r="B11" s="14" t="s">
        <v>23</v>
      </c>
      <c r="C11" s="14" t="s">
        <v>24</v>
      </c>
      <c r="D11" s="14" t="s">
        <v>26</v>
      </c>
      <c r="E11" s="14">
        <v>160723384</v>
      </c>
      <c r="F11" s="15">
        <v>69.3</v>
      </c>
      <c r="G11" s="15">
        <f t="shared" si="0"/>
        <v>34.65</v>
      </c>
      <c r="H11" s="15">
        <v>84.4</v>
      </c>
      <c r="I11" s="15">
        <f t="shared" si="1"/>
        <v>42.2</v>
      </c>
      <c r="J11" s="15">
        <f t="shared" si="2"/>
        <v>76.85</v>
      </c>
      <c r="K11" s="32"/>
    </row>
    <row r="12" s="1" customFormat="1" ht="20" customHeight="1" spans="1:11">
      <c r="A12" s="13">
        <v>9</v>
      </c>
      <c r="B12" s="14" t="s">
        <v>23</v>
      </c>
      <c r="C12" s="14" t="s">
        <v>24</v>
      </c>
      <c r="D12" s="14" t="s">
        <v>27</v>
      </c>
      <c r="E12" s="14">
        <v>160723385</v>
      </c>
      <c r="F12" s="15">
        <v>66.1</v>
      </c>
      <c r="G12" s="15">
        <f t="shared" si="0"/>
        <v>33.05</v>
      </c>
      <c r="H12" s="15">
        <v>80.4</v>
      </c>
      <c r="I12" s="15">
        <f t="shared" si="1"/>
        <v>40.2</v>
      </c>
      <c r="J12" s="15">
        <f t="shared" si="2"/>
        <v>73.25</v>
      </c>
      <c r="K12" s="32"/>
    </row>
    <row r="13" ht="20" customHeight="1" spans="1:11">
      <c r="A13" s="16">
        <v>10</v>
      </c>
      <c r="B13" s="17" t="s">
        <v>28</v>
      </c>
      <c r="C13" s="18" t="s">
        <v>29</v>
      </c>
      <c r="D13" s="19" t="s">
        <v>30</v>
      </c>
      <c r="E13" s="19">
        <v>160731001</v>
      </c>
      <c r="F13" s="20">
        <v>72.8</v>
      </c>
      <c r="G13" s="21">
        <f t="shared" ref="G13:G42" si="3">F13/2</f>
        <v>36.4</v>
      </c>
      <c r="H13" s="21">
        <v>91.5714285714286</v>
      </c>
      <c r="I13" s="21">
        <f t="shared" ref="I13:I42" si="4">H13/2</f>
        <v>45.7857142857143</v>
      </c>
      <c r="J13" s="21">
        <f t="shared" si="2"/>
        <v>82.1857142857143</v>
      </c>
      <c r="K13" s="33" t="s">
        <v>15</v>
      </c>
    </row>
    <row r="14" ht="20" customHeight="1" spans="1:11">
      <c r="A14" s="16">
        <v>11</v>
      </c>
      <c r="B14" s="17" t="s">
        <v>28</v>
      </c>
      <c r="C14" s="18" t="s">
        <v>29</v>
      </c>
      <c r="D14" s="19" t="s">
        <v>31</v>
      </c>
      <c r="E14" s="19">
        <v>160731002</v>
      </c>
      <c r="F14" s="20">
        <v>69.6</v>
      </c>
      <c r="G14" s="21">
        <f t="shared" si="3"/>
        <v>34.8</v>
      </c>
      <c r="H14" s="21">
        <v>89</v>
      </c>
      <c r="I14" s="21">
        <f t="shared" si="4"/>
        <v>44.5</v>
      </c>
      <c r="J14" s="21">
        <f t="shared" si="2"/>
        <v>79.3</v>
      </c>
      <c r="K14" s="33"/>
    </row>
    <row r="15" ht="20" customHeight="1" spans="1:11">
      <c r="A15" s="16">
        <v>12</v>
      </c>
      <c r="B15" s="17" t="s">
        <v>28</v>
      </c>
      <c r="C15" s="22" t="s">
        <v>29</v>
      </c>
      <c r="D15" s="19" t="s">
        <v>32</v>
      </c>
      <c r="E15" s="19">
        <v>160731003</v>
      </c>
      <c r="F15" s="20">
        <v>63.5</v>
      </c>
      <c r="G15" s="21">
        <f t="shared" si="3"/>
        <v>31.75</v>
      </c>
      <c r="H15" s="21">
        <v>83.5714285714286</v>
      </c>
      <c r="I15" s="21">
        <f t="shared" si="4"/>
        <v>41.7857142857143</v>
      </c>
      <c r="J15" s="21">
        <f t="shared" si="2"/>
        <v>73.5357142857143</v>
      </c>
      <c r="K15" s="33"/>
    </row>
    <row r="16" ht="20" customHeight="1" spans="1:11">
      <c r="A16" s="16">
        <v>13</v>
      </c>
      <c r="B16" s="17" t="s">
        <v>28</v>
      </c>
      <c r="C16" s="18" t="s">
        <v>33</v>
      </c>
      <c r="D16" s="19" t="s">
        <v>34</v>
      </c>
      <c r="E16" s="19">
        <v>160731004</v>
      </c>
      <c r="F16" s="20">
        <v>69.9</v>
      </c>
      <c r="G16" s="21">
        <f t="shared" si="3"/>
        <v>34.95</v>
      </c>
      <c r="H16" s="23">
        <v>89.5714285714286</v>
      </c>
      <c r="I16" s="21">
        <f t="shared" si="4"/>
        <v>44.7857142857143</v>
      </c>
      <c r="J16" s="21">
        <f t="shared" si="2"/>
        <v>79.7357142857143</v>
      </c>
      <c r="K16" s="33" t="s">
        <v>15</v>
      </c>
    </row>
    <row r="17" ht="20" customHeight="1" spans="1:11">
      <c r="A17" s="16">
        <v>14</v>
      </c>
      <c r="B17" s="17" t="s">
        <v>28</v>
      </c>
      <c r="C17" s="18" t="s">
        <v>33</v>
      </c>
      <c r="D17" s="19" t="s">
        <v>35</v>
      </c>
      <c r="E17" s="19">
        <v>160731005</v>
      </c>
      <c r="F17" s="20">
        <v>62.2</v>
      </c>
      <c r="G17" s="21">
        <f t="shared" si="3"/>
        <v>31.1</v>
      </c>
      <c r="H17" s="23">
        <v>87.2857142857143</v>
      </c>
      <c r="I17" s="21">
        <f t="shared" si="4"/>
        <v>43.6428571428571</v>
      </c>
      <c r="J17" s="21">
        <f t="shared" si="2"/>
        <v>74.7428571428571</v>
      </c>
      <c r="K17" s="33"/>
    </row>
    <row r="18" ht="20" customHeight="1" spans="1:11">
      <c r="A18" s="16">
        <v>15</v>
      </c>
      <c r="B18" s="17" t="s">
        <v>28</v>
      </c>
      <c r="C18" s="18" t="s">
        <v>33</v>
      </c>
      <c r="D18" s="19" t="s">
        <v>36</v>
      </c>
      <c r="E18" s="19">
        <v>160731006</v>
      </c>
      <c r="F18" s="20">
        <v>61.6</v>
      </c>
      <c r="G18" s="21">
        <f t="shared" si="3"/>
        <v>30.8</v>
      </c>
      <c r="H18" s="23">
        <v>82.5714285714286</v>
      </c>
      <c r="I18" s="21">
        <f t="shared" si="4"/>
        <v>41.2857142857143</v>
      </c>
      <c r="J18" s="21">
        <f t="shared" si="2"/>
        <v>72.0857142857143</v>
      </c>
      <c r="K18" s="33"/>
    </row>
    <row r="19" ht="20" customHeight="1" spans="1:11">
      <c r="A19" s="16">
        <v>16</v>
      </c>
      <c r="B19" s="17" t="s">
        <v>28</v>
      </c>
      <c r="C19" s="18" t="s">
        <v>37</v>
      </c>
      <c r="D19" s="19" t="s">
        <v>38</v>
      </c>
      <c r="E19" s="19">
        <v>160731009</v>
      </c>
      <c r="F19" s="20">
        <v>67.8</v>
      </c>
      <c r="G19" s="21">
        <f t="shared" si="3"/>
        <v>33.9</v>
      </c>
      <c r="H19" s="23">
        <v>91.5714285714286</v>
      </c>
      <c r="I19" s="21">
        <f t="shared" si="4"/>
        <v>45.7857142857143</v>
      </c>
      <c r="J19" s="21">
        <f t="shared" si="2"/>
        <v>79.6857142857143</v>
      </c>
      <c r="K19" s="33" t="s">
        <v>15</v>
      </c>
    </row>
    <row r="20" ht="20" customHeight="1" spans="1:11">
      <c r="A20" s="16">
        <v>17</v>
      </c>
      <c r="B20" s="17" t="s">
        <v>28</v>
      </c>
      <c r="C20" s="18" t="s">
        <v>37</v>
      </c>
      <c r="D20" s="19" t="s">
        <v>39</v>
      </c>
      <c r="E20" s="19">
        <v>160731008</v>
      </c>
      <c r="F20" s="20">
        <v>68.9</v>
      </c>
      <c r="G20" s="21">
        <f t="shared" si="3"/>
        <v>34.45</v>
      </c>
      <c r="H20" s="23">
        <v>86.1428571428571</v>
      </c>
      <c r="I20" s="21">
        <f t="shared" si="4"/>
        <v>43.0714285714286</v>
      </c>
      <c r="J20" s="21">
        <f t="shared" si="2"/>
        <v>77.5214285714286</v>
      </c>
      <c r="K20" s="33"/>
    </row>
    <row r="21" ht="20" customHeight="1" spans="1:11">
      <c r="A21" s="16">
        <v>18</v>
      </c>
      <c r="B21" s="17" t="s">
        <v>28</v>
      </c>
      <c r="C21" s="18" t="s">
        <v>37</v>
      </c>
      <c r="D21" s="19" t="s">
        <v>40</v>
      </c>
      <c r="E21" s="19">
        <v>160731007</v>
      </c>
      <c r="F21" s="20">
        <v>73.5</v>
      </c>
      <c r="G21" s="21">
        <f t="shared" si="3"/>
        <v>36.75</v>
      </c>
      <c r="H21" s="23">
        <v>79.7142857142857</v>
      </c>
      <c r="I21" s="21">
        <f t="shared" si="4"/>
        <v>39.8571428571429</v>
      </c>
      <c r="J21" s="21">
        <f t="shared" si="2"/>
        <v>76.6071428571429</v>
      </c>
      <c r="K21" s="33"/>
    </row>
    <row r="22" ht="20" customHeight="1" spans="1:11">
      <c r="A22" s="16">
        <v>19</v>
      </c>
      <c r="B22" s="17" t="s">
        <v>28</v>
      </c>
      <c r="C22" s="18" t="s">
        <v>41</v>
      </c>
      <c r="D22" s="19" t="s">
        <v>42</v>
      </c>
      <c r="E22" s="19">
        <v>160731011</v>
      </c>
      <c r="F22" s="20">
        <v>67.5</v>
      </c>
      <c r="G22" s="21">
        <f t="shared" si="3"/>
        <v>33.75</v>
      </c>
      <c r="H22" s="21">
        <v>94.5714285714286</v>
      </c>
      <c r="I22" s="21">
        <f t="shared" si="4"/>
        <v>47.2857142857143</v>
      </c>
      <c r="J22" s="21">
        <f t="shared" si="2"/>
        <v>81.0357142857143</v>
      </c>
      <c r="K22" s="33" t="s">
        <v>15</v>
      </c>
    </row>
    <row r="23" ht="20" customHeight="1" spans="1:11">
      <c r="A23" s="16">
        <v>20</v>
      </c>
      <c r="B23" s="17" t="s">
        <v>28</v>
      </c>
      <c r="C23" s="18" t="s">
        <v>41</v>
      </c>
      <c r="D23" s="19" t="s">
        <v>43</v>
      </c>
      <c r="E23" s="19">
        <v>160731010</v>
      </c>
      <c r="F23" s="20">
        <v>68.3</v>
      </c>
      <c r="G23" s="21">
        <f t="shared" si="3"/>
        <v>34.15</v>
      </c>
      <c r="H23" s="21">
        <v>89.7857142857143</v>
      </c>
      <c r="I23" s="21">
        <f t="shared" si="4"/>
        <v>44.8928571428571</v>
      </c>
      <c r="J23" s="21">
        <f t="shared" si="2"/>
        <v>79.0428571428571</v>
      </c>
      <c r="K23" s="33"/>
    </row>
    <row r="24" ht="20" customHeight="1" spans="1:11">
      <c r="A24" s="16">
        <v>21</v>
      </c>
      <c r="B24" s="17" t="s">
        <v>28</v>
      </c>
      <c r="C24" s="18" t="s">
        <v>41</v>
      </c>
      <c r="D24" s="19" t="s">
        <v>44</v>
      </c>
      <c r="E24" s="19">
        <v>160731012</v>
      </c>
      <c r="F24" s="20">
        <v>63.6</v>
      </c>
      <c r="G24" s="21">
        <f t="shared" si="3"/>
        <v>31.8</v>
      </c>
      <c r="H24" s="21">
        <v>85</v>
      </c>
      <c r="I24" s="21">
        <f t="shared" si="4"/>
        <v>42.5</v>
      </c>
      <c r="J24" s="21">
        <f t="shared" si="2"/>
        <v>74.3</v>
      </c>
      <c r="K24" s="33"/>
    </row>
    <row r="25" ht="20" customHeight="1" spans="1:11">
      <c r="A25" s="16">
        <v>22</v>
      </c>
      <c r="B25" s="17" t="s">
        <v>28</v>
      </c>
      <c r="C25" s="18" t="s">
        <v>45</v>
      </c>
      <c r="D25" s="19" t="s">
        <v>46</v>
      </c>
      <c r="E25" s="19">
        <v>160731014</v>
      </c>
      <c r="F25" s="20">
        <v>69.2</v>
      </c>
      <c r="G25" s="21">
        <f t="shared" si="3"/>
        <v>34.6</v>
      </c>
      <c r="H25" s="23">
        <v>95</v>
      </c>
      <c r="I25" s="21">
        <f t="shared" si="4"/>
        <v>47.5</v>
      </c>
      <c r="J25" s="21">
        <f t="shared" si="2"/>
        <v>82.1</v>
      </c>
      <c r="K25" s="33" t="s">
        <v>15</v>
      </c>
    </row>
    <row r="26" ht="20" customHeight="1" spans="1:11">
      <c r="A26" s="16">
        <v>23</v>
      </c>
      <c r="B26" s="17" t="s">
        <v>28</v>
      </c>
      <c r="C26" s="18" t="s">
        <v>45</v>
      </c>
      <c r="D26" s="19" t="s">
        <v>47</v>
      </c>
      <c r="E26" s="19">
        <v>160731016</v>
      </c>
      <c r="F26" s="20">
        <v>67.3</v>
      </c>
      <c r="G26" s="21">
        <f t="shared" si="3"/>
        <v>33.65</v>
      </c>
      <c r="H26" s="23">
        <v>92.4</v>
      </c>
      <c r="I26" s="21">
        <f t="shared" si="4"/>
        <v>46.2</v>
      </c>
      <c r="J26" s="21">
        <f t="shared" si="2"/>
        <v>79.85</v>
      </c>
      <c r="K26" s="33" t="s">
        <v>15</v>
      </c>
    </row>
    <row r="27" ht="20" customHeight="1" spans="1:11">
      <c r="A27" s="16">
        <v>24</v>
      </c>
      <c r="B27" s="17" t="s">
        <v>28</v>
      </c>
      <c r="C27" s="22" t="s">
        <v>45</v>
      </c>
      <c r="D27" s="19" t="s">
        <v>48</v>
      </c>
      <c r="E27" s="19">
        <v>160731013</v>
      </c>
      <c r="F27" s="20">
        <v>71.9</v>
      </c>
      <c r="G27" s="21">
        <f t="shared" si="3"/>
        <v>35.95</v>
      </c>
      <c r="H27" s="23">
        <v>87.4</v>
      </c>
      <c r="I27" s="21">
        <f t="shared" si="4"/>
        <v>43.7</v>
      </c>
      <c r="J27" s="21">
        <f t="shared" si="2"/>
        <v>79.65</v>
      </c>
      <c r="K27" s="33"/>
    </row>
    <row r="28" ht="20" customHeight="1" spans="1:11">
      <c r="A28" s="16">
        <v>25</v>
      </c>
      <c r="B28" s="17" t="s">
        <v>28</v>
      </c>
      <c r="C28" s="22" t="s">
        <v>45</v>
      </c>
      <c r="D28" s="19" t="s">
        <v>49</v>
      </c>
      <c r="E28" s="19">
        <v>160731017</v>
      </c>
      <c r="F28" s="20">
        <v>64.3</v>
      </c>
      <c r="G28" s="21">
        <f t="shared" si="3"/>
        <v>32.15</v>
      </c>
      <c r="H28" s="23">
        <v>89.6</v>
      </c>
      <c r="I28" s="21">
        <f t="shared" si="4"/>
        <v>44.8</v>
      </c>
      <c r="J28" s="21">
        <f t="shared" si="2"/>
        <v>76.95</v>
      </c>
      <c r="K28" s="33"/>
    </row>
    <row r="29" ht="20" customHeight="1" spans="1:11">
      <c r="A29" s="16">
        <v>26</v>
      </c>
      <c r="B29" s="17" t="s">
        <v>28</v>
      </c>
      <c r="C29" s="22" t="s">
        <v>45</v>
      </c>
      <c r="D29" s="19" t="s">
        <v>50</v>
      </c>
      <c r="E29" s="19">
        <v>160731015</v>
      </c>
      <c r="F29" s="20">
        <v>67.6</v>
      </c>
      <c r="G29" s="21">
        <f t="shared" si="3"/>
        <v>33.8</v>
      </c>
      <c r="H29" s="23">
        <v>84.6</v>
      </c>
      <c r="I29" s="21">
        <f t="shared" si="4"/>
        <v>42.3</v>
      </c>
      <c r="J29" s="21">
        <f t="shared" si="2"/>
        <v>76.1</v>
      </c>
      <c r="K29" s="33"/>
    </row>
    <row r="30" ht="20" customHeight="1" spans="1:11">
      <c r="A30" s="16">
        <v>27</v>
      </c>
      <c r="B30" s="17" t="s">
        <v>28</v>
      </c>
      <c r="C30" s="22" t="s">
        <v>45</v>
      </c>
      <c r="D30" s="24" t="s">
        <v>51</v>
      </c>
      <c r="E30" s="19">
        <v>160731018</v>
      </c>
      <c r="F30" s="20">
        <v>64.1</v>
      </c>
      <c r="G30" s="21">
        <f t="shared" si="3"/>
        <v>32.05</v>
      </c>
      <c r="H30" s="23">
        <v>87.4</v>
      </c>
      <c r="I30" s="21">
        <f t="shared" si="4"/>
        <v>43.7</v>
      </c>
      <c r="J30" s="21">
        <f t="shared" si="2"/>
        <v>75.75</v>
      </c>
      <c r="K30" s="33"/>
    </row>
    <row r="31" ht="20" customHeight="1" spans="1:11">
      <c r="A31" s="16">
        <v>28</v>
      </c>
      <c r="B31" s="17" t="s">
        <v>28</v>
      </c>
      <c r="C31" s="22" t="s">
        <v>52</v>
      </c>
      <c r="D31" s="19" t="s">
        <v>53</v>
      </c>
      <c r="E31" s="19">
        <v>160731021</v>
      </c>
      <c r="F31" s="20">
        <v>65.2</v>
      </c>
      <c r="G31" s="21">
        <f t="shared" si="3"/>
        <v>32.6</v>
      </c>
      <c r="H31" s="23">
        <v>95</v>
      </c>
      <c r="I31" s="21">
        <f t="shared" si="4"/>
        <v>47.5</v>
      </c>
      <c r="J31" s="21">
        <f t="shared" si="2"/>
        <v>80.1</v>
      </c>
      <c r="K31" s="33" t="s">
        <v>15</v>
      </c>
    </row>
    <row r="32" ht="20" customHeight="1" spans="1:11">
      <c r="A32" s="16">
        <v>29</v>
      </c>
      <c r="B32" s="17" t="s">
        <v>28</v>
      </c>
      <c r="C32" s="22" t="s">
        <v>52</v>
      </c>
      <c r="D32" s="19" t="s">
        <v>54</v>
      </c>
      <c r="E32" s="19">
        <v>160731019</v>
      </c>
      <c r="F32" s="20">
        <v>69.7</v>
      </c>
      <c r="G32" s="21">
        <f t="shared" si="3"/>
        <v>34.85</v>
      </c>
      <c r="H32" s="23">
        <v>89.8</v>
      </c>
      <c r="I32" s="21">
        <f t="shared" si="4"/>
        <v>44.9</v>
      </c>
      <c r="J32" s="21">
        <f t="shared" si="2"/>
        <v>79.75</v>
      </c>
      <c r="K32" s="33" t="s">
        <v>15</v>
      </c>
    </row>
    <row r="33" ht="20" customHeight="1" spans="1:11">
      <c r="A33" s="16">
        <v>30</v>
      </c>
      <c r="B33" s="17" t="s">
        <v>28</v>
      </c>
      <c r="C33" s="22" t="s">
        <v>52</v>
      </c>
      <c r="D33" s="19" t="s">
        <v>55</v>
      </c>
      <c r="E33" s="19">
        <v>160731023</v>
      </c>
      <c r="F33" s="20">
        <v>63.4</v>
      </c>
      <c r="G33" s="21">
        <f t="shared" si="3"/>
        <v>31.7</v>
      </c>
      <c r="H33" s="23">
        <v>93</v>
      </c>
      <c r="I33" s="21">
        <f t="shared" si="4"/>
        <v>46.5</v>
      </c>
      <c r="J33" s="21">
        <f t="shared" si="2"/>
        <v>78.2</v>
      </c>
      <c r="K33" s="33"/>
    </row>
    <row r="34" ht="20" customHeight="1" spans="1:11">
      <c r="A34" s="16">
        <v>31</v>
      </c>
      <c r="B34" s="17" t="s">
        <v>28</v>
      </c>
      <c r="C34" s="22" t="s">
        <v>52</v>
      </c>
      <c r="D34" s="19" t="s">
        <v>56</v>
      </c>
      <c r="E34" s="19">
        <v>160731020</v>
      </c>
      <c r="F34" s="20">
        <v>67.7</v>
      </c>
      <c r="G34" s="21">
        <f t="shared" si="3"/>
        <v>33.85</v>
      </c>
      <c r="H34" s="23">
        <v>84.2</v>
      </c>
      <c r="I34" s="21">
        <f t="shared" si="4"/>
        <v>42.1</v>
      </c>
      <c r="J34" s="21">
        <f t="shared" si="2"/>
        <v>75.95</v>
      </c>
      <c r="K34" s="33"/>
    </row>
    <row r="35" ht="20" customHeight="1" spans="1:11">
      <c r="A35" s="16">
        <v>32</v>
      </c>
      <c r="B35" s="17" t="s">
        <v>28</v>
      </c>
      <c r="C35" s="22" t="s">
        <v>52</v>
      </c>
      <c r="D35" s="19" t="s">
        <v>57</v>
      </c>
      <c r="E35" s="19">
        <v>160731022</v>
      </c>
      <c r="F35" s="20">
        <v>65</v>
      </c>
      <c r="G35" s="21">
        <f t="shared" si="3"/>
        <v>32.5</v>
      </c>
      <c r="H35" s="23">
        <v>86</v>
      </c>
      <c r="I35" s="21">
        <f t="shared" si="4"/>
        <v>43</v>
      </c>
      <c r="J35" s="21">
        <f t="shared" si="2"/>
        <v>75.5</v>
      </c>
      <c r="K35" s="33"/>
    </row>
    <row r="36" ht="20" customHeight="1" spans="1:11">
      <c r="A36" s="16">
        <v>33</v>
      </c>
      <c r="B36" s="17" t="s">
        <v>28</v>
      </c>
      <c r="C36" s="22" t="s">
        <v>52</v>
      </c>
      <c r="D36" s="24" t="s">
        <v>58</v>
      </c>
      <c r="E36" s="19">
        <v>160731024</v>
      </c>
      <c r="F36" s="20">
        <v>61.4</v>
      </c>
      <c r="G36" s="21">
        <f t="shared" si="3"/>
        <v>30.7</v>
      </c>
      <c r="H36" s="23">
        <v>87.6</v>
      </c>
      <c r="I36" s="21">
        <f t="shared" si="4"/>
        <v>43.8</v>
      </c>
      <c r="J36" s="21">
        <f t="shared" si="2"/>
        <v>74.5</v>
      </c>
      <c r="K36" s="33"/>
    </row>
    <row r="37" ht="20" customHeight="1" spans="1:11">
      <c r="A37" s="16">
        <v>34</v>
      </c>
      <c r="B37" s="17" t="s">
        <v>28</v>
      </c>
      <c r="C37" s="22" t="s">
        <v>59</v>
      </c>
      <c r="D37" s="19" t="s">
        <v>60</v>
      </c>
      <c r="E37" s="19">
        <v>160731025</v>
      </c>
      <c r="F37" s="20">
        <v>75.5</v>
      </c>
      <c r="G37" s="21">
        <f t="shared" si="3"/>
        <v>37.75</v>
      </c>
      <c r="H37" s="21">
        <v>86.4</v>
      </c>
      <c r="I37" s="21">
        <f t="shared" si="4"/>
        <v>43.2</v>
      </c>
      <c r="J37" s="21">
        <f t="shared" si="2"/>
        <v>80.95</v>
      </c>
      <c r="K37" s="33" t="s">
        <v>15</v>
      </c>
    </row>
    <row r="38" ht="20" customHeight="1" spans="1:11">
      <c r="A38" s="16">
        <v>35</v>
      </c>
      <c r="B38" s="17" t="s">
        <v>28</v>
      </c>
      <c r="C38" s="18" t="s">
        <v>59</v>
      </c>
      <c r="D38" s="19" t="s">
        <v>61</v>
      </c>
      <c r="E38" s="19">
        <v>160731027</v>
      </c>
      <c r="F38" s="20">
        <v>65.7</v>
      </c>
      <c r="G38" s="21">
        <f t="shared" si="3"/>
        <v>32.85</v>
      </c>
      <c r="H38" s="21">
        <v>94.4</v>
      </c>
      <c r="I38" s="21">
        <f t="shared" si="4"/>
        <v>47.2</v>
      </c>
      <c r="J38" s="21">
        <f t="shared" si="2"/>
        <v>80.05</v>
      </c>
      <c r="K38" s="33"/>
    </row>
    <row r="39" ht="20" customHeight="1" spans="1:11">
      <c r="A39" s="16">
        <v>36</v>
      </c>
      <c r="B39" s="17" t="s">
        <v>28</v>
      </c>
      <c r="C39" s="18" t="s">
        <v>59</v>
      </c>
      <c r="D39" s="19" t="s">
        <v>62</v>
      </c>
      <c r="E39" s="19">
        <v>160731026</v>
      </c>
      <c r="F39" s="20">
        <v>67.7</v>
      </c>
      <c r="G39" s="21">
        <f t="shared" si="3"/>
        <v>33.85</v>
      </c>
      <c r="H39" s="21">
        <v>88.6</v>
      </c>
      <c r="I39" s="21">
        <f t="shared" si="4"/>
        <v>44.3</v>
      </c>
      <c r="J39" s="21">
        <f t="shared" si="2"/>
        <v>78.15</v>
      </c>
      <c r="K39" s="33"/>
    </row>
    <row r="40" ht="20" customHeight="1" spans="1:11">
      <c r="A40" s="16">
        <v>37</v>
      </c>
      <c r="B40" s="17" t="s">
        <v>28</v>
      </c>
      <c r="C40" s="18" t="s">
        <v>63</v>
      </c>
      <c r="D40" s="19" t="s">
        <v>64</v>
      </c>
      <c r="E40" s="19">
        <v>160731028</v>
      </c>
      <c r="F40" s="20">
        <v>67.7</v>
      </c>
      <c r="G40" s="21">
        <f t="shared" si="3"/>
        <v>33.85</v>
      </c>
      <c r="H40" s="23">
        <v>93.2857142857143</v>
      </c>
      <c r="I40" s="21">
        <f t="shared" si="4"/>
        <v>46.6428571428571</v>
      </c>
      <c r="J40" s="21">
        <f t="shared" si="2"/>
        <v>80.4928571428571</v>
      </c>
      <c r="K40" s="33" t="s">
        <v>15</v>
      </c>
    </row>
    <row r="41" ht="20" customHeight="1" spans="1:11">
      <c r="A41" s="16">
        <v>38</v>
      </c>
      <c r="B41" s="17" t="s">
        <v>28</v>
      </c>
      <c r="C41" s="18" t="s">
        <v>63</v>
      </c>
      <c r="D41" s="25" t="s">
        <v>65</v>
      </c>
      <c r="E41" s="25">
        <v>160731030</v>
      </c>
      <c r="F41" s="26">
        <v>66.3</v>
      </c>
      <c r="G41" s="27">
        <f t="shared" si="3"/>
        <v>33.15</v>
      </c>
      <c r="H41" s="28">
        <v>86.2857142857143</v>
      </c>
      <c r="I41" s="27">
        <f t="shared" si="4"/>
        <v>43.1428571428571</v>
      </c>
      <c r="J41" s="27">
        <f t="shared" si="2"/>
        <v>76.2928571428571</v>
      </c>
      <c r="K41" s="33"/>
    </row>
    <row r="42" ht="20" customHeight="1" spans="1:11">
      <c r="A42" s="16">
        <v>39</v>
      </c>
      <c r="B42" s="17" t="s">
        <v>28</v>
      </c>
      <c r="C42" s="18" t="s">
        <v>63</v>
      </c>
      <c r="D42" s="25" t="s">
        <v>66</v>
      </c>
      <c r="E42" s="25">
        <v>160731029</v>
      </c>
      <c r="F42" s="26">
        <v>66.3</v>
      </c>
      <c r="G42" s="27">
        <f t="shared" si="3"/>
        <v>33.15</v>
      </c>
      <c r="H42" s="28">
        <v>85</v>
      </c>
      <c r="I42" s="27">
        <f t="shared" si="4"/>
        <v>42.5</v>
      </c>
      <c r="J42" s="27">
        <f t="shared" si="2"/>
        <v>75.65</v>
      </c>
      <c r="K42" s="33"/>
    </row>
  </sheetData>
  <mergeCells count="10">
    <mergeCell ref="A1:K1"/>
    <mergeCell ref="F2:G2"/>
    <mergeCell ref="H2:I2"/>
    <mergeCell ref="A2:A3"/>
    <mergeCell ref="B2:B3"/>
    <mergeCell ref="C2:C3"/>
    <mergeCell ref="D2:D3"/>
    <mergeCell ref="E2:E3"/>
    <mergeCell ref="J2:J3"/>
    <mergeCell ref="K2:K3"/>
  </mergeCells>
  <pageMargins left="0.984027777777778" right="0.707638888888889" top="0.55" bottom="0.55" header="0.313888888888889" footer="0.313888888888889"/>
  <pageSetup paperSize="9" orientation="landscape" horizontalDpi="6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2016-08-01T03:50:08Z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