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小学音乐" sheetId="1" r:id="rId1"/>
    <sheet name="小学体育" sheetId="2" r:id="rId2"/>
    <sheet name="小学美术" sheetId="3" r:id="rId3"/>
    <sheet name="小学语文" sheetId="4" r:id="rId4"/>
    <sheet name="小学数学" sheetId="5" r:id="rId5"/>
    <sheet name="小学英语" sheetId="6" r:id="rId6"/>
    <sheet name="幼儿" sheetId="7" r:id="rId7"/>
    <sheet name="高中语文" sheetId="8" r:id="rId8"/>
    <sheet name="高中数学" sheetId="9" r:id="rId9"/>
    <sheet name="高中历史" sheetId="10" r:id="rId10"/>
    <sheet name="高中地理" sheetId="11" r:id="rId11"/>
    <sheet name="定向" sheetId="12" r:id="rId12"/>
    <sheet name="初中政治" sheetId="13" r:id="rId13"/>
    <sheet name="初中语文" sheetId="14" r:id="rId14"/>
    <sheet name="初中英语" sheetId="15" r:id="rId15"/>
    <sheet name="初中音乐" sheetId="16" r:id="rId16"/>
    <sheet name="初中信息技术" sheetId="17" r:id="rId17"/>
    <sheet name="初中物理" sheetId="18" r:id="rId18"/>
    <sheet name="初中体育" sheetId="19" r:id="rId19"/>
    <sheet name="初中数学" sheetId="20" r:id="rId20"/>
    <sheet name="初中地理" sheetId="21" r:id="rId21"/>
    <sheet name="初中化学" sheetId="22" r:id="rId22"/>
    <sheet name="初中历史" sheetId="23" r:id="rId23"/>
    <sheet name="初中美术" sheetId="24" r:id="rId24"/>
    <sheet name="初中生物" sheetId="25" r:id="rId25"/>
  </sheets>
  <definedNames>
    <definedName name="_xlnm.Print_Titles" localSheetId="23">'初中美术'!$1:$1</definedName>
    <definedName name="_xlnm.Print_Titles" localSheetId="15">'初中音乐'!$1:$1</definedName>
    <definedName name="_xlnm.Print_Titles" localSheetId="14">'初中英语'!$1:$1</definedName>
    <definedName name="_xlnm.Print_Titles" localSheetId="8">'高中数学'!$1:$1</definedName>
    <definedName name="_xlnm.Print_Titles" localSheetId="7">'高中语文'!$1:$1</definedName>
    <definedName name="_xlnm.Print_Titles" localSheetId="2">'小学美术'!$1:$1</definedName>
    <definedName name="_xlnm.Print_Titles" localSheetId="4">'小学数学'!$1:$1</definedName>
    <definedName name="_xlnm.Print_Titles" localSheetId="1">'小学体育'!$1:$1</definedName>
    <definedName name="_xlnm.Print_Titles" localSheetId="0">'小学音乐'!$2:$2</definedName>
    <definedName name="_xlnm.Print_Titles" localSheetId="5">'小学英语'!$1:$1</definedName>
    <definedName name="_xlnm.Print_Titles" localSheetId="3">'小学语文'!$1:$1</definedName>
    <definedName name="_xlnm.Print_Titles" localSheetId="6">'幼儿'!$1:$1</definedName>
  </definedNames>
  <calcPr fullCalcOnLoad="1"/>
</workbook>
</file>

<file path=xl/sharedStrings.xml><?xml version="1.0" encoding="utf-8"?>
<sst xmlns="http://schemas.openxmlformats.org/spreadsheetml/2006/main" count="3028" uniqueCount="1514">
  <si>
    <t>邵利</t>
  </si>
  <si>
    <t>20172201125</t>
  </si>
  <si>
    <t>单长硕</t>
  </si>
  <si>
    <t>20172201129</t>
  </si>
  <si>
    <t>刘灿</t>
  </si>
  <si>
    <t>012</t>
  </si>
  <si>
    <t>王瑞</t>
  </si>
  <si>
    <t>朱贺</t>
  </si>
  <si>
    <t>20172201225</t>
  </si>
  <si>
    <t>张传帅</t>
  </si>
  <si>
    <t>20172201301</t>
  </si>
  <si>
    <t>013</t>
  </si>
  <si>
    <t>014</t>
  </si>
  <si>
    <t>李芳</t>
  </si>
  <si>
    <t>张艳</t>
  </si>
  <si>
    <t>20172201417</t>
  </si>
  <si>
    <t>周然然</t>
  </si>
  <si>
    <t>20172201423</t>
  </si>
  <si>
    <t>20172201425</t>
  </si>
  <si>
    <t>司英春</t>
  </si>
  <si>
    <t>015</t>
  </si>
  <si>
    <t>张锦</t>
  </si>
  <si>
    <t>20172201508</t>
  </si>
  <si>
    <t>魏凤莲</t>
  </si>
  <si>
    <t>20172201525</t>
  </si>
  <si>
    <t>宋萍萍</t>
  </si>
  <si>
    <t>20172201527</t>
  </si>
  <si>
    <t>孙玉娥</t>
  </si>
  <si>
    <t>016</t>
  </si>
  <si>
    <t>20172201625</t>
  </si>
  <si>
    <t>甄颖</t>
  </si>
  <si>
    <t>017</t>
  </si>
  <si>
    <t>20172201707</t>
  </si>
  <si>
    <t>马云杰</t>
  </si>
  <si>
    <t>20172201715</t>
  </si>
  <si>
    <t>何凤霞</t>
  </si>
  <si>
    <t>20172201716</t>
  </si>
  <si>
    <t>陈泓燕</t>
  </si>
  <si>
    <t>018</t>
  </si>
  <si>
    <t>20172201808</t>
  </si>
  <si>
    <t>韩丹</t>
  </si>
  <si>
    <t>20172201810</t>
  </si>
  <si>
    <t>迟文</t>
  </si>
  <si>
    <t>20172201819</t>
  </si>
  <si>
    <t>吴倩</t>
  </si>
  <si>
    <t>20172201824</t>
  </si>
  <si>
    <t>武洁</t>
  </si>
  <si>
    <t>20172201829</t>
  </si>
  <si>
    <t>杨立卫</t>
  </si>
  <si>
    <t>019</t>
  </si>
  <si>
    <t>李红</t>
  </si>
  <si>
    <t>20172201903</t>
  </si>
  <si>
    <t>李磊</t>
  </si>
  <si>
    <t>刘珍</t>
  </si>
  <si>
    <t>020</t>
  </si>
  <si>
    <t>20172202027</t>
  </si>
  <si>
    <t>张影淑</t>
  </si>
  <si>
    <t>021</t>
  </si>
  <si>
    <t>20172202105</t>
  </si>
  <si>
    <t>宋艳敏</t>
  </si>
  <si>
    <t>20172202125</t>
  </si>
  <si>
    <t>周璐</t>
  </si>
  <si>
    <t>20172202201</t>
  </si>
  <si>
    <t>022</t>
  </si>
  <si>
    <t>赵营</t>
  </si>
  <si>
    <t>王方</t>
  </si>
  <si>
    <t>023</t>
  </si>
  <si>
    <t>20172202315</t>
  </si>
  <si>
    <t>马婕</t>
  </si>
  <si>
    <t>20172202318</t>
  </si>
  <si>
    <t>樊婷</t>
  </si>
  <si>
    <t>024</t>
  </si>
  <si>
    <t>20172202410</t>
  </si>
  <si>
    <t>曹厚培</t>
  </si>
  <si>
    <t>20172202416</t>
  </si>
  <si>
    <t>王宁</t>
  </si>
  <si>
    <t>20172202420</t>
  </si>
  <si>
    <t>母凤娇</t>
  </si>
  <si>
    <t>张晓</t>
  </si>
  <si>
    <t>王路</t>
  </si>
  <si>
    <t>20172202430</t>
  </si>
  <si>
    <t>王妍</t>
  </si>
  <si>
    <t>025</t>
  </si>
  <si>
    <t>20172202504</t>
  </si>
  <si>
    <t>杨美艳</t>
  </si>
  <si>
    <t>20172202505</t>
  </si>
  <si>
    <t>朱烁</t>
  </si>
  <si>
    <t>20172202530</t>
  </si>
  <si>
    <t>齐永真</t>
  </si>
  <si>
    <t>026</t>
  </si>
  <si>
    <t>20172202602</t>
  </si>
  <si>
    <t>胡凤仪</t>
  </si>
  <si>
    <t>20172209822</t>
  </si>
  <si>
    <t>霍亚平</t>
  </si>
  <si>
    <t>20172209825</t>
  </si>
  <si>
    <t>范志远</t>
  </si>
  <si>
    <t>20172209826</t>
  </si>
  <si>
    <t>20172209901</t>
  </si>
  <si>
    <t>099</t>
  </si>
  <si>
    <t>马秀雯</t>
  </si>
  <si>
    <t>20172209924</t>
  </si>
  <si>
    <t>20172209926</t>
  </si>
  <si>
    <t>刘春意</t>
  </si>
  <si>
    <t>100</t>
  </si>
  <si>
    <t>20172210013</t>
  </si>
  <si>
    <t>刘云天</t>
  </si>
  <si>
    <t>20172210014</t>
  </si>
  <si>
    <t>杨雪连</t>
  </si>
  <si>
    <t>20172210018</t>
  </si>
  <si>
    <t>20172210028</t>
  </si>
  <si>
    <t>孙小清</t>
  </si>
  <si>
    <t>101</t>
  </si>
  <si>
    <t>20172210103</t>
  </si>
  <si>
    <t>郝逸冰</t>
  </si>
  <si>
    <t>20172210126</t>
  </si>
  <si>
    <t>王雪美</t>
  </si>
  <si>
    <t>102</t>
  </si>
  <si>
    <t>20172210205</t>
  </si>
  <si>
    <t>杨慧敏</t>
  </si>
  <si>
    <t>20172210213</t>
  </si>
  <si>
    <t>朱颖</t>
  </si>
  <si>
    <t>20172210226</t>
  </si>
  <si>
    <t>王铭</t>
  </si>
  <si>
    <t>20172210227</t>
  </si>
  <si>
    <t>杨淑霞</t>
  </si>
  <si>
    <t>103</t>
  </si>
  <si>
    <t>20172210330</t>
  </si>
  <si>
    <t>徐雪辉</t>
  </si>
  <si>
    <t>专业课
成绩</t>
  </si>
  <si>
    <t>20172203122</t>
  </si>
  <si>
    <t>王艳</t>
  </si>
  <si>
    <t>20172203126</t>
  </si>
  <si>
    <t>周凯</t>
  </si>
  <si>
    <t>20172203127</t>
  </si>
  <si>
    <t>王文文</t>
  </si>
  <si>
    <t>20172203129</t>
  </si>
  <si>
    <t>张睿</t>
  </si>
  <si>
    <t>20172203130</t>
  </si>
  <si>
    <t>李凯侠</t>
  </si>
  <si>
    <t>032</t>
  </si>
  <si>
    <t>20172203202</t>
  </si>
  <si>
    <t>王然娟</t>
  </si>
  <si>
    <t>20172203205</t>
  </si>
  <si>
    <t>丁芳芳</t>
  </si>
  <si>
    <t>20172203207</t>
  </si>
  <si>
    <t>刘敬</t>
  </si>
  <si>
    <t>20172203210</t>
  </si>
  <si>
    <t>盛楠楠</t>
  </si>
  <si>
    <t>20172203212</t>
  </si>
  <si>
    <t>谢吉同</t>
  </si>
  <si>
    <t>20172203213</t>
  </si>
  <si>
    <t>杨甜甜</t>
  </si>
  <si>
    <t>20172203216</t>
  </si>
  <si>
    <t>许玉屏</t>
  </si>
  <si>
    <t>20172203217</t>
  </si>
  <si>
    <t>吴恒</t>
  </si>
  <si>
    <t>20172203223</t>
  </si>
  <si>
    <t>邱艳楠</t>
  </si>
  <si>
    <t>20172203224</t>
  </si>
  <si>
    <t>薛新贺</t>
  </si>
  <si>
    <t>20172203226</t>
  </si>
  <si>
    <t>王凤莉</t>
  </si>
  <si>
    <t>20172203230</t>
  </si>
  <si>
    <t>哈毅阳</t>
  </si>
  <si>
    <t>20172203301</t>
  </si>
  <si>
    <t>033</t>
  </si>
  <si>
    <t>荣真真</t>
  </si>
  <si>
    <t>20172203303</t>
  </si>
  <si>
    <t>邱红丽</t>
  </si>
  <si>
    <t>20172203304</t>
  </si>
  <si>
    <t>黄婉靖</t>
  </si>
  <si>
    <t>20172203305</t>
  </si>
  <si>
    <t>马林龙</t>
  </si>
  <si>
    <t>20172203306</t>
  </si>
  <si>
    <t>朱春侠</t>
  </si>
  <si>
    <t>20172203307</t>
  </si>
  <si>
    <t>齐婷婷</t>
  </si>
  <si>
    <t>20172203308</t>
  </si>
  <si>
    <t>商静</t>
  </si>
  <si>
    <t>20172203311</t>
  </si>
  <si>
    <t>张喆</t>
  </si>
  <si>
    <t>20172203313</t>
  </si>
  <si>
    <t>时娜</t>
  </si>
  <si>
    <t>20172203319</t>
  </si>
  <si>
    <t>王哲</t>
  </si>
  <si>
    <t>20172203321</t>
  </si>
  <si>
    <t>20172203323</t>
  </si>
  <si>
    <t>杨颖</t>
  </si>
  <si>
    <t>20172203325</t>
  </si>
  <si>
    <t>李鑫源</t>
  </si>
  <si>
    <t>20172203326</t>
  </si>
  <si>
    <t>孙白玲</t>
  </si>
  <si>
    <t>034</t>
  </si>
  <si>
    <t>20172203402</t>
  </si>
  <si>
    <t>20172203403</t>
  </si>
  <si>
    <t>吕鸿飞</t>
  </si>
  <si>
    <t>20172203404</t>
  </si>
  <si>
    <t>徐玉鹏</t>
  </si>
  <si>
    <t>036</t>
  </si>
  <si>
    <t>20172203606</t>
  </si>
  <si>
    <t>李翠珊</t>
  </si>
  <si>
    <t>20172203612</t>
  </si>
  <si>
    <t>李金秋</t>
  </si>
  <si>
    <t>037</t>
  </si>
  <si>
    <t>20172203715</t>
  </si>
  <si>
    <t>038</t>
  </si>
  <si>
    <t>20172203809</t>
  </si>
  <si>
    <t>王翠翠</t>
  </si>
  <si>
    <t>20172203823</t>
  </si>
  <si>
    <t>20172203825</t>
  </si>
  <si>
    <t>朱元元</t>
  </si>
  <si>
    <t>039</t>
  </si>
  <si>
    <t>张丽</t>
  </si>
  <si>
    <t>20172203917</t>
  </si>
  <si>
    <t>任梦哲</t>
  </si>
  <si>
    <t>20172203919</t>
  </si>
  <si>
    <t>王家飞</t>
  </si>
  <si>
    <t>20172203921</t>
  </si>
  <si>
    <t>隋玉丹</t>
  </si>
  <si>
    <t>040</t>
  </si>
  <si>
    <t>20172204009</t>
  </si>
  <si>
    <t>李帅</t>
  </si>
  <si>
    <t>20172204010</t>
  </si>
  <si>
    <t>熊申霞</t>
  </si>
  <si>
    <t>孙慧琳</t>
  </si>
  <si>
    <t>20172204026</t>
  </si>
  <si>
    <t>鲁春华</t>
  </si>
  <si>
    <t>041</t>
  </si>
  <si>
    <t>20172204108</t>
  </si>
  <si>
    <t>常丽丽</t>
  </si>
  <si>
    <t>20172204111</t>
  </si>
  <si>
    <t>刘滕滕</t>
  </si>
  <si>
    <t>20172204114</t>
  </si>
  <si>
    <t>李金</t>
  </si>
  <si>
    <t>20172204117</t>
  </si>
  <si>
    <t>史丹丹</t>
  </si>
  <si>
    <t>张香</t>
  </si>
  <si>
    <t>042</t>
  </si>
  <si>
    <t>20172204213</t>
  </si>
  <si>
    <t>张静</t>
  </si>
  <si>
    <t>20172204220</t>
  </si>
  <si>
    <t>陈莉</t>
  </si>
  <si>
    <t>20172204223</t>
  </si>
  <si>
    <t>张玙萱</t>
  </si>
  <si>
    <t>20172204224</t>
  </si>
  <si>
    <t>卢欣欣</t>
  </si>
  <si>
    <t>20172204228</t>
  </si>
  <si>
    <t>司瑞美</t>
  </si>
  <si>
    <t>043</t>
  </si>
  <si>
    <t>20172204302</t>
  </si>
  <si>
    <t>李晓艳</t>
  </si>
  <si>
    <t>20172204312</t>
  </si>
  <si>
    <t>米绘颖</t>
  </si>
  <si>
    <t>20172204316</t>
  </si>
  <si>
    <t>王成静</t>
  </si>
  <si>
    <t>20172204323</t>
  </si>
  <si>
    <t>杜文秀</t>
  </si>
  <si>
    <t>20172204330</t>
  </si>
  <si>
    <t>袁桂云</t>
  </si>
  <si>
    <t>044</t>
  </si>
  <si>
    <t>刘娜</t>
  </si>
  <si>
    <t>20172204414</t>
  </si>
  <si>
    <t>郝瑞</t>
  </si>
  <si>
    <t>20172204416</t>
  </si>
  <si>
    <t>马亚</t>
  </si>
  <si>
    <t>045</t>
  </si>
  <si>
    <t>20172204507</t>
  </si>
  <si>
    <t>孙珍珍</t>
  </si>
  <si>
    <t>20172204508</t>
  </si>
  <si>
    <t>王文静</t>
  </si>
  <si>
    <t>20172204510</t>
  </si>
  <si>
    <t>张香华</t>
  </si>
  <si>
    <t>20172204514</t>
  </si>
  <si>
    <t>王小龙</t>
  </si>
  <si>
    <t>张苗苗</t>
  </si>
  <si>
    <t>20172204527</t>
  </si>
  <si>
    <t>程兰翠</t>
  </si>
  <si>
    <t>20172204528</t>
  </si>
  <si>
    <t>魏松鹤</t>
  </si>
  <si>
    <t>046</t>
  </si>
  <si>
    <t>20172204609</t>
  </si>
  <si>
    <t>丁东福</t>
  </si>
  <si>
    <t>李曼</t>
  </si>
  <si>
    <t>20172204621</t>
  </si>
  <si>
    <t>崔宝秀</t>
  </si>
  <si>
    <t>20172204623</t>
  </si>
  <si>
    <t>李晓丹</t>
  </si>
  <si>
    <t>047</t>
  </si>
  <si>
    <t>教育公共基础知识成绩</t>
  </si>
  <si>
    <t>20172207617</t>
  </si>
  <si>
    <t>赵艳</t>
  </si>
  <si>
    <t>20172207619</t>
  </si>
  <si>
    <t>李玉坤</t>
  </si>
  <si>
    <t>20172207620</t>
  </si>
  <si>
    <t>李丹丹</t>
  </si>
  <si>
    <t>20172207625</t>
  </si>
  <si>
    <t>郭春丽</t>
  </si>
  <si>
    <t>20172207626</t>
  </si>
  <si>
    <t>王永须</t>
  </si>
  <si>
    <t>20172207628</t>
  </si>
  <si>
    <t>刘爱侠</t>
  </si>
  <si>
    <t>077</t>
  </si>
  <si>
    <t>20172207705</t>
  </si>
  <si>
    <t>周芬芬</t>
  </si>
  <si>
    <t>20172207710</t>
  </si>
  <si>
    <t>杨春歌</t>
  </si>
  <si>
    <t>20172207712</t>
  </si>
  <si>
    <t>朱爽爽</t>
  </si>
  <si>
    <t>20172207715</t>
  </si>
  <si>
    <t>田启玲</t>
  </si>
  <si>
    <t>20172207718</t>
  </si>
  <si>
    <t>周婷婷</t>
  </si>
  <si>
    <t>20172207801</t>
  </si>
  <si>
    <t>078</t>
  </si>
  <si>
    <t>赵玉</t>
  </si>
  <si>
    <t>20172207803</t>
  </si>
  <si>
    <t>尹新月</t>
  </si>
  <si>
    <t>20172207808</t>
  </si>
  <si>
    <t>许庆雷</t>
  </si>
  <si>
    <t>20172207809</t>
  </si>
  <si>
    <t>付晓蕊</t>
  </si>
  <si>
    <t>20172207810</t>
  </si>
  <si>
    <t>郑瑾</t>
  </si>
  <si>
    <t>20172207812</t>
  </si>
  <si>
    <t>陈曦</t>
  </si>
  <si>
    <t>20172207814</t>
  </si>
  <si>
    <t>姚展</t>
  </si>
  <si>
    <t>20172207817</t>
  </si>
  <si>
    <t>郑捷</t>
  </si>
  <si>
    <t>20172207819</t>
  </si>
  <si>
    <t>刘秋云</t>
  </si>
  <si>
    <t>20172207820</t>
  </si>
  <si>
    <t>孙利谢</t>
  </si>
  <si>
    <t>20172207824</t>
  </si>
  <si>
    <t>李琳</t>
  </si>
  <si>
    <t>20172207827</t>
  </si>
  <si>
    <t>王欣欣</t>
  </si>
  <si>
    <t>20172207830</t>
  </si>
  <si>
    <t>孙佩</t>
  </si>
  <si>
    <t>079</t>
  </si>
  <si>
    <t>20172207903</t>
  </si>
  <si>
    <t>王兰静</t>
  </si>
  <si>
    <t>20172207907</t>
  </si>
  <si>
    <t>20172207908</t>
  </si>
  <si>
    <t>刘霄</t>
  </si>
  <si>
    <t>20172207909</t>
  </si>
  <si>
    <t>王淑文</t>
  </si>
  <si>
    <t>20172207910</t>
  </si>
  <si>
    <t>王磊</t>
  </si>
  <si>
    <t>20172207911</t>
  </si>
  <si>
    <t>王秉荟</t>
  </si>
  <si>
    <t>20172207921</t>
  </si>
  <si>
    <t>吴克婷</t>
  </si>
  <si>
    <t>20172207925</t>
  </si>
  <si>
    <t>樊亚珍</t>
  </si>
  <si>
    <t>20172207929</t>
  </si>
  <si>
    <t>赵会才</t>
  </si>
  <si>
    <t>20172208001</t>
  </si>
  <si>
    <t>080</t>
  </si>
  <si>
    <t>鲁剑彪</t>
  </si>
  <si>
    <t>20172208002</t>
  </si>
  <si>
    <t>荆林彦</t>
  </si>
  <si>
    <t>20172208006</t>
  </si>
  <si>
    <t>20172208008</t>
  </si>
  <si>
    <t>刘国才</t>
  </si>
  <si>
    <t>20172208011</t>
  </si>
  <si>
    <t>王惠</t>
  </si>
  <si>
    <t>20172208012</t>
  </si>
  <si>
    <t>郭佳佳</t>
  </si>
  <si>
    <t>20172208013</t>
  </si>
  <si>
    <t>郑莉丽</t>
  </si>
  <si>
    <t>20172208021</t>
  </si>
  <si>
    <t>20172208022</t>
  </si>
  <si>
    <t>武丹</t>
  </si>
  <si>
    <t>20172208023</t>
  </si>
  <si>
    <t>20172208028</t>
  </si>
  <si>
    <t>宋巧玉</t>
  </si>
  <si>
    <t>20172208029</t>
  </si>
  <si>
    <t>李冬梅</t>
  </si>
  <si>
    <t>20172208030</t>
  </si>
  <si>
    <t>周南</t>
  </si>
  <si>
    <t>081</t>
  </si>
  <si>
    <t>20172208104</t>
  </si>
  <si>
    <t>丁爱井</t>
  </si>
  <si>
    <t>20172208105</t>
  </si>
  <si>
    <t>韩方伟</t>
  </si>
  <si>
    <t>20172208106</t>
  </si>
  <si>
    <t>20172208107</t>
  </si>
  <si>
    <t>王长久</t>
  </si>
  <si>
    <t>20172208109</t>
  </si>
  <si>
    <t>张珍</t>
  </si>
  <si>
    <t>20172208110</t>
  </si>
  <si>
    <t>20172208111</t>
  </si>
  <si>
    <t>徐滟沁</t>
  </si>
  <si>
    <t>20172208113</t>
  </si>
  <si>
    <t>赵旭</t>
  </si>
  <si>
    <t>20172208115</t>
  </si>
  <si>
    <t>杨兴豪</t>
  </si>
  <si>
    <t>20172208117</t>
  </si>
  <si>
    <t>于奇奇</t>
  </si>
  <si>
    <t>20172208118</t>
  </si>
  <si>
    <t>王科</t>
  </si>
  <si>
    <t>20172208119</t>
  </si>
  <si>
    <t>闫兴富</t>
  </si>
  <si>
    <t>20172208120</t>
  </si>
  <si>
    <t>宗兆学</t>
  </si>
  <si>
    <t>20172208121</t>
  </si>
  <si>
    <t>赵如月</t>
  </si>
  <si>
    <t>20172208122</t>
  </si>
  <si>
    <t>郜永震</t>
  </si>
  <si>
    <t>20172208125</t>
  </si>
  <si>
    <t>李明哲</t>
  </si>
  <si>
    <t>20172208127</t>
  </si>
  <si>
    <t>毕文凤</t>
  </si>
  <si>
    <t>082</t>
  </si>
  <si>
    <t>20172208202</t>
  </si>
  <si>
    <t>辛双双</t>
  </si>
  <si>
    <t>20172208203</t>
  </si>
  <si>
    <t>王凤芹</t>
  </si>
  <si>
    <t>20172208205</t>
  </si>
  <si>
    <t>胡培菲</t>
  </si>
  <si>
    <t>083</t>
  </si>
  <si>
    <t>20172208304</t>
  </si>
  <si>
    <t>王青</t>
  </si>
  <si>
    <t>20172208308</t>
  </si>
  <si>
    <t>杨朋</t>
  </si>
  <si>
    <t>20172205229</t>
  </si>
  <si>
    <t>张富荣</t>
  </si>
  <si>
    <t>20172205230</t>
  </si>
  <si>
    <t>吴爱平</t>
  </si>
  <si>
    <t>053</t>
  </si>
  <si>
    <t>20172205302</t>
  </si>
  <si>
    <t>张成鹏</t>
  </si>
  <si>
    <t>20172205308</t>
  </si>
  <si>
    <t>楚先雷</t>
  </si>
  <si>
    <t>20172205311</t>
  </si>
  <si>
    <t>宋艳芳</t>
  </si>
  <si>
    <t>20172205312</t>
  </si>
  <si>
    <t>李莹</t>
  </si>
  <si>
    <t>20172205313</t>
  </si>
  <si>
    <t>杨忠伦</t>
  </si>
  <si>
    <t>20172205314</t>
  </si>
  <si>
    <t>孙春平</t>
  </si>
  <si>
    <t>20172205316</t>
  </si>
  <si>
    <t>张彦</t>
  </si>
  <si>
    <t>20172205317</t>
  </si>
  <si>
    <t>秦贞良</t>
  </si>
  <si>
    <t>20172205320</t>
  </si>
  <si>
    <t>张卓</t>
  </si>
  <si>
    <t>20172205324</t>
  </si>
  <si>
    <t>郭春艳</t>
  </si>
  <si>
    <t>20172205330</t>
  </si>
  <si>
    <t>史先丽</t>
  </si>
  <si>
    <t>054</t>
  </si>
  <si>
    <t>20172205404</t>
  </si>
  <si>
    <t>闫美玲</t>
  </si>
  <si>
    <t>20172205405</t>
  </si>
  <si>
    <t>刘艳云</t>
  </si>
  <si>
    <t>20172205407</t>
  </si>
  <si>
    <t>刘寒</t>
  </si>
  <si>
    <t>20172205409</t>
  </si>
  <si>
    <t>赵淑雅</t>
  </si>
  <si>
    <t>20172205410</t>
  </si>
  <si>
    <t>赵全全</t>
  </si>
  <si>
    <t>20172205411</t>
  </si>
  <si>
    <t>20172205415</t>
  </si>
  <si>
    <t>冷瑞新</t>
  </si>
  <si>
    <t>20172205421</t>
  </si>
  <si>
    <t>高芹</t>
  </si>
  <si>
    <t>20172205422</t>
  </si>
  <si>
    <t>吕威</t>
  </si>
  <si>
    <t>20172205427</t>
  </si>
  <si>
    <t>孙红旗</t>
  </si>
  <si>
    <t>20172205429</t>
  </si>
  <si>
    <t>鞠含</t>
  </si>
  <si>
    <t>20172205430</t>
  </si>
  <si>
    <t>郑博</t>
  </si>
  <si>
    <t>055</t>
  </si>
  <si>
    <t>20172205502</t>
  </si>
  <si>
    <t>李魏魏</t>
  </si>
  <si>
    <t>20172205503</t>
  </si>
  <si>
    <t>张雪花</t>
  </si>
  <si>
    <t>20172205504</t>
  </si>
  <si>
    <t>时福玲</t>
  </si>
  <si>
    <t>20172205505</t>
  </si>
  <si>
    <t>鲁兰凤</t>
  </si>
  <si>
    <t>20172205506</t>
  </si>
  <si>
    <t>张庆彪</t>
  </si>
  <si>
    <t>20172205509</t>
  </si>
  <si>
    <t>来佑月</t>
  </si>
  <si>
    <t>20172205511</t>
  </si>
  <si>
    <t>代孝芹</t>
  </si>
  <si>
    <t>20172205513</t>
  </si>
  <si>
    <t>张宜为</t>
  </si>
  <si>
    <t>20172205516</t>
  </si>
  <si>
    <t>马立超</t>
  </si>
  <si>
    <t>20172205517</t>
  </si>
  <si>
    <t>任现利</t>
  </si>
  <si>
    <t>20172205523</t>
  </si>
  <si>
    <t>殷汝瑶</t>
  </si>
  <si>
    <t>20172205524</t>
  </si>
  <si>
    <t>张璐</t>
  </si>
  <si>
    <t>20172205525</t>
  </si>
  <si>
    <t>满建梅</t>
  </si>
  <si>
    <t>20172205526</t>
  </si>
  <si>
    <t>朱倩</t>
  </si>
  <si>
    <t>20172205601</t>
  </si>
  <si>
    <t>056</t>
  </si>
  <si>
    <t>宋岩涛</t>
  </si>
  <si>
    <t>20172205602</t>
  </si>
  <si>
    <t>乔丽倩</t>
  </si>
  <si>
    <t>20172205603</t>
  </si>
  <si>
    <t>厉晓洁</t>
  </si>
  <si>
    <t>20172205605</t>
  </si>
  <si>
    <t>王鹤</t>
  </si>
  <si>
    <t>20172205609</t>
  </si>
  <si>
    <t>马小扩</t>
  </si>
  <si>
    <t>057</t>
  </si>
  <si>
    <t>20172205714</t>
  </si>
  <si>
    <t>史春云</t>
  </si>
  <si>
    <t>20172205715</t>
  </si>
  <si>
    <t>朱秋艳</t>
  </si>
  <si>
    <t>20172205720</t>
  </si>
  <si>
    <t>王颖</t>
  </si>
  <si>
    <t>20172205723</t>
  </si>
  <si>
    <t>朱晓侠</t>
  </si>
  <si>
    <t>20172205728</t>
  </si>
  <si>
    <t>20172205801</t>
  </si>
  <si>
    <t>058</t>
  </si>
  <si>
    <t>赵延营</t>
  </si>
  <si>
    <t>20172205829</t>
  </si>
  <si>
    <t>裴亚男</t>
  </si>
  <si>
    <t>059</t>
  </si>
  <si>
    <t>20172205909</t>
  </si>
  <si>
    <t>崔茜楠</t>
  </si>
  <si>
    <t>20172205916</t>
  </si>
  <si>
    <t>夏凤芝</t>
  </si>
  <si>
    <t>20172205929</t>
  </si>
  <si>
    <t>郗恩艳</t>
  </si>
  <si>
    <t>20172206001</t>
  </si>
  <si>
    <t>060</t>
  </si>
  <si>
    <t>20172206004</t>
  </si>
  <si>
    <t>周冬梅</t>
  </si>
  <si>
    <t>20172206007</t>
  </si>
  <si>
    <t>王亚青</t>
  </si>
  <si>
    <t>20172206008</t>
  </si>
  <si>
    <t>陈福平</t>
  </si>
  <si>
    <t>20172206012</t>
  </si>
  <si>
    <t>黄玉娇</t>
  </si>
  <si>
    <t>20172206015</t>
  </si>
  <si>
    <t>贾和娟</t>
  </si>
  <si>
    <t>20172206017</t>
  </si>
  <si>
    <t>郭方</t>
  </si>
  <si>
    <t>20172206019</t>
  </si>
  <si>
    <t>解影影</t>
  </si>
  <si>
    <t>20172206022</t>
  </si>
  <si>
    <t>赵柳云</t>
  </si>
  <si>
    <t>20172206030</t>
  </si>
  <si>
    <t>刘秀娟</t>
  </si>
  <si>
    <t>061</t>
  </si>
  <si>
    <t>20172206102</t>
  </si>
  <si>
    <t>马文燕</t>
  </si>
  <si>
    <t>20172206106</t>
  </si>
  <si>
    <t>闫欣</t>
  </si>
  <si>
    <t>20172206112</t>
  </si>
  <si>
    <t>侯仰顺</t>
  </si>
  <si>
    <t>20172206114</t>
  </si>
  <si>
    <t>张元苗</t>
  </si>
  <si>
    <t>刘倩</t>
  </si>
  <si>
    <t>20172206118</t>
  </si>
  <si>
    <t>时金凤</t>
  </si>
  <si>
    <t>20172206123</t>
  </si>
  <si>
    <t>20172206124</t>
  </si>
  <si>
    <t>崔虎</t>
  </si>
  <si>
    <t>20172206127</t>
  </si>
  <si>
    <t>韩旭</t>
  </si>
  <si>
    <t>062</t>
  </si>
  <si>
    <t>20172206207</t>
  </si>
  <si>
    <t>朱玉</t>
  </si>
  <si>
    <t>20172206211</t>
  </si>
  <si>
    <t>毕卫敏</t>
  </si>
  <si>
    <t>20172206212</t>
  </si>
  <si>
    <t>谢海灵</t>
  </si>
  <si>
    <t>20172206215</t>
  </si>
  <si>
    <t>20172206218</t>
  </si>
  <si>
    <t>胡秋漫</t>
  </si>
  <si>
    <t>20172206229</t>
  </si>
  <si>
    <t>宋国文</t>
  </si>
  <si>
    <t>063</t>
  </si>
  <si>
    <t>20172206303</t>
  </si>
  <si>
    <t>赵国玲</t>
  </si>
  <si>
    <t>20172206305</t>
  </si>
  <si>
    <t>徐长生</t>
  </si>
  <si>
    <t>20172206311</t>
  </si>
  <si>
    <t>郭华丹</t>
  </si>
  <si>
    <t>20172206314</t>
  </si>
  <si>
    <t>石乾乾</t>
  </si>
  <si>
    <t>20172206317</t>
  </si>
  <si>
    <t>李蕊</t>
  </si>
  <si>
    <t>20172206318</t>
  </si>
  <si>
    <t>20172206319</t>
  </si>
  <si>
    <t>牛亚楠</t>
  </si>
  <si>
    <t>20172206323</t>
  </si>
  <si>
    <t>邓重方</t>
  </si>
  <si>
    <t>20172206324</t>
  </si>
  <si>
    <t>朱越</t>
  </si>
  <si>
    <t>20172206326</t>
  </si>
  <si>
    <t>20172206327</t>
  </si>
  <si>
    <t>20172206329</t>
  </si>
  <si>
    <t>高新雅</t>
  </si>
  <si>
    <t>20172206330</t>
  </si>
  <si>
    <t>张迎</t>
  </si>
  <si>
    <t>20172206401</t>
  </si>
  <si>
    <t>064</t>
  </si>
  <si>
    <t>孙段段</t>
  </si>
  <si>
    <t>20172206405</t>
  </si>
  <si>
    <t>许青</t>
  </si>
  <si>
    <t>20172206409</t>
  </si>
  <si>
    <t>王南南</t>
  </si>
  <si>
    <t>20172206412</t>
  </si>
  <si>
    <t>卞常红</t>
  </si>
  <si>
    <t>20172206413</t>
  </si>
  <si>
    <t>王新</t>
  </si>
  <si>
    <t>20172206415</t>
  </si>
  <si>
    <t>许庆艳</t>
  </si>
  <si>
    <t>20172206419</t>
  </si>
  <si>
    <t>曹彩霞</t>
  </si>
  <si>
    <t>20172206420</t>
  </si>
  <si>
    <t>高春丽</t>
  </si>
  <si>
    <t>20172206422</t>
  </si>
  <si>
    <t>曹孟</t>
  </si>
  <si>
    <t>李平</t>
  </si>
  <si>
    <t>20172206424</t>
  </si>
  <si>
    <t>20172206426</t>
  </si>
  <si>
    <t>邓露瑶</t>
  </si>
  <si>
    <t>20172206428</t>
  </si>
  <si>
    <t>苏林</t>
  </si>
  <si>
    <t>20172206429</t>
  </si>
  <si>
    <t>周针</t>
  </si>
  <si>
    <t>20172206430</t>
  </si>
  <si>
    <t>马安普</t>
  </si>
  <si>
    <t>065</t>
  </si>
  <si>
    <t>20172206504</t>
  </si>
  <si>
    <t>郝梦颖</t>
  </si>
  <si>
    <t>20172206505</t>
  </si>
  <si>
    <t>段立天</t>
  </si>
  <si>
    <t>20172206509</t>
  </si>
  <si>
    <t>张亚</t>
  </si>
  <si>
    <t>20172206513</t>
  </si>
  <si>
    <t>周文姝</t>
  </si>
  <si>
    <t>20172206514</t>
  </si>
  <si>
    <t>赵艳飞</t>
  </si>
  <si>
    <t>20172206516</t>
  </si>
  <si>
    <t>邱桂燕</t>
  </si>
  <si>
    <t>20172206517</t>
  </si>
  <si>
    <t>李树惠</t>
  </si>
  <si>
    <t>20172206518</t>
  </si>
  <si>
    <t>王小雨</t>
  </si>
  <si>
    <t>20172206519</t>
  </si>
  <si>
    <t>李夏</t>
  </si>
  <si>
    <t>20172206520</t>
  </si>
  <si>
    <t>冯晨曦</t>
  </si>
  <si>
    <t>20172206522</t>
  </si>
  <si>
    <t>崔美茹</t>
  </si>
  <si>
    <t>20172206523</t>
  </si>
  <si>
    <t>王林</t>
  </si>
  <si>
    <t>20172206529</t>
  </si>
  <si>
    <t>吴新颖</t>
  </si>
  <si>
    <t>20172206530</t>
  </si>
  <si>
    <t>刘海霞</t>
  </si>
  <si>
    <t>066</t>
  </si>
  <si>
    <t>20172206603</t>
  </si>
  <si>
    <t>林焕玲</t>
  </si>
  <si>
    <t>20172206605</t>
  </si>
  <si>
    <t>20172206607</t>
  </si>
  <si>
    <t>李娴</t>
  </si>
  <si>
    <t>20172206608</t>
  </si>
  <si>
    <t>任宇</t>
  </si>
  <si>
    <t>20172206611</t>
  </si>
  <si>
    <t>赵雪霞</t>
  </si>
  <si>
    <t>20172206701</t>
  </si>
  <si>
    <t>067</t>
  </si>
  <si>
    <t>刘爱宇</t>
  </si>
  <si>
    <t>20172206702</t>
  </si>
  <si>
    <t>张兴福</t>
  </si>
  <si>
    <t>20172206704</t>
  </si>
  <si>
    <t>刘美玲</t>
  </si>
  <si>
    <t>20172206705</t>
  </si>
  <si>
    <t>20172206706</t>
  </si>
  <si>
    <t>王玉山</t>
  </si>
  <si>
    <t>20172206707</t>
  </si>
  <si>
    <t>母学建</t>
  </si>
  <si>
    <t>20172206708</t>
  </si>
  <si>
    <t>尘松</t>
  </si>
  <si>
    <t>20172206709</t>
  </si>
  <si>
    <t>周涛</t>
  </si>
  <si>
    <t>20172206711</t>
  </si>
  <si>
    <t>张军冠</t>
  </si>
  <si>
    <t>20172206712</t>
  </si>
  <si>
    <t>20172206713</t>
  </si>
  <si>
    <t>张然亭</t>
  </si>
  <si>
    <t>20172206715</t>
  </si>
  <si>
    <t>惠振</t>
  </si>
  <si>
    <t>20172206719</t>
  </si>
  <si>
    <t>郑红伟</t>
  </si>
  <si>
    <t>20172206723</t>
  </si>
  <si>
    <t>曹永</t>
  </si>
  <si>
    <t>068</t>
  </si>
  <si>
    <t>20172206804</t>
  </si>
  <si>
    <t>刘芳</t>
  </si>
  <si>
    <t>20172206807</t>
  </si>
  <si>
    <t>高速</t>
  </si>
  <si>
    <t>20172206820</t>
  </si>
  <si>
    <t>孙献冲</t>
  </si>
  <si>
    <t>20172206829</t>
  </si>
  <si>
    <t>孔爱芹</t>
  </si>
  <si>
    <t>069</t>
  </si>
  <si>
    <t>20172206904</t>
  </si>
  <si>
    <t>陈仁燕</t>
  </si>
  <si>
    <t>20172206908</t>
  </si>
  <si>
    <t>田雪丽</t>
  </si>
  <si>
    <t>20172206909</t>
  </si>
  <si>
    <t>曹振中</t>
  </si>
  <si>
    <t>20172206910</t>
  </si>
  <si>
    <t>20172206916</t>
  </si>
  <si>
    <t>20172206920</t>
  </si>
  <si>
    <t>房霞娟</t>
  </si>
  <si>
    <t>20172206921</t>
  </si>
  <si>
    <t>付倩倩</t>
  </si>
  <si>
    <t>070</t>
  </si>
  <si>
    <t>20172207002</t>
  </si>
  <si>
    <t>石亚楠</t>
  </si>
  <si>
    <t>20172207004</t>
  </si>
  <si>
    <t>时晶晶</t>
  </si>
  <si>
    <t>20172207007</t>
  </si>
  <si>
    <t>牛香云</t>
  </si>
  <si>
    <t>20172207010</t>
  </si>
  <si>
    <t>张文君</t>
  </si>
  <si>
    <t>20172207101</t>
  </si>
  <si>
    <t>071</t>
  </si>
  <si>
    <t>朱芮</t>
  </si>
  <si>
    <t>20172207105</t>
  </si>
  <si>
    <t>朱慧丽</t>
  </si>
  <si>
    <t>20172207111</t>
  </si>
  <si>
    <t>杨春雪</t>
  </si>
  <si>
    <t>20172207113</t>
  </si>
  <si>
    <t>武林</t>
  </si>
  <si>
    <t>20172207117</t>
  </si>
  <si>
    <t>靳莹莹</t>
  </si>
  <si>
    <t>20172207120</t>
  </si>
  <si>
    <t>刘玉峰</t>
  </si>
  <si>
    <t>20172207121</t>
  </si>
  <si>
    <t>渠怀庆</t>
  </si>
  <si>
    <t>20172207122</t>
  </si>
  <si>
    <t>胡明</t>
  </si>
  <si>
    <t>20172207124</t>
  </si>
  <si>
    <t>20172207127</t>
  </si>
  <si>
    <t>吕显亮</t>
  </si>
  <si>
    <t>072</t>
  </si>
  <si>
    <t>20172207203</t>
  </si>
  <si>
    <t>王青林</t>
  </si>
  <si>
    <t>073</t>
  </si>
  <si>
    <t>20172207302</t>
  </si>
  <si>
    <t>尹茂国</t>
  </si>
  <si>
    <t>20172207306</t>
  </si>
  <si>
    <t>李咸平</t>
  </si>
  <si>
    <t>20172207308</t>
  </si>
  <si>
    <t>胡海清</t>
  </si>
  <si>
    <t>20172207309</t>
  </si>
  <si>
    <t>范文鑫</t>
  </si>
  <si>
    <t>20172207312</t>
  </si>
  <si>
    <t>包雪</t>
  </si>
  <si>
    <t>20172207318</t>
  </si>
  <si>
    <t>齐广伟</t>
  </si>
  <si>
    <t>20172207324</t>
  </si>
  <si>
    <t>张玉强</t>
  </si>
  <si>
    <t>20172207325</t>
  </si>
  <si>
    <t>刘辉</t>
  </si>
  <si>
    <t>20172207328</t>
  </si>
  <si>
    <t>路文慧</t>
  </si>
  <si>
    <t>20172207329</t>
  </si>
  <si>
    <t>王昌涛</t>
  </si>
  <si>
    <t>074</t>
  </si>
  <si>
    <t>20172207403</t>
  </si>
  <si>
    <t>张爱荣</t>
  </si>
  <si>
    <t>20172207404</t>
  </si>
  <si>
    <t>高琳</t>
  </si>
  <si>
    <t>20172207405</t>
  </si>
  <si>
    <t>袁霞</t>
  </si>
  <si>
    <t>20172207413</t>
  </si>
  <si>
    <t>杨晗</t>
  </si>
  <si>
    <t>20172207414</t>
  </si>
  <si>
    <t>黄国翠</t>
  </si>
  <si>
    <t>20172207415</t>
  </si>
  <si>
    <t>时丕远</t>
  </si>
  <si>
    <t>075</t>
  </si>
  <si>
    <t>20172207504</t>
  </si>
  <si>
    <t>刘培培</t>
  </si>
  <si>
    <t>20172207505</t>
  </si>
  <si>
    <t>20172207509</t>
  </si>
  <si>
    <t>王猛</t>
  </si>
  <si>
    <t>20172207510</t>
  </si>
  <si>
    <t>焦梁才</t>
  </si>
  <si>
    <t>20172207511</t>
  </si>
  <si>
    <t>刘天月</t>
  </si>
  <si>
    <t>20172207512</t>
  </si>
  <si>
    <t>20172207513</t>
  </si>
  <si>
    <t>吴月坛</t>
  </si>
  <si>
    <t>20172207514</t>
  </si>
  <si>
    <t>孙倩倩</t>
  </si>
  <si>
    <t>20172207515</t>
  </si>
  <si>
    <t>刘斗</t>
  </si>
  <si>
    <t>20172207516</t>
  </si>
  <si>
    <t>陈胜战</t>
  </si>
  <si>
    <t>20172207519</t>
  </si>
  <si>
    <t>徐丽</t>
  </si>
  <si>
    <t>20172207520</t>
  </si>
  <si>
    <t>侯文霞</t>
  </si>
  <si>
    <t>20172207601</t>
  </si>
  <si>
    <t>076</t>
  </si>
  <si>
    <t>赵逢韧</t>
  </si>
  <si>
    <t>20172207606</t>
  </si>
  <si>
    <t>李晓清</t>
  </si>
  <si>
    <t>20172207612</t>
  </si>
  <si>
    <t>王新新</t>
  </si>
  <si>
    <t>专业课
成绩</t>
  </si>
  <si>
    <t>20172200612</t>
  </si>
  <si>
    <t>孙春莹</t>
  </si>
  <si>
    <t>20172200624</t>
  </si>
  <si>
    <t>杨义敏</t>
  </si>
  <si>
    <t>007</t>
  </si>
  <si>
    <t>20172200702</t>
  </si>
  <si>
    <t>高艳</t>
  </si>
  <si>
    <t>张海燕</t>
  </si>
  <si>
    <t>008</t>
  </si>
  <si>
    <t>王蕊</t>
  </si>
  <si>
    <t>20172200817</t>
  </si>
  <si>
    <t>孙浩</t>
  </si>
  <si>
    <t>20172200901</t>
  </si>
  <si>
    <t>009</t>
  </si>
  <si>
    <t>姜玉霞</t>
  </si>
  <si>
    <t>20172200906</t>
  </si>
  <si>
    <t>常凤霞</t>
  </si>
  <si>
    <t>20172200907</t>
  </si>
  <si>
    <t>荆雪</t>
  </si>
  <si>
    <t>20172200908</t>
  </si>
  <si>
    <t>赵媛媛</t>
  </si>
  <si>
    <t>20172200915</t>
  </si>
  <si>
    <t>赵永凯</t>
  </si>
  <si>
    <t>20172200917</t>
  </si>
  <si>
    <t>苗爱芸</t>
  </si>
  <si>
    <t>李娜</t>
  </si>
  <si>
    <t>20172200925</t>
  </si>
  <si>
    <t>郭苏</t>
  </si>
  <si>
    <t>20172200930</t>
  </si>
  <si>
    <t>李欢欢</t>
  </si>
  <si>
    <t>20172201001</t>
  </si>
  <si>
    <t>010</t>
  </si>
  <si>
    <t>曹峰</t>
  </si>
  <si>
    <t>王丹丹</t>
  </si>
  <si>
    <t>20172201006</t>
  </si>
  <si>
    <t>曹继威</t>
  </si>
  <si>
    <t>20172201012</t>
  </si>
  <si>
    <t>郭靖</t>
  </si>
  <si>
    <t>王玉</t>
  </si>
  <si>
    <t>011</t>
  </si>
  <si>
    <t>20172201105</t>
  </si>
  <si>
    <t>许亚汝</t>
  </si>
  <si>
    <t>马蕊</t>
  </si>
  <si>
    <t>20172208311</t>
  </si>
  <si>
    <t>李文全</t>
  </si>
  <si>
    <t>20172208315</t>
  </si>
  <si>
    <t>丁长征</t>
  </si>
  <si>
    <t>20172208318</t>
  </si>
  <si>
    <t>张恒</t>
  </si>
  <si>
    <t>20172208322</t>
  </si>
  <si>
    <t>王开</t>
  </si>
  <si>
    <t>20172208325</t>
  </si>
  <si>
    <t>闫金锁</t>
  </si>
  <si>
    <t>20172208328</t>
  </si>
  <si>
    <t>刘臣</t>
  </si>
  <si>
    <t>20172208330</t>
  </si>
  <si>
    <t>刘彬</t>
  </si>
  <si>
    <t>084</t>
  </si>
  <si>
    <t>20172208407</t>
  </si>
  <si>
    <t>杨生</t>
  </si>
  <si>
    <t>20172208410</t>
  </si>
  <si>
    <t>崔立志</t>
  </si>
  <si>
    <t>20172208411</t>
  </si>
  <si>
    <t>陈阔</t>
  </si>
  <si>
    <t>20172208412</t>
  </si>
  <si>
    <t>王忠彬</t>
  </si>
  <si>
    <t>20172208414</t>
  </si>
  <si>
    <t>冯音梅</t>
  </si>
  <si>
    <t>20172208419</t>
  </si>
  <si>
    <t>闫祥仁</t>
  </si>
  <si>
    <t>20172208420</t>
  </si>
  <si>
    <t>张旭</t>
  </si>
  <si>
    <t>20172208421</t>
  </si>
  <si>
    <t>王泉晓</t>
  </si>
  <si>
    <t>20172208424</t>
  </si>
  <si>
    <t>石丽亚</t>
  </si>
  <si>
    <t>20172208425</t>
  </si>
  <si>
    <t>刘元元</t>
  </si>
  <si>
    <t>20172208429</t>
  </si>
  <si>
    <t>何启通</t>
  </si>
  <si>
    <t>085</t>
  </si>
  <si>
    <t>20172208504</t>
  </si>
  <si>
    <t>朱坤扬</t>
  </si>
  <si>
    <t>20172208506</t>
  </si>
  <si>
    <t>付雪莲</t>
  </si>
  <si>
    <t>20172208513</t>
  </si>
  <si>
    <t>郭闯</t>
  </si>
  <si>
    <t>20172208519</t>
  </si>
  <si>
    <t>王兴鹏</t>
  </si>
  <si>
    <t>086</t>
  </si>
  <si>
    <t>20172208603</t>
  </si>
  <si>
    <t>霍保虎</t>
  </si>
  <si>
    <t>20172208604</t>
  </si>
  <si>
    <t>黄启印</t>
  </si>
  <si>
    <t>20172208605</t>
  </si>
  <si>
    <t>张志超</t>
  </si>
  <si>
    <t>20172208607</t>
  </si>
  <si>
    <t>宋明杰</t>
  </si>
  <si>
    <t>20172208608</t>
  </si>
  <si>
    <t>马百顺</t>
  </si>
  <si>
    <t>20172208609</t>
  </si>
  <si>
    <t>崔文涛</t>
  </si>
  <si>
    <t>20172208611</t>
  </si>
  <si>
    <t>孙飞</t>
  </si>
  <si>
    <t>20172208618</t>
  </si>
  <si>
    <t>郭志亮</t>
  </si>
  <si>
    <t>20172208620</t>
  </si>
  <si>
    <t>李金云</t>
  </si>
  <si>
    <t>20172208622</t>
  </si>
  <si>
    <t>房从新</t>
  </si>
  <si>
    <t>20172208624</t>
  </si>
  <si>
    <t>董晨晨</t>
  </si>
  <si>
    <t>20172208625</t>
  </si>
  <si>
    <t>郭文鹤</t>
  </si>
  <si>
    <t>20172208629</t>
  </si>
  <si>
    <t>盛刚</t>
  </si>
  <si>
    <t>087</t>
  </si>
  <si>
    <t>20172208707</t>
  </si>
  <si>
    <t>刘号显</t>
  </si>
  <si>
    <t>20172208708</t>
  </si>
  <si>
    <t>张文贺</t>
  </si>
  <si>
    <t>20172208709</t>
  </si>
  <si>
    <t>林胜</t>
  </si>
  <si>
    <t>20172208711</t>
  </si>
  <si>
    <t>王言增</t>
  </si>
  <si>
    <t>20172208713</t>
  </si>
  <si>
    <t>杨绍帅</t>
  </si>
  <si>
    <t>20172208718</t>
  </si>
  <si>
    <t>马成</t>
  </si>
  <si>
    <t>20172208724</t>
  </si>
  <si>
    <t>刘运</t>
  </si>
  <si>
    <t>088</t>
  </si>
  <si>
    <t>20172208802</t>
  </si>
  <si>
    <t>20172208803</t>
  </si>
  <si>
    <t>冯国勋</t>
  </si>
  <si>
    <t>20172208804</t>
  </si>
  <si>
    <t>赵岱岳</t>
  </si>
  <si>
    <t>20172208806</t>
  </si>
  <si>
    <t>李森</t>
  </si>
  <si>
    <t>20172208807</t>
  </si>
  <si>
    <t>杨孟斌</t>
  </si>
  <si>
    <t>090</t>
  </si>
  <si>
    <t>20172209013</t>
  </si>
  <si>
    <t>訾伟超</t>
  </si>
  <si>
    <t>20172209014</t>
  </si>
  <si>
    <t>单洪媛</t>
  </si>
  <si>
    <t>20172209016</t>
  </si>
  <si>
    <t>梁延红</t>
  </si>
  <si>
    <t>20172209021</t>
  </si>
  <si>
    <t>杨爽</t>
  </si>
  <si>
    <t>20172209025</t>
  </si>
  <si>
    <t>石桂珍</t>
  </si>
  <si>
    <t>20172209027</t>
  </si>
  <si>
    <t>王文欢</t>
  </si>
  <si>
    <t>091</t>
  </si>
  <si>
    <t>20172209102</t>
  </si>
  <si>
    <t>赵娜</t>
  </si>
  <si>
    <t>20172209106</t>
  </si>
  <si>
    <t>付莹莹</t>
  </si>
  <si>
    <t>20172209115</t>
  </si>
  <si>
    <t>化文娟</t>
  </si>
  <si>
    <t>20172209117</t>
  </si>
  <si>
    <t>李妍</t>
  </si>
  <si>
    <t>20172209119</t>
  </si>
  <si>
    <t>于春子</t>
  </si>
  <si>
    <t>20172209122</t>
  </si>
  <si>
    <t>孟春辉</t>
  </si>
  <si>
    <t>20172209127</t>
  </si>
  <si>
    <t>20172209128</t>
  </si>
  <si>
    <t>尚星宇</t>
  </si>
  <si>
    <t>20172209129</t>
  </si>
  <si>
    <t>刘国娟</t>
  </si>
  <si>
    <t>092</t>
  </si>
  <si>
    <t>20172209206</t>
  </si>
  <si>
    <t>曹毓</t>
  </si>
  <si>
    <t>20172209214</t>
  </si>
  <si>
    <t>杨瑞香</t>
  </si>
  <si>
    <t>20172209219</t>
  </si>
  <si>
    <t>师忠涛</t>
  </si>
  <si>
    <t>20172209229</t>
  </si>
  <si>
    <t>石美婷</t>
  </si>
  <si>
    <t>20172209230</t>
  </si>
  <si>
    <t>093</t>
  </si>
  <si>
    <t>20172209306</t>
  </si>
  <si>
    <t>常海姣</t>
  </si>
  <si>
    <t>20172209307</t>
  </si>
  <si>
    <t>朱乙裴</t>
  </si>
  <si>
    <t>20172209313</t>
  </si>
  <si>
    <t>马林年</t>
  </si>
  <si>
    <t>20172209321</t>
  </si>
  <si>
    <t>王国栋</t>
  </si>
  <si>
    <t>20172209326</t>
  </si>
  <si>
    <t>代焱如</t>
  </si>
  <si>
    <t>20172209327</t>
  </si>
  <si>
    <t>朱体臣</t>
  </si>
  <si>
    <t>20172209329</t>
  </si>
  <si>
    <t>刘爽</t>
  </si>
  <si>
    <t>094</t>
  </si>
  <si>
    <t>20172209404</t>
  </si>
  <si>
    <t>李霜</t>
  </si>
  <si>
    <t>20172209406</t>
  </si>
  <si>
    <t>王雨晴</t>
  </si>
  <si>
    <t>20172209410</t>
  </si>
  <si>
    <t>周春燕</t>
  </si>
  <si>
    <t>20172209425</t>
  </si>
  <si>
    <t>孙士英</t>
  </si>
  <si>
    <t>20172209426</t>
  </si>
  <si>
    <t>刘璐璐</t>
  </si>
  <si>
    <t>20172209427</t>
  </si>
  <si>
    <t>毕冉冉</t>
  </si>
  <si>
    <t>20172209501</t>
  </si>
  <si>
    <t>095</t>
  </si>
  <si>
    <t>田旭华</t>
  </si>
  <si>
    <t>20172209510</t>
  </si>
  <si>
    <t>仇昆吉</t>
  </si>
  <si>
    <t>20172209513</t>
  </si>
  <si>
    <t>刘凌裴</t>
  </si>
  <si>
    <t>20172209514</t>
  </si>
  <si>
    <t>张书亚</t>
  </si>
  <si>
    <t>20172209515</t>
  </si>
  <si>
    <t>李征</t>
  </si>
  <si>
    <t>20172209524</t>
  </si>
  <si>
    <t>苗芳</t>
  </si>
  <si>
    <t>20172209529</t>
  </si>
  <si>
    <t>李丹妮</t>
  </si>
  <si>
    <t>096</t>
  </si>
  <si>
    <t>20172209611</t>
  </si>
  <si>
    <t>杨公正</t>
  </si>
  <si>
    <t>20172209612</t>
  </si>
  <si>
    <t>王璐</t>
  </si>
  <si>
    <t>20172209613</t>
  </si>
  <si>
    <t>刘仁尚</t>
  </si>
  <si>
    <t>20172209616</t>
  </si>
  <si>
    <t>朱园敏</t>
  </si>
  <si>
    <t>20172209619</t>
  </si>
  <si>
    <t>097</t>
  </si>
  <si>
    <t>20172209703</t>
  </si>
  <si>
    <t>时跃</t>
  </si>
  <si>
    <t>20172209704</t>
  </si>
  <si>
    <t>丁向辉</t>
  </si>
  <si>
    <t>20172209705</t>
  </si>
  <si>
    <t>20172209711</t>
  </si>
  <si>
    <t>李康</t>
  </si>
  <si>
    <t>20172209714</t>
  </si>
  <si>
    <t>袁雪茹</t>
  </si>
  <si>
    <t>20172209715</t>
  </si>
  <si>
    <t>黄文清</t>
  </si>
  <si>
    <t>20172209717</t>
  </si>
  <si>
    <t>孙佳敏</t>
  </si>
  <si>
    <t>20172209720</t>
  </si>
  <si>
    <t>徐国安</t>
  </si>
  <si>
    <t>20172209724</t>
  </si>
  <si>
    <t>侯香玉</t>
  </si>
  <si>
    <t>20172209726</t>
  </si>
  <si>
    <t>田林</t>
  </si>
  <si>
    <t>098</t>
  </si>
  <si>
    <t>20172209802</t>
  </si>
  <si>
    <t>20172209803</t>
  </si>
  <si>
    <t>张茜</t>
  </si>
  <si>
    <t>20172209805</t>
  </si>
  <si>
    <t>李慧敏</t>
  </si>
  <si>
    <t>20172209806</t>
  </si>
  <si>
    <t>王亚南</t>
  </si>
  <si>
    <t>20172209807</t>
  </si>
  <si>
    <t>郑慧平</t>
  </si>
  <si>
    <t>20172209808</t>
  </si>
  <si>
    <t>尹彩琴</t>
  </si>
  <si>
    <t>20172209812</t>
  </si>
  <si>
    <t>张园园</t>
  </si>
  <si>
    <t>20172209813</t>
  </si>
  <si>
    <t>郝文艳</t>
  </si>
  <si>
    <t>20172209816</t>
  </si>
  <si>
    <t>张艳玲</t>
  </si>
  <si>
    <t>20172209818</t>
  </si>
  <si>
    <t>刘涛</t>
  </si>
  <si>
    <t>考号</t>
  </si>
  <si>
    <t>考场</t>
  </si>
  <si>
    <t>座号</t>
  </si>
  <si>
    <t>姓名</t>
  </si>
  <si>
    <t>教育公共基础
知识成绩</t>
  </si>
  <si>
    <t>教育公共基础知识折合成绩（占30%）</t>
  </si>
  <si>
    <t>专业课成绩</t>
  </si>
  <si>
    <t>专业课折合成绩（占70%）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</si>
  <si>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</si>
  <si>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</si>
  <si>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</si>
  <si>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</si>
  <si>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</si>
  <si>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</si>
  <si>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</si>
  <si>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</si>
  <si>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</si>
  <si>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</si>
  <si>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</si>
  <si>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</si>
  <si>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</si>
  <si>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</si>
  <si>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</si>
  <si>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</si>
  <si>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</si>
  <si>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</si>
  <si>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</si>
  <si>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</si>
  <si>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</si>
  <si>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</si>
  <si>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</si>
  <si>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</si>
  <si>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</si>
  <si>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</si>
  <si>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</si>
  <si>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</si>
  <si>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</si>
  <si>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</si>
  <si>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002</t>
  </si>
  <si>
    <t>20172200203</t>
  </si>
  <si>
    <t>张希</t>
  </si>
  <si>
    <t>王娟</t>
  </si>
  <si>
    <t>20172200205</t>
  </si>
  <si>
    <t>刘桂英</t>
  </si>
  <si>
    <t>20172200209</t>
  </si>
  <si>
    <t>马苗苗</t>
  </si>
  <si>
    <t>20172200226</t>
  </si>
  <si>
    <t>徐舒曼</t>
  </si>
  <si>
    <t>003</t>
  </si>
  <si>
    <t>20172200304</t>
  </si>
  <si>
    <t>谢珂</t>
  </si>
  <si>
    <t>张甜甜</t>
  </si>
  <si>
    <t>20172200329</t>
  </si>
  <si>
    <t>杨文宁</t>
  </si>
  <si>
    <t>004</t>
  </si>
  <si>
    <t>20172200412</t>
  </si>
  <si>
    <t>贾英梅</t>
  </si>
  <si>
    <t>20172200420</t>
  </si>
  <si>
    <t>刘闯</t>
  </si>
  <si>
    <t>005</t>
  </si>
  <si>
    <t>20172200502</t>
  </si>
  <si>
    <t>唐芳芳</t>
  </si>
  <si>
    <t>李敏</t>
  </si>
  <si>
    <t>20172200517</t>
  </si>
  <si>
    <t>王晓彦</t>
  </si>
  <si>
    <t>006</t>
  </si>
  <si>
    <t>专业课成绩</t>
  </si>
  <si>
    <t>105</t>
  </si>
  <si>
    <t>20172210503</t>
  </si>
  <si>
    <t>孟文静</t>
  </si>
  <si>
    <t>20172210505</t>
  </si>
  <si>
    <t>张晓静</t>
  </si>
  <si>
    <t>20172210514</t>
  </si>
  <si>
    <t>康郭然</t>
  </si>
  <si>
    <t>20172210515</t>
  </si>
  <si>
    <t>20172210519</t>
  </si>
  <si>
    <t>孙宇文</t>
  </si>
  <si>
    <t>20172210520</t>
  </si>
  <si>
    <t>吴茜</t>
  </si>
  <si>
    <t>20172210529</t>
  </si>
  <si>
    <t>郭杉杉</t>
  </si>
  <si>
    <t>106</t>
  </si>
  <si>
    <t>20172210609</t>
  </si>
  <si>
    <t>池玉娟</t>
  </si>
  <si>
    <t>20172210625</t>
  </si>
  <si>
    <t>20172210629</t>
  </si>
  <si>
    <t>107</t>
  </si>
  <si>
    <t>20172210707</t>
  </si>
  <si>
    <t>陈肖玉</t>
  </si>
  <si>
    <t>20172210717</t>
  </si>
  <si>
    <t>李慧</t>
  </si>
  <si>
    <t>20172210722</t>
  </si>
  <si>
    <t>周慧杉</t>
  </si>
  <si>
    <t>20172210728</t>
  </si>
  <si>
    <t>邵蒙蒙</t>
  </si>
  <si>
    <t>108</t>
  </si>
  <si>
    <t>20172210805</t>
  </si>
  <si>
    <t>朱瑾</t>
  </si>
  <si>
    <t>20172210810</t>
  </si>
  <si>
    <t>庞远远</t>
  </si>
  <si>
    <t>20172210818</t>
  </si>
  <si>
    <t>张雪</t>
  </si>
  <si>
    <t>109</t>
  </si>
  <si>
    <t>20172210913</t>
  </si>
  <si>
    <t>吴婉冬</t>
  </si>
  <si>
    <t>20172210919</t>
  </si>
  <si>
    <t>宋彬</t>
  </si>
  <si>
    <t>110</t>
  </si>
  <si>
    <t>20172211009</t>
  </si>
  <si>
    <t>张秋艳</t>
  </si>
  <si>
    <t>20172211017</t>
  </si>
  <si>
    <t>111</t>
  </si>
  <si>
    <t>20172211121</t>
  </si>
  <si>
    <t>陈晓仪</t>
  </si>
  <si>
    <t>20172211124</t>
  </si>
  <si>
    <t>徐亚</t>
  </si>
  <si>
    <t>20172211127</t>
  </si>
  <si>
    <t>单超</t>
  </si>
  <si>
    <t>112</t>
  </si>
  <si>
    <t>20172211209</t>
  </si>
  <si>
    <t>周淑彦</t>
  </si>
  <si>
    <t>20172211222</t>
  </si>
  <si>
    <t>宋雪梦</t>
  </si>
  <si>
    <t>20172211224</t>
  </si>
  <si>
    <t>黄真真</t>
  </si>
  <si>
    <t>20172211230</t>
  </si>
  <si>
    <t>王雪娜</t>
  </si>
  <si>
    <t>113</t>
  </si>
  <si>
    <t>20172211315</t>
  </si>
  <si>
    <t>张志平</t>
  </si>
  <si>
    <t>20172211316</t>
  </si>
  <si>
    <t>杨依梅</t>
  </si>
  <si>
    <t>20172211317</t>
  </si>
  <si>
    <t>王翠连</t>
  </si>
  <si>
    <t>114</t>
  </si>
  <si>
    <t>20172211402</t>
  </si>
  <si>
    <t>刘明丽</t>
  </si>
  <si>
    <t>20172211415</t>
  </si>
  <si>
    <t>董艳蓉</t>
  </si>
  <si>
    <t>20172211416</t>
  </si>
  <si>
    <t>曹晨秋</t>
  </si>
  <si>
    <t>20172211423</t>
  </si>
  <si>
    <t>刘素花</t>
  </si>
  <si>
    <t>20172211430</t>
  </si>
  <si>
    <t>石影</t>
  </si>
  <si>
    <t>115</t>
  </si>
  <si>
    <t>20172211522</t>
  </si>
  <si>
    <t>宋纳纳</t>
  </si>
  <si>
    <t>20172211530</t>
  </si>
  <si>
    <t>许硕</t>
  </si>
  <si>
    <t>116</t>
  </si>
  <si>
    <t>20172211617</t>
  </si>
  <si>
    <t>孙显荣</t>
  </si>
  <si>
    <t>20172211622</t>
  </si>
  <si>
    <t>姜艳华</t>
  </si>
  <si>
    <t>20172211629</t>
  </si>
  <si>
    <t>尹学英</t>
  </si>
  <si>
    <t>117</t>
  </si>
  <si>
    <t>20172211702</t>
  </si>
  <si>
    <t>20172211714</t>
  </si>
  <si>
    <t>陈珊珊</t>
  </si>
  <si>
    <t>20172211717</t>
  </si>
  <si>
    <t>景文如</t>
  </si>
  <si>
    <t>20172211730</t>
  </si>
  <si>
    <t>许芳琼</t>
  </si>
  <si>
    <t>20172211901</t>
  </si>
  <si>
    <t>119</t>
  </si>
  <si>
    <t>林亮</t>
  </si>
  <si>
    <t>20172211902</t>
  </si>
  <si>
    <t>王文香</t>
  </si>
  <si>
    <t>20172211903</t>
  </si>
  <si>
    <t>徐艳华</t>
  </si>
  <si>
    <t>20172211905</t>
  </si>
  <si>
    <t>谢丽敏</t>
  </si>
  <si>
    <t>20172211907</t>
  </si>
  <si>
    <t>王艳芬</t>
  </si>
  <si>
    <t>20172211908</t>
  </si>
  <si>
    <t>李岩</t>
  </si>
  <si>
    <t>20172211909</t>
  </si>
  <si>
    <t>关本淹</t>
  </si>
  <si>
    <t>20172211911</t>
  </si>
  <si>
    <t>朱玲玲</t>
  </si>
  <si>
    <t>20172204711</t>
  </si>
  <si>
    <t>马娜娜</t>
  </si>
  <si>
    <t>20172204717</t>
  </si>
  <si>
    <t>李现菊</t>
  </si>
  <si>
    <t>049</t>
  </si>
  <si>
    <t>20172204909</t>
  </si>
  <si>
    <t>朱先成</t>
  </si>
  <si>
    <t>20172204910</t>
  </si>
  <si>
    <t>秦玖</t>
  </si>
  <si>
    <t>20172204911</t>
  </si>
  <si>
    <t>王晨</t>
  </si>
  <si>
    <t>20172204914</t>
  </si>
  <si>
    <t>任晓静</t>
  </si>
  <si>
    <t>20172204923</t>
  </si>
  <si>
    <t>王恒花</t>
  </si>
  <si>
    <t>20172204927</t>
  </si>
  <si>
    <t>刘钊</t>
  </si>
  <si>
    <t>050</t>
  </si>
  <si>
    <t>20172205002</t>
  </si>
  <si>
    <t>郭雪</t>
  </si>
  <si>
    <t>20172205014</t>
  </si>
  <si>
    <t>20172205027</t>
  </si>
  <si>
    <t>刘光</t>
  </si>
  <si>
    <t>051</t>
  </si>
  <si>
    <t>20172205105</t>
  </si>
  <si>
    <t>霍庆贤</t>
  </si>
  <si>
    <t>20172205109</t>
  </si>
  <si>
    <t>刘美霞</t>
  </si>
  <si>
    <t>052</t>
  </si>
  <si>
    <t>20172205210</t>
  </si>
  <si>
    <t>20172205212</t>
  </si>
  <si>
    <t>李恒</t>
  </si>
  <si>
    <t>20172205224</t>
  </si>
  <si>
    <t>单佩佩</t>
  </si>
  <si>
    <t>20172202607</t>
  </si>
  <si>
    <t>高萌</t>
  </si>
  <si>
    <t>20172202613</t>
  </si>
  <si>
    <t>宋现法</t>
  </si>
  <si>
    <t>027</t>
  </si>
  <si>
    <t>刘莉</t>
  </si>
  <si>
    <t>20172202707</t>
  </si>
  <si>
    <t>付兴会</t>
  </si>
  <si>
    <t>王静</t>
  </si>
  <si>
    <t>徐莹莹</t>
  </si>
  <si>
    <t>李文静</t>
  </si>
  <si>
    <t>李莉</t>
  </si>
  <si>
    <t>028</t>
  </si>
  <si>
    <t>20172202802</t>
  </si>
  <si>
    <t>孙明梅</t>
  </si>
  <si>
    <t>20172202806</t>
  </si>
  <si>
    <t>陈文萱</t>
  </si>
  <si>
    <t>20172202807</t>
  </si>
  <si>
    <t>郭静</t>
  </si>
  <si>
    <t>刘艳</t>
  </si>
  <si>
    <t>20172202810</t>
  </si>
  <si>
    <t>张洪洁</t>
  </si>
  <si>
    <t>王秀</t>
  </si>
  <si>
    <t>20172202817</t>
  </si>
  <si>
    <t>张亚男</t>
  </si>
  <si>
    <t>029</t>
  </si>
  <si>
    <t>吴爽</t>
  </si>
  <si>
    <t>20172202908</t>
  </si>
  <si>
    <t>王小杰</t>
  </si>
  <si>
    <t>030</t>
  </si>
  <si>
    <t>20172203002</t>
  </si>
  <si>
    <t>张晓娟</t>
  </si>
  <si>
    <t>20172203019</t>
  </si>
  <si>
    <t>王思凡</t>
  </si>
  <si>
    <t>20172203020</t>
  </si>
  <si>
    <t>赵大艳</t>
  </si>
  <si>
    <t>20172203021</t>
  </si>
  <si>
    <t>杨欢欢</t>
  </si>
  <si>
    <t>20172203022</t>
  </si>
  <si>
    <t>钱文杰</t>
  </si>
  <si>
    <t>20172203024</t>
  </si>
  <si>
    <t>晁宏恩</t>
  </si>
  <si>
    <t>20172203025</t>
  </si>
  <si>
    <t>黄永菲</t>
  </si>
  <si>
    <t>20172203026</t>
  </si>
  <si>
    <t>张敏</t>
  </si>
  <si>
    <t>20172203028</t>
  </si>
  <si>
    <t>张月霞</t>
  </si>
  <si>
    <t>031</t>
  </si>
  <si>
    <t>20172203103</t>
  </si>
  <si>
    <t>姜婷</t>
  </si>
  <si>
    <t>20172203105</t>
  </si>
  <si>
    <t>程帅</t>
  </si>
  <si>
    <t>20172203106</t>
  </si>
  <si>
    <t>柴凤林</t>
  </si>
  <si>
    <t>20172203107</t>
  </si>
  <si>
    <t>董亚丽</t>
  </si>
  <si>
    <t>王峰</t>
  </si>
  <si>
    <t>20172203110</t>
  </si>
  <si>
    <t>蔡会萍</t>
  </si>
  <si>
    <t>20172203113</t>
  </si>
  <si>
    <t>张滢</t>
  </si>
  <si>
    <t>20172203116</t>
  </si>
  <si>
    <t>崔晓丽</t>
  </si>
  <si>
    <t>20172203117</t>
  </si>
  <si>
    <t>王艳平</t>
  </si>
  <si>
    <t>20172207816</t>
  </si>
  <si>
    <t>王茹</t>
  </si>
  <si>
    <t>20172208010</t>
  </si>
  <si>
    <t>穆安冬</t>
  </si>
  <si>
    <t>20172207924</t>
  </si>
  <si>
    <t>李婷婷</t>
  </si>
  <si>
    <t>20172207804</t>
  </si>
  <si>
    <t>周兴旺</t>
  </si>
  <si>
    <t>20172208413</t>
  </si>
  <si>
    <t>张秀林</t>
  </si>
  <si>
    <t>20172208505</t>
  </si>
  <si>
    <t>刘腾飞</t>
  </si>
  <si>
    <t>20172208418</t>
  </si>
  <si>
    <t>曹品洲</t>
  </si>
  <si>
    <t>20172208427</t>
  </si>
  <si>
    <t>李宽宽</t>
  </si>
  <si>
    <t>20172208312</t>
  </si>
  <si>
    <t>杨东谕</t>
  </si>
  <si>
    <t>20172208409</t>
  </si>
  <si>
    <t>杨小亮</t>
  </si>
  <si>
    <t>20172208324</t>
  </si>
  <si>
    <t>郭慧蕾</t>
  </si>
  <si>
    <t>20172209303</t>
  </si>
  <si>
    <t>李威</t>
  </si>
  <si>
    <t>20172202512</t>
  </si>
  <si>
    <t>高庆同</t>
  </si>
  <si>
    <t>20172202626</t>
  </si>
  <si>
    <t>尘青</t>
  </si>
  <si>
    <t>20172200321</t>
  </si>
  <si>
    <t>田媛媛</t>
  </si>
  <si>
    <t>20172200509</t>
  </si>
  <si>
    <t>杜以娟</t>
  </si>
  <si>
    <t>20172202126</t>
  </si>
  <si>
    <t>20172202303</t>
  </si>
  <si>
    <t>许晴</t>
  </si>
  <si>
    <t>20172204230</t>
  </si>
  <si>
    <t>王刚</t>
  </si>
  <si>
    <t>20172203729</t>
  </si>
  <si>
    <t>张会</t>
  </si>
  <si>
    <t>20172205214</t>
  </si>
  <si>
    <t>赵素霞</t>
  </si>
  <si>
    <t>20172204707</t>
  </si>
  <si>
    <t>李丹</t>
  </si>
  <si>
    <t>20172203828</t>
  </si>
  <si>
    <t>王丽娜</t>
  </si>
  <si>
    <t>20172204804</t>
  </si>
  <si>
    <t>048</t>
  </si>
  <si>
    <t>李桂芝</t>
  </si>
  <si>
    <t>20172205825</t>
  </si>
  <si>
    <t>20172206117</t>
  </si>
  <si>
    <t>王秋艳</t>
  </si>
  <si>
    <t>20172210206</t>
  </si>
  <si>
    <t>许言</t>
  </si>
  <si>
    <t>20172210421</t>
  </si>
  <si>
    <t>104</t>
  </si>
  <si>
    <t>田静</t>
  </si>
  <si>
    <t>20172203120</t>
  </si>
  <si>
    <t>瞿盼</t>
  </si>
  <si>
    <t>20172203328</t>
  </si>
  <si>
    <t>李嫣婕</t>
  </si>
  <si>
    <t>20172203023</t>
  </si>
  <si>
    <t>王月环</t>
  </si>
  <si>
    <t>20172206316</t>
  </si>
  <si>
    <t>20172206512</t>
  </si>
  <si>
    <t>胡珊珊</t>
  </si>
  <si>
    <t>20172206528</t>
  </si>
  <si>
    <t>陈明茜</t>
  </si>
  <si>
    <t>20172208024</t>
  </si>
  <si>
    <t>邱文萃</t>
  </si>
  <si>
    <t>20172208703</t>
  </si>
  <si>
    <t>孟站</t>
  </si>
  <si>
    <t>20172205426</t>
  </si>
  <si>
    <t>仉元燕</t>
  </si>
  <si>
    <t>20172205507</t>
  </si>
  <si>
    <t>张佩</t>
  </si>
  <si>
    <t>20172205403</t>
  </si>
  <si>
    <t>谢燕珍</t>
  </si>
  <si>
    <t>20172205225</t>
  </si>
  <si>
    <t>张盼盼</t>
  </si>
  <si>
    <t>20172205406</t>
  </si>
  <si>
    <t>韦丽丽</t>
  </si>
  <si>
    <t>20172205520</t>
  </si>
  <si>
    <t>于世江</t>
  </si>
  <si>
    <t>20172205327</t>
  </si>
  <si>
    <t>刘才</t>
  </si>
  <si>
    <t>20172206802</t>
  </si>
  <si>
    <t>屈丹丹</t>
  </si>
  <si>
    <t>20172209723</t>
  </si>
  <si>
    <t>徐清</t>
  </si>
  <si>
    <t>20172209604</t>
  </si>
  <si>
    <t>顾玲艳</t>
  </si>
  <si>
    <t xml:space="preserve">   </t>
  </si>
  <si>
    <t>王丹华</t>
  </si>
  <si>
    <t>笔试成绩*50%</t>
  </si>
  <si>
    <t>面试成绩</t>
  </si>
  <si>
    <t>面试成绩*50%</t>
  </si>
  <si>
    <t>总成绩</t>
  </si>
  <si>
    <t>名次</t>
  </si>
  <si>
    <t>笔试成绩</t>
  </si>
  <si>
    <t>2017年单县招聘教师小学音乐总成绩</t>
  </si>
  <si>
    <t>2017年单县招聘教师小学体育总成绩</t>
  </si>
  <si>
    <t>2017年单县招聘教师小学美术总成绩</t>
  </si>
  <si>
    <t>2017年单县招聘教师小学语文总成绩</t>
  </si>
  <si>
    <t>2017年单县招聘教师小学数学总成绩</t>
  </si>
  <si>
    <t>2017年单县招聘教师小学英语总成绩</t>
  </si>
  <si>
    <t>2017年单县招聘教师幼儿园总成绩</t>
  </si>
  <si>
    <t>2017年单县招聘教师高中语文总成绩</t>
  </si>
  <si>
    <t>2017年单县招聘教师高中数学总成绩</t>
  </si>
  <si>
    <t>2017年单县招聘教师高中历史数学总成绩</t>
  </si>
  <si>
    <t>2017年单县招聘教师高中地理数学总成绩</t>
  </si>
  <si>
    <t>2017年单县招聘教师定向总成绩</t>
  </si>
  <si>
    <t>2017年单县招聘教师初中政治总成绩</t>
  </si>
  <si>
    <t>2017年单县招聘教师初中语文总成绩</t>
  </si>
  <si>
    <t>2017年单县招聘教师初中英语总成绩</t>
  </si>
  <si>
    <t>2017年单县招聘教师初中音乐总成绩</t>
  </si>
  <si>
    <t>2017年单县招聘教师初中信息技术总成绩</t>
  </si>
  <si>
    <t>2017年单县招聘教师初中体育总成绩</t>
  </si>
  <si>
    <t>考号</t>
  </si>
  <si>
    <t>考场</t>
  </si>
  <si>
    <t>座号</t>
  </si>
  <si>
    <t>姓名</t>
  </si>
  <si>
    <t>教育公共基础
知识成绩</t>
  </si>
  <si>
    <t>教育公共基础知识折合成绩（占30%）</t>
  </si>
  <si>
    <t>专业课折合成绩（占70%）</t>
  </si>
  <si>
    <t>2017年单县招聘教师初中数学总成绩</t>
  </si>
  <si>
    <t>2017年单县招聘教师初中地理总成绩</t>
  </si>
  <si>
    <t>2017年单县招聘教师初中化学总成绩</t>
  </si>
  <si>
    <t>2017年单县招聘教师初中历史总成绩</t>
  </si>
  <si>
    <t>2017年单县招聘教师初中美术总成绩</t>
  </si>
  <si>
    <t>2017年单县招聘教师初中生物总成绩</t>
  </si>
  <si>
    <t>2017年单县招聘教师初中物理总成绩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</si>
</sst>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.00_);[Red]\(0.00\)"/>
    <numFmt numFmtId="187" formatCode="0_);[Red]\(0\)"/>
  </numFmts>
  <fonts count="35">
    <font>
      <sz val="12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2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6" borderId="8" applyNumberFormat="0" applyAlignment="0" applyProtection="0"/>
    <xf numFmtId="0" fontId="30" fillId="12" borderId="8" applyNumberFormat="0" applyAlignment="0" applyProtection="0"/>
    <xf numFmtId="0" fontId="5" fillId="21" borderId="9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3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20" fillId="6" borderId="11" applyNumberFormat="0" applyAlignment="0" applyProtection="0"/>
    <xf numFmtId="0" fontId="20" fillId="12" borderId="11" applyNumberFormat="0" applyAlignment="0" applyProtection="0"/>
    <xf numFmtId="0" fontId="13" fillId="9" borderId="8" applyNumberFormat="0" applyAlignment="0" applyProtection="0"/>
    <xf numFmtId="0" fontId="22" fillId="0" borderId="0" applyNumberFormat="0" applyFill="0" applyBorder="0" applyAlignment="0" applyProtection="0"/>
    <xf numFmtId="0" fontId="4" fillId="4" borderId="12" applyNumberFormat="0" applyFont="0" applyAlignment="0" applyProtection="0"/>
    <xf numFmtId="0" fontId="0" fillId="4" borderId="12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0" fillId="0" borderId="13" xfId="0" applyBorder="1" applyAlignment="1" quotePrefix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 quotePrefix="1">
      <alignment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24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5" fillId="0" borderId="14" xfId="0" applyNumberFormat="1" applyFont="1" applyBorder="1" applyAlignment="1">
      <alignment horizontal="center" vertical="center"/>
    </xf>
    <xf numFmtId="184" fontId="25" fillId="0" borderId="0" xfId="0" applyNumberFormat="1" applyFont="1" applyAlignment="1">
      <alignment vertical="center"/>
    </xf>
    <xf numFmtId="184" fontId="0" fillId="0" borderId="13" xfId="0" applyNumberFormat="1" applyBorder="1" applyAlignment="1">
      <alignment horizontal="center" vertical="center"/>
    </xf>
    <xf numFmtId="186" fontId="24" fillId="0" borderId="13" xfId="0" applyNumberFormat="1" applyFon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84" fontId="24" fillId="0" borderId="16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86" fontId="25" fillId="0" borderId="14" xfId="0" applyNumberFormat="1" applyFont="1" applyBorder="1" applyAlignment="1">
      <alignment horizontal="center" vertical="center"/>
    </xf>
    <xf numFmtId="186" fontId="25" fillId="0" borderId="0" xfId="0" applyNumberFormat="1" applyFont="1" applyAlignment="1">
      <alignment vertical="center"/>
    </xf>
  </cellXfs>
  <cellStyles count="8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解释性文本" xfId="73"/>
    <cellStyle name="警告文本" xfId="74"/>
    <cellStyle name="链接单元格" xfId="75"/>
    <cellStyle name="链接单元格 2" xfId="76"/>
    <cellStyle name="Comma" xfId="77"/>
    <cellStyle name="Comma [0]" xfId="78"/>
    <cellStyle name="强调文字颜色 1" xfId="79"/>
    <cellStyle name="强调文字颜色 1 2" xfId="80"/>
    <cellStyle name="强调文字颜色 2" xfId="81"/>
    <cellStyle name="强调文字颜色 2 2" xfId="82"/>
    <cellStyle name="强调文字颜色 3" xfId="83"/>
    <cellStyle name="强调文字颜色 3 2" xfId="84"/>
    <cellStyle name="强调文字颜色 4" xfId="85"/>
    <cellStyle name="强调文字颜色 4 2" xfId="86"/>
    <cellStyle name="强调文字颜色 5" xfId="87"/>
    <cellStyle name="强调文字颜色 5 2" xfId="88"/>
    <cellStyle name="强调文字颜色 6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Followed Hyperlink" xfId="96"/>
    <cellStyle name="注释" xfId="97"/>
    <cellStyle name="注释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J2" sqref="J1:J16384"/>
    </sheetView>
  </sheetViews>
  <sheetFormatPr defaultColWidth="9.00390625" defaultRowHeight="14.25"/>
  <cols>
    <col min="1" max="1" width="12.75390625" style="12" bestFit="1" customWidth="1"/>
    <col min="2" max="2" width="5.00390625" style="12" bestFit="1" customWidth="1"/>
    <col min="3" max="3" width="3.50390625" style="12" customWidth="1"/>
    <col min="4" max="4" width="6.375" style="12" customWidth="1"/>
    <col min="5" max="5" width="6.00390625" style="12" customWidth="1"/>
    <col min="6" max="6" width="6.875" style="12" customWidth="1"/>
    <col min="7" max="7" width="5.50390625" style="12" customWidth="1"/>
    <col min="8" max="8" width="6.75390625" style="12" customWidth="1"/>
    <col min="9" max="9" width="6.25390625" style="25" customWidth="1"/>
    <col min="10" max="10" width="7.00390625" style="43" customWidth="1"/>
    <col min="11" max="11" width="6.25390625" style="12" customWidth="1"/>
    <col min="12" max="12" width="7.00390625" style="32" customWidth="1"/>
    <col min="13" max="13" width="7.00390625" style="43" customWidth="1"/>
    <col min="14" max="14" width="6.75390625" style="12" customWidth="1"/>
    <col min="15" max="15" width="14.625" style="12" customWidth="1"/>
    <col min="16" max="16384" width="9.00390625" style="12" customWidth="1"/>
  </cols>
  <sheetData>
    <row r="1" spans="1:14" ht="54" customHeight="1">
      <c r="A1" s="38" t="s">
        <v>1482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72" customHeight="1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288</v>
      </c>
      <c r="F2" s="10" t="s">
        <v>1106</v>
      </c>
      <c r="G2" s="10" t="s">
        <v>825</v>
      </c>
      <c r="H2" s="10" t="s">
        <v>1108</v>
      </c>
      <c r="I2" s="10" t="s">
        <v>1481</v>
      </c>
      <c r="J2" s="34" t="s">
        <v>1476</v>
      </c>
      <c r="K2" s="10" t="s">
        <v>1477</v>
      </c>
      <c r="L2" s="28" t="s">
        <v>1478</v>
      </c>
      <c r="M2" s="34" t="s">
        <v>1479</v>
      </c>
      <c r="N2" s="10" t="s">
        <v>1480</v>
      </c>
    </row>
    <row r="3" spans="1:14" ht="21.75" customHeight="1">
      <c r="A3" s="13" t="s">
        <v>349</v>
      </c>
      <c r="B3" s="13" t="s">
        <v>339</v>
      </c>
      <c r="C3" s="13" t="s">
        <v>1119</v>
      </c>
      <c r="D3" s="14" t="s">
        <v>350</v>
      </c>
      <c r="E3" s="15">
        <v>78</v>
      </c>
      <c r="F3" s="15">
        <f aca="true" t="shared" si="0" ref="F3:F26">E3*0.3</f>
        <v>23.4</v>
      </c>
      <c r="G3" s="15">
        <v>64</v>
      </c>
      <c r="H3" s="15">
        <f aca="true" t="shared" si="1" ref="H3:H26">G3*0.7</f>
        <v>44.8</v>
      </c>
      <c r="I3" s="24">
        <f aca="true" t="shared" si="2" ref="I3:I26">F3+H3</f>
        <v>68.19999999999999</v>
      </c>
      <c r="J3" s="42">
        <f aca="true" t="shared" si="3" ref="J3:J35">I3*0.5</f>
        <v>34.099999999999994</v>
      </c>
      <c r="K3" s="19">
        <v>88.5</v>
      </c>
      <c r="L3" s="31">
        <f aca="true" t="shared" si="4" ref="L3:L35">K3*0.5</f>
        <v>44.25</v>
      </c>
      <c r="M3" s="42">
        <f aca="true" t="shared" si="5" ref="M3:M35">J3+L3</f>
        <v>78.35</v>
      </c>
      <c r="N3" s="19">
        <v>1</v>
      </c>
    </row>
    <row r="4" spans="1:14" ht="21.75" customHeight="1">
      <c r="A4" s="13" t="s">
        <v>312</v>
      </c>
      <c r="B4" s="13" t="s">
        <v>313</v>
      </c>
      <c r="C4" s="13" t="s">
        <v>1109</v>
      </c>
      <c r="D4" s="14" t="s">
        <v>314</v>
      </c>
      <c r="E4" s="15">
        <v>72</v>
      </c>
      <c r="F4" s="15">
        <f t="shared" si="0"/>
        <v>21.599999999999998</v>
      </c>
      <c r="G4" s="15">
        <v>50</v>
      </c>
      <c r="H4" s="15">
        <f t="shared" si="1"/>
        <v>35</v>
      </c>
      <c r="I4" s="24">
        <f t="shared" si="2"/>
        <v>56.599999999999994</v>
      </c>
      <c r="J4" s="42">
        <f t="shared" si="3"/>
        <v>28.299999999999997</v>
      </c>
      <c r="K4" s="19">
        <v>87.22</v>
      </c>
      <c r="L4" s="31">
        <f t="shared" si="4"/>
        <v>43.61</v>
      </c>
      <c r="M4" s="42">
        <f t="shared" si="5"/>
        <v>71.91</v>
      </c>
      <c r="N4" s="19">
        <v>2</v>
      </c>
    </row>
    <row r="5" spans="1:14" ht="21.75" customHeight="1">
      <c r="A5" s="13" t="s">
        <v>335</v>
      </c>
      <c r="B5" s="13" t="s">
        <v>313</v>
      </c>
      <c r="C5" s="13" t="s">
        <v>1135</v>
      </c>
      <c r="D5" s="14" t="s">
        <v>336</v>
      </c>
      <c r="E5" s="15">
        <v>78</v>
      </c>
      <c r="F5" s="15">
        <f t="shared" si="0"/>
        <v>23.4</v>
      </c>
      <c r="G5" s="15">
        <v>47</v>
      </c>
      <c r="H5" s="15">
        <f t="shared" si="1"/>
        <v>32.9</v>
      </c>
      <c r="I5" s="24">
        <f t="shared" si="2"/>
        <v>56.3</v>
      </c>
      <c r="J5" s="42">
        <f t="shared" si="3"/>
        <v>28.15</v>
      </c>
      <c r="K5" s="19">
        <v>85.6</v>
      </c>
      <c r="L5" s="31">
        <f t="shared" si="4"/>
        <v>42.8</v>
      </c>
      <c r="M5" s="42">
        <f t="shared" si="5"/>
        <v>70.94999999999999</v>
      </c>
      <c r="N5" s="19">
        <v>3</v>
      </c>
    </row>
    <row r="6" spans="1:14" ht="21.75" customHeight="1">
      <c r="A6" s="13" t="s">
        <v>369</v>
      </c>
      <c r="B6" s="13" t="s">
        <v>358</v>
      </c>
      <c r="C6" s="13" t="s">
        <v>1121</v>
      </c>
      <c r="D6" s="14" t="s">
        <v>370</v>
      </c>
      <c r="E6" s="15">
        <v>64</v>
      </c>
      <c r="F6" s="15">
        <f t="shared" si="0"/>
        <v>19.2</v>
      </c>
      <c r="G6" s="15">
        <v>51</v>
      </c>
      <c r="H6" s="15">
        <f t="shared" si="1"/>
        <v>35.699999999999996</v>
      </c>
      <c r="I6" s="24">
        <f t="shared" si="2"/>
        <v>54.89999999999999</v>
      </c>
      <c r="J6" s="42">
        <f t="shared" si="3"/>
        <v>27.449999999999996</v>
      </c>
      <c r="K6" s="19">
        <v>84.3</v>
      </c>
      <c r="L6" s="31">
        <f t="shared" si="4"/>
        <v>42.15</v>
      </c>
      <c r="M6" s="42">
        <f t="shared" si="5"/>
        <v>69.6</v>
      </c>
      <c r="N6" s="19">
        <v>4</v>
      </c>
    </row>
    <row r="7" spans="1:14" ht="21.75" customHeight="1">
      <c r="A7" s="13" t="s">
        <v>355</v>
      </c>
      <c r="B7" s="13" t="s">
        <v>339</v>
      </c>
      <c r="C7" s="13" t="s">
        <v>1137</v>
      </c>
      <c r="D7" s="14" t="s">
        <v>356</v>
      </c>
      <c r="E7" s="15">
        <v>66</v>
      </c>
      <c r="F7" s="15">
        <f t="shared" si="0"/>
        <v>19.8</v>
      </c>
      <c r="G7" s="15">
        <v>45</v>
      </c>
      <c r="H7" s="15">
        <f t="shared" si="1"/>
        <v>31.499999999999996</v>
      </c>
      <c r="I7" s="24">
        <f t="shared" si="2"/>
        <v>51.3</v>
      </c>
      <c r="J7" s="42">
        <f t="shared" si="3"/>
        <v>25.65</v>
      </c>
      <c r="K7" s="19">
        <v>87.76</v>
      </c>
      <c r="L7" s="31">
        <f t="shared" si="4"/>
        <v>43.88</v>
      </c>
      <c r="M7" s="42">
        <f t="shared" si="5"/>
        <v>69.53</v>
      </c>
      <c r="N7" s="19">
        <v>5</v>
      </c>
    </row>
    <row r="8" spans="1:14" ht="21.75" customHeight="1">
      <c r="A8" s="13" t="s">
        <v>337</v>
      </c>
      <c r="B8" s="13" t="s">
        <v>313</v>
      </c>
      <c r="C8" s="13" t="s">
        <v>1138</v>
      </c>
      <c r="D8" s="14" t="s">
        <v>338</v>
      </c>
      <c r="E8" s="15">
        <v>64</v>
      </c>
      <c r="F8" s="15">
        <f t="shared" si="0"/>
        <v>19.2</v>
      </c>
      <c r="G8" s="15">
        <v>49</v>
      </c>
      <c r="H8" s="15">
        <f t="shared" si="1"/>
        <v>34.3</v>
      </c>
      <c r="I8" s="24">
        <f t="shared" si="2"/>
        <v>53.5</v>
      </c>
      <c r="J8" s="42">
        <f t="shared" si="3"/>
        <v>26.75</v>
      </c>
      <c r="K8" s="19">
        <v>85.1</v>
      </c>
      <c r="L8" s="31">
        <f t="shared" si="4"/>
        <v>42.55</v>
      </c>
      <c r="M8" s="42">
        <f t="shared" si="5"/>
        <v>69.3</v>
      </c>
      <c r="N8" s="19">
        <v>6</v>
      </c>
    </row>
    <row r="9" spans="1:14" ht="21.75" customHeight="1">
      <c r="A9" s="13" t="s">
        <v>357</v>
      </c>
      <c r="B9" s="13" t="s">
        <v>358</v>
      </c>
      <c r="C9" s="13" t="s">
        <v>1109</v>
      </c>
      <c r="D9" s="14" t="s">
        <v>359</v>
      </c>
      <c r="E9" s="15">
        <v>58</v>
      </c>
      <c r="F9" s="15">
        <f t="shared" si="0"/>
        <v>17.4</v>
      </c>
      <c r="G9" s="15">
        <v>51</v>
      </c>
      <c r="H9" s="15">
        <f t="shared" si="1"/>
        <v>35.699999999999996</v>
      </c>
      <c r="I9" s="24">
        <f t="shared" si="2"/>
        <v>53.099999999999994</v>
      </c>
      <c r="J9" s="42">
        <f t="shared" si="3"/>
        <v>26.549999999999997</v>
      </c>
      <c r="K9" s="19">
        <v>85.5</v>
      </c>
      <c r="L9" s="31">
        <f t="shared" si="4"/>
        <v>42.75</v>
      </c>
      <c r="M9" s="42">
        <f t="shared" si="5"/>
        <v>69.3</v>
      </c>
      <c r="N9" s="19">
        <v>6</v>
      </c>
    </row>
    <row r="10" spans="1:14" ht="21.75" customHeight="1">
      <c r="A10" s="13" t="s">
        <v>365</v>
      </c>
      <c r="B10" s="13" t="s">
        <v>358</v>
      </c>
      <c r="C10" s="13" t="s">
        <v>1119</v>
      </c>
      <c r="D10" s="14" t="s">
        <v>366</v>
      </c>
      <c r="E10" s="15">
        <v>74</v>
      </c>
      <c r="F10" s="15">
        <f t="shared" si="0"/>
        <v>22.2</v>
      </c>
      <c r="G10" s="15">
        <v>37</v>
      </c>
      <c r="H10" s="15">
        <f t="shared" si="1"/>
        <v>25.9</v>
      </c>
      <c r="I10" s="24">
        <f t="shared" si="2"/>
        <v>48.099999999999994</v>
      </c>
      <c r="J10" s="42">
        <f t="shared" si="3"/>
        <v>24.049999999999997</v>
      </c>
      <c r="K10" s="19">
        <v>89.34</v>
      </c>
      <c r="L10" s="31">
        <f t="shared" si="4"/>
        <v>44.67</v>
      </c>
      <c r="M10" s="42">
        <f t="shared" si="5"/>
        <v>68.72</v>
      </c>
      <c r="N10" s="19">
        <v>8</v>
      </c>
    </row>
    <row r="11" spans="1:14" ht="21.75" customHeight="1">
      <c r="A11" s="13" t="s">
        <v>347</v>
      </c>
      <c r="B11" s="13" t="s">
        <v>339</v>
      </c>
      <c r="C11" s="13" t="s">
        <v>1118</v>
      </c>
      <c r="D11" s="14" t="s">
        <v>348</v>
      </c>
      <c r="E11" s="15">
        <v>76</v>
      </c>
      <c r="F11" s="15">
        <f t="shared" si="0"/>
        <v>22.8</v>
      </c>
      <c r="G11" s="15">
        <v>38</v>
      </c>
      <c r="H11" s="15">
        <f t="shared" si="1"/>
        <v>26.599999999999998</v>
      </c>
      <c r="I11" s="24">
        <f t="shared" si="2"/>
        <v>49.4</v>
      </c>
      <c r="J11" s="42">
        <f t="shared" si="3"/>
        <v>24.7</v>
      </c>
      <c r="K11" s="19">
        <v>87.9</v>
      </c>
      <c r="L11" s="31">
        <f t="shared" si="4"/>
        <v>43.95</v>
      </c>
      <c r="M11" s="42">
        <f t="shared" si="5"/>
        <v>68.65</v>
      </c>
      <c r="N11" s="19">
        <v>9</v>
      </c>
    </row>
    <row r="12" spans="1:14" ht="21.75" customHeight="1">
      <c r="A12" s="13" t="s">
        <v>340</v>
      </c>
      <c r="B12" s="13" t="s">
        <v>339</v>
      </c>
      <c r="C12" s="13" t="s">
        <v>1111</v>
      </c>
      <c r="D12" s="14" t="s">
        <v>341</v>
      </c>
      <c r="E12" s="15">
        <v>76</v>
      </c>
      <c r="F12" s="15">
        <f t="shared" si="0"/>
        <v>22.8</v>
      </c>
      <c r="G12" s="15">
        <v>44</v>
      </c>
      <c r="H12" s="15">
        <f t="shared" si="1"/>
        <v>30.799999999999997</v>
      </c>
      <c r="I12" s="24">
        <f t="shared" si="2"/>
        <v>53.599999999999994</v>
      </c>
      <c r="J12" s="42">
        <f t="shared" si="3"/>
        <v>26.799999999999997</v>
      </c>
      <c r="K12" s="19">
        <v>82.1</v>
      </c>
      <c r="L12" s="31">
        <f t="shared" si="4"/>
        <v>41.05</v>
      </c>
      <c r="M12" s="42">
        <f t="shared" si="5"/>
        <v>67.85</v>
      </c>
      <c r="N12" s="19">
        <v>10</v>
      </c>
    </row>
    <row r="13" spans="1:14" ht="21.75" customHeight="1">
      <c r="A13" s="13" t="s">
        <v>367</v>
      </c>
      <c r="B13" s="13" t="s">
        <v>358</v>
      </c>
      <c r="C13" s="13" t="s">
        <v>1120</v>
      </c>
      <c r="D13" s="14" t="s">
        <v>368</v>
      </c>
      <c r="E13" s="15">
        <v>82</v>
      </c>
      <c r="F13" s="15">
        <f t="shared" si="0"/>
        <v>24.599999999999998</v>
      </c>
      <c r="G13" s="15">
        <v>37</v>
      </c>
      <c r="H13" s="15">
        <f t="shared" si="1"/>
        <v>25.9</v>
      </c>
      <c r="I13" s="24">
        <f t="shared" si="2"/>
        <v>50.5</v>
      </c>
      <c r="J13" s="42">
        <f t="shared" si="3"/>
        <v>25.25</v>
      </c>
      <c r="K13" s="19">
        <v>82.4</v>
      </c>
      <c r="L13" s="31">
        <f t="shared" si="4"/>
        <v>41.2</v>
      </c>
      <c r="M13" s="42">
        <f t="shared" si="5"/>
        <v>66.45</v>
      </c>
      <c r="N13" s="19">
        <v>11</v>
      </c>
    </row>
    <row r="14" spans="1:14" ht="21.75" customHeight="1">
      <c r="A14" s="13" t="s">
        <v>343</v>
      </c>
      <c r="B14" s="13" t="s">
        <v>339</v>
      </c>
      <c r="C14" s="13" t="s">
        <v>1116</v>
      </c>
      <c r="D14" s="14" t="s">
        <v>344</v>
      </c>
      <c r="E14" s="15">
        <v>70</v>
      </c>
      <c r="F14" s="15">
        <f t="shared" si="0"/>
        <v>21</v>
      </c>
      <c r="G14" s="15">
        <v>38</v>
      </c>
      <c r="H14" s="15">
        <f t="shared" si="1"/>
        <v>26.599999999999998</v>
      </c>
      <c r="I14" s="24">
        <f t="shared" si="2"/>
        <v>47.599999999999994</v>
      </c>
      <c r="J14" s="42">
        <f t="shared" si="3"/>
        <v>23.799999999999997</v>
      </c>
      <c r="K14" s="19">
        <v>84.8</v>
      </c>
      <c r="L14" s="31">
        <f t="shared" si="4"/>
        <v>42.4</v>
      </c>
      <c r="M14" s="42">
        <f t="shared" si="5"/>
        <v>66.19999999999999</v>
      </c>
      <c r="N14" s="19">
        <v>12</v>
      </c>
    </row>
    <row r="15" spans="1:14" ht="21.75" customHeight="1">
      <c r="A15" s="13" t="s">
        <v>331</v>
      </c>
      <c r="B15" s="13" t="s">
        <v>313</v>
      </c>
      <c r="C15" s="13" t="s">
        <v>1128</v>
      </c>
      <c r="D15" s="14" t="s">
        <v>332</v>
      </c>
      <c r="E15" s="15">
        <v>58</v>
      </c>
      <c r="F15" s="15">
        <f t="shared" si="0"/>
        <v>17.4</v>
      </c>
      <c r="G15" s="15">
        <v>43</v>
      </c>
      <c r="H15" s="15">
        <f t="shared" si="1"/>
        <v>30.099999999999998</v>
      </c>
      <c r="I15" s="24">
        <f t="shared" si="2"/>
        <v>47.5</v>
      </c>
      <c r="J15" s="42">
        <f t="shared" si="3"/>
        <v>23.75</v>
      </c>
      <c r="K15" s="19">
        <v>82.6</v>
      </c>
      <c r="L15" s="31">
        <f t="shared" si="4"/>
        <v>41.3</v>
      </c>
      <c r="M15" s="42">
        <f t="shared" si="5"/>
        <v>65.05</v>
      </c>
      <c r="N15" s="19">
        <v>13</v>
      </c>
    </row>
    <row r="16" spans="1:14" ht="21.75" customHeight="1">
      <c r="A16" s="13" t="s">
        <v>362</v>
      </c>
      <c r="B16" s="13" t="s">
        <v>358</v>
      </c>
      <c r="C16" s="13" t="s">
        <v>1114</v>
      </c>
      <c r="D16" s="14" t="s">
        <v>282</v>
      </c>
      <c r="E16" s="15">
        <v>74</v>
      </c>
      <c r="F16" s="15">
        <f t="shared" si="0"/>
        <v>22.2</v>
      </c>
      <c r="G16" s="15">
        <v>31</v>
      </c>
      <c r="H16" s="15">
        <f t="shared" si="1"/>
        <v>21.7</v>
      </c>
      <c r="I16" s="24">
        <f t="shared" si="2"/>
        <v>43.9</v>
      </c>
      <c r="J16" s="42">
        <f t="shared" si="3"/>
        <v>21.95</v>
      </c>
      <c r="K16" s="19">
        <v>85.34</v>
      </c>
      <c r="L16" s="31">
        <f t="shared" si="4"/>
        <v>42.67</v>
      </c>
      <c r="M16" s="42">
        <f t="shared" si="5"/>
        <v>64.62</v>
      </c>
      <c r="N16" s="19">
        <v>14</v>
      </c>
    </row>
    <row r="17" spans="1:14" ht="21.75" customHeight="1">
      <c r="A17" s="13" t="s">
        <v>323</v>
      </c>
      <c r="B17" s="13" t="s">
        <v>313</v>
      </c>
      <c r="C17" s="13" t="s">
        <v>1120</v>
      </c>
      <c r="D17" s="14" t="s">
        <v>324</v>
      </c>
      <c r="E17" s="15">
        <v>76</v>
      </c>
      <c r="F17" s="15">
        <f t="shared" si="0"/>
        <v>22.8</v>
      </c>
      <c r="G17" s="15">
        <v>36</v>
      </c>
      <c r="H17" s="15">
        <f t="shared" si="1"/>
        <v>25.2</v>
      </c>
      <c r="I17" s="24">
        <f t="shared" si="2"/>
        <v>48</v>
      </c>
      <c r="J17" s="42">
        <f t="shared" si="3"/>
        <v>24</v>
      </c>
      <c r="K17" s="19">
        <v>80.6</v>
      </c>
      <c r="L17" s="31">
        <f t="shared" si="4"/>
        <v>40.3</v>
      </c>
      <c r="M17" s="42">
        <f t="shared" si="5"/>
        <v>64.3</v>
      </c>
      <c r="N17" s="19">
        <v>15</v>
      </c>
    </row>
    <row r="18" spans="1:14" ht="21.75" customHeight="1">
      <c r="A18" s="13" t="s">
        <v>325</v>
      </c>
      <c r="B18" s="13" t="s">
        <v>313</v>
      </c>
      <c r="C18" s="13" t="s">
        <v>1122</v>
      </c>
      <c r="D18" s="14" t="s">
        <v>326</v>
      </c>
      <c r="E18" s="15">
        <v>86</v>
      </c>
      <c r="F18" s="15">
        <f t="shared" si="0"/>
        <v>25.8</v>
      </c>
      <c r="G18" s="15">
        <v>27</v>
      </c>
      <c r="H18" s="15">
        <f t="shared" si="1"/>
        <v>18.9</v>
      </c>
      <c r="I18" s="24">
        <f t="shared" si="2"/>
        <v>44.7</v>
      </c>
      <c r="J18" s="42">
        <f t="shared" si="3"/>
        <v>22.35</v>
      </c>
      <c r="K18" s="19">
        <v>82.8</v>
      </c>
      <c r="L18" s="31">
        <f t="shared" si="4"/>
        <v>41.4</v>
      </c>
      <c r="M18" s="42">
        <f t="shared" si="5"/>
        <v>63.75</v>
      </c>
      <c r="N18" s="19">
        <v>16</v>
      </c>
    </row>
    <row r="19" spans="1:14" ht="21.75" customHeight="1">
      <c r="A19" s="13" t="s">
        <v>342</v>
      </c>
      <c r="B19" s="13" t="s">
        <v>339</v>
      </c>
      <c r="C19" s="13" t="s">
        <v>1115</v>
      </c>
      <c r="D19" s="14" t="s">
        <v>78</v>
      </c>
      <c r="E19" s="15">
        <v>62</v>
      </c>
      <c r="F19" s="15">
        <f t="shared" si="0"/>
        <v>18.599999999999998</v>
      </c>
      <c r="G19" s="15">
        <v>33</v>
      </c>
      <c r="H19" s="15">
        <f t="shared" si="1"/>
        <v>23.099999999999998</v>
      </c>
      <c r="I19" s="24">
        <f t="shared" si="2"/>
        <v>41.699999999999996</v>
      </c>
      <c r="J19" s="42">
        <f t="shared" si="3"/>
        <v>20.849999999999998</v>
      </c>
      <c r="K19" s="19">
        <v>85.16</v>
      </c>
      <c r="L19" s="31">
        <f t="shared" si="4"/>
        <v>42.58</v>
      </c>
      <c r="M19" s="42">
        <f t="shared" si="5"/>
        <v>63.42999999999999</v>
      </c>
      <c r="N19" s="19">
        <v>17</v>
      </c>
    </row>
    <row r="20" spans="1:14" ht="21.75" customHeight="1">
      <c r="A20" s="13" t="s">
        <v>319</v>
      </c>
      <c r="B20" s="13" t="s">
        <v>313</v>
      </c>
      <c r="C20" s="13" t="s">
        <v>1117</v>
      </c>
      <c r="D20" s="14" t="s">
        <v>320</v>
      </c>
      <c r="E20" s="15">
        <v>66</v>
      </c>
      <c r="F20" s="15">
        <f t="shared" si="0"/>
        <v>19.8</v>
      </c>
      <c r="G20" s="15">
        <v>36</v>
      </c>
      <c r="H20" s="15">
        <f t="shared" si="1"/>
        <v>25.2</v>
      </c>
      <c r="I20" s="24">
        <f t="shared" si="2"/>
        <v>45</v>
      </c>
      <c r="J20" s="42">
        <f t="shared" si="3"/>
        <v>22.5</v>
      </c>
      <c r="K20" s="19">
        <v>80.2</v>
      </c>
      <c r="L20" s="31">
        <f t="shared" si="4"/>
        <v>40.1</v>
      </c>
      <c r="M20" s="42">
        <f t="shared" si="5"/>
        <v>62.6</v>
      </c>
      <c r="N20" s="19">
        <v>18</v>
      </c>
    </row>
    <row r="21" spans="1:14" ht="21.75" customHeight="1">
      <c r="A21" s="13" t="s">
        <v>360</v>
      </c>
      <c r="B21" s="13" t="s">
        <v>358</v>
      </c>
      <c r="C21" s="13" t="s">
        <v>1110</v>
      </c>
      <c r="D21" s="14" t="s">
        <v>361</v>
      </c>
      <c r="E21" s="15">
        <v>76</v>
      </c>
      <c r="F21" s="15">
        <f t="shared" si="0"/>
        <v>22.8</v>
      </c>
      <c r="G21" s="15">
        <v>27</v>
      </c>
      <c r="H21" s="15">
        <f t="shared" si="1"/>
        <v>18.9</v>
      </c>
      <c r="I21" s="24">
        <f t="shared" si="2"/>
        <v>41.7</v>
      </c>
      <c r="J21" s="42">
        <f t="shared" si="3"/>
        <v>20.85</v>
      </c>
      <c r="K21" s="19">
        <v>82.6</v>
      </c>
      <c r="L21" s="31">
        <f t="shared" si="4"/>
        <v>41.3</v>
      </c>
      <c r="M21" s="42">
        <f t="shared" si="5"/>
        <v>62.15</v>
      </c>
      <c r="N21" s="19">
        <v>19</v>
      </c>
    </row>
    <row r="22" spans="1:14" ht="21.75" customHeight="1">
      <c r="A22" s="13" t="s">
        <v>321</v>
      </c>
      <c r="B22" s="13" t="s">
        <v>313</v>
      </c>
      <c r="C22" s="13" t="s">
        <v>1118</v>
      </c>
      <c r="D22" s="14" t="s">
        <v>322</v>
      </c>
      <c r="E22" s="15">
        <v>62</v>
      </c>
      <c r="F22" s="15">
        <f t="shared" si="0"/>
        <v>18.599999999999998</v>
      </c>
      <c r="G22" s="15">
        <v>30</v>
      </c>
      <c r="H22" s="15">
        <f t="shared" si="1"/>
        <v>21</v>
      </c>
      <c r="I22" s="24">
        <f t="shared" si="2"/>
        <v>39.599999999999994</v>
      </c>
      <c r="J22" s="42">
        <f t="shared" si="3"/>
        <v>19.799999999999997</v>
      </c>
      <c r="K22" s="19">
        <v>83.3</v>
      </c>
      <c r="L22" s="31">
        <f t="shared" si="4"/>
        <v>41.65</v>
      </c>
      <c r="M22" s="42">
        <f t="shared" si="5"/>
        <v>61.449999999999996</v>
      </c>
      <c r="N22" s="19">
        <v>20</v>
      </c>
    </row>
    <row r="23" spans="1:14" ht="21.75" customHeight="1">
      <c r="A23" s="13" t="s">
        <v>363</v>
      </c>
      <c r="B23" s="13" t="s">
        <v>358</v>
      </c>
      <c r="C23" s="13" t="s">
        <v>1116</v>
      </c>
      <c r="D23" s="14" t="s">
        <v>364</v>
      </c>
      <c r="E23" s="15">
        <v>60</v>
      </c>
      <c r="F23" s="15">
        <f t="shared" si="0"/>
        <v>18</v>
      </c>
      <c r="G23" s="15">
        <v>31</v>
      </c>
      <c r="H23" s="15">
        <f t="shared" si="1"/>
        <v>21.7</v>
      </c>
      <c r="I23" s="24">
        <f t="shared" si="2"/>
        <v>39.7</v>
      </c>
      <c r="J23" s="42">
        <f t="shared" si="3"/>
        <v>19.85</v>
      </c>
      <c r="K23" s="19">
        <v>82.8</v>
      </c>
      <c r="L23" s="31">
        <f t="shared" si="4"/>
        <v>41.4</v>
      </c>
      <c r="M23" s="42">
        <f t="shared" si="5"/>
        <v>61.25</v>
      </c>
      <c r="N23" s="19">
        <v>21</v>
      </c>
    </row>
    <row r="24" spans="1:14" ht="21.75" customHeight="1">
      <c r="A24" s="13" t="s">
        <v>353</v>
      </c>
      <c r="B24" s="13" t="s">
        <v>339</v>
      </c>
      <c r="C24" s="13" t="s">
        <v>1133</v>
      </c>
      <c r="D24" s="14" t="s">
        <v>354</v>
      </c>
      <c r="E24" s="15">
        <v>58</v>
      </c>
      <c r="F24" s="15">
        <f t="shared" si="0"/>
        <v>17.4</v>
      </c>
      <c r="G24" s="15">
        <v>33</v>
      </c>
      <c r="H24" s="15">
        <f t="shared" si="1"/>
        <v>23.099999999999998</v>
      </c>
      <c r="I24" s="24">
        <f t="shared" si="2"/>
        <v>40.5</v>
      </c>
      <c r="J24" s="42">
        <f t="shared" si="3"/>
        <v>20.25</v>
      </c>
      <c r="K24" s="19">
        <v>81.7</v>
      </c>
      <c r="L24" s="31">
        <f t="shared" si="4"/>
        <v>40.85</v>
      </c>
      <c r="M24" s="42">
        <f t="shared" si="5"/>
        <v>61.1</v>
      </c>
      <c r="N24" s="19">
        <v>22</v>
      </c>
    </row>
    <row r="25" spans="1:14" ht="21.75" customHeight="1">
      <c r="A25" s="13" t="s">
        <v>315</v>
      </c>
      <c r="B25" s="13" t="s">
        <v>313</v>
      </c>
      <c r="C25" s="13" t="s">
        <v>1111</v>
      </c>
      <c r="D25" s="14" t="s">
        <v>316</v>
      </c>
      <c r="E25" s="15">
        <v>60</v>
      </c>
      <c r="F25" s="15">
        <f t="shared" si="0"/>
        <v>18</v>
      </c>
      <c r="G25" s="15">
        <v>31</v>
      </c>
      <c r="H25" s="15">
        <f t="shared" si="1"/>
        <v>21.7</v>
      </c>
      <c r="I25" s="24">
        <f t="shared" si="2"/>
        <v>39.7</v>
      </c>
      <c r="J25" s="42">
        <f t="shared" si="3"/>
        <v>19.85</v>
      </c>
      <c r="K25" s="19">
        <v>82.1</v>
      </c>
      <c r="L25" s="31">
        <f t="shared" si="4"/>
        <v>41.05</v>
      </c>
      <c r="M25" s="42">
        <f t="shared" si="5"/>
        <v>60.9</v>
      </c>
      <c r="N25" s="19">
        <v>23</v>
      </c>
    </row>
    <row r="26" spans="1:14" ht="21.75" customHeight="1">
      <c r="A26" s="13" t="s">
        <v>345</v>
      </c>
      <c r="B26" s="13" t="s">
        <v>339</v>
      </c>
      <c r="C26" s="13" t="s">
        <v>1117</v>
      </c>
      <c r="D26" s="14" t="s">
        <v>346</v>
      </c>
      <c r="E26" s="15">
        <v>60</v>
      </c>
      <c r="F26" s="15">
        <f t="shared" si="0"/>
        <v>18</v>
      </c>
      <c r="G26" s="15">
        <v>31</v>
      </c>
      <c r="H26" s="15">
        <f t="shared" si="1"/>
        <v>21.7</v>
      </c>
      <c r="I26" s="24">
        <f t="shared" si="2"/>
        <v>39.7</v>
      </c>
      <c r="J26" s="42">
        <f t="shared" si="3"/>
        <v>19.85</v>
      </c>
      <c r="K26" s="19">
        <v>81.3</v>
      </c>
      <c r="L26" s="31">
        <f t="shared" si="4"/>
        <v>40.65</v>
      </c>
      <c r="M26" s="42">
        <f t="shared" si="5"/>
        <v>60.5</v>
      </c>
      <c r="N26" s="19">
        <v>24</v>
      </c>
    </row>
    <row r="27" spans="1:14" ht="21.75" customHeight="1">
      <c r="A27" s="13" t="s">
        <v>1387</v>
      </c>
      <c r="B27" s="13" t="s">
        <v>339</v>
      </c>
      <c r="C27" s="13" t="s">
        <v>1132</v>
      </c>
      <c r="D27" s="14" t="s">
        <v>1388</v>
      </c>
      <c r="E27" s="15">
        <v>74</v>
      </c>
      <c r="F27" s="15">
        <v>22.2</v>
      </c>
      <c r="G27" s="15">
        <v>19</v>
      </c>
      <c r="H27" s="15">
        <v>13.299999999999999</v>
      </c>
      <c r="I27" s="24">
        <v>35.5</v>
      </c>
      <c r="J27" s="42">
        <f t="shared" si="3"/>
        <v>17.75</v>
      </c>
      <c r="K27" s="19">
        <v>85.3</v>
      </c>
      <c r="L27" s="31">
        <f t="shared" si="4"/>
        <v>42.65</v>
      </c>
      <c r="M27" s="42">
        <f t="shared" si="5"/>
        <v>60.4</v>
      </c>
      <c r="N27" s="19">
        <v>25</v>
      </c>
    </row>
    <row r="28" spans="1:14" ht="21.75" customHeight="1">
      <c r="A28" s="13" t="s">
        <v>1383</v>
      </c>
      <c r="B28" s="13" t="s">
        <v>313</v>
      </c>
      <c r="C28" s="13" t="s">
        <v>1124</v>
      </c>
      <c r="D28" s="14" t="s">
        <v>1384</v>
      </c>
      <c r="E28" s="15">
        <v>64</v>
      </c>
      <c r="F28" s="15">
        <v>19.2</v>
      </c>
      <c r="G28" s="15">
        <v>24</v>
      </c>
      <c r="H28" s="15">
        <v>16.799999999999997</v>
      </c>
      <c r="I28" s="24">
        <v>36</v>
      </c>
      <c r="J28" s="42">
        <f t="shared" si="3"/>
        <v>18</v>
      </c>
      <c r="K28" s="19">
        <v>84.6</v>
      </c>
      <c r="L28" s="31">
        <f t="shared" si="4"/>
        <v>42.3</v>
      </c>
      <c r="M28" s="42">
        <f t="shared" si="5"/>
        <v>60.3</v>
      </c>
      <c r="N28" s="19">
        <v>26</v>
      </c>
    </row>
    <row r="29" spans="1:14" ht="21.75" customHeight="1">
      <c r="A29" s="13" t="s">
        <v>327</v>
      </c>
      <c r="B29" s="13" t="s">
        <v>313</v>
      </c>
      <c r="C29" s="13" t="s">
        <v>1125</v>
      </c>
      <c r="D29" s="14" t="s">
        <v>328</v>
      </c>
      <c r="E29" s="15">
        <v>62</v>
      </c>
      <c r="F29" s="15">
        <f>E29*0.3</f>
        <v>18.599999999999998</v>
      </c>
      <c r="G29" s="15">
        <v>27</v>
      </c>
      <c r="H29" s="15">
        <f>G29*0.7</f>
        <v>18.9</v>
      </c>
      <c r="I29" s="24">
        <f>F29+H29</f>
        <v>37.5</v>
      </c>
      <c r="J29" s="42">
        <f t="shared" si="3"/>
        <v>18.75</v>
      </c>
      <c r="K29" s="19">
        <v>82.9</v>
      </c>
      <c r="L29" s="31">
        <f t="shared" si="4"/>
        <v>41.45</v>
      </c>
      <c r="M29" s="42">
        <f t="shared" si="5"/>
        <v>60.2</v>
      </c>
      <c r="N29" s="19">
        <v>27</v>
      </c>
    </row>
    <row r="30" spans="1:14" ht="21.75" customHeight="1">
      <c r="A30" s="13" t="s">
        <v>1385</v>
      </c>
      <c r="B30" s="13" t="s">
        <v>358</v>
      </c>
      <c r="C30" s="13" t="s">
        <v>1118</v>
      </c>
      <c r="D30" s="14" t="s">
        <v>1386</v>
      </c>
      <c r="E30" s="15">
        <v>78</v>
      </c>
      <c r="F30" s="15">
        <v>23.4</v>
      </c>
      <c r="G30" s="15">
        <v>18</v>
      </c>
      <c r="H30" s="15">
        <v>12.6</v>
      </c>
      <c r="I30" s="24">
        <v>36</v>
      </c>
      <c r="J30" s="42">
        <f t="shared" si="3"/>
        <v>18</v>
      </c>
      <c r="K30" s="19">
        <v>83.8</v>
      </c>
      <c r="L30" s="31">
        <f t="shared" si="4"/>
        <v>41.9</v>
      </c>
      <c r="M30" s="42">
        <f t="shared" si="5"/>
        <v>59.9</v>
      </c>
      <c r="N30" s="19">
        <v>28</v>
      </c>
    </row>
    <row r="31" spans="1:14" ht="21.75" customHeight="1">
      <c r="A31" s="13" t="s">
        <v>329</v>
      </c>
      <c r="B31" s="13" t="s">
        <v>313</v>
      </c>
      <c r="C31" s="13" t="s">
        <v>1127</v>
      </c>
      <c r="D31" s="14" t="s">
        <v>330</v>
      </c>
      <c r="E31" s="15">
        <v>62</v>
      </c>
      <c r="F31" s="15">
        <f>E31*0.3</f>
        <v>18.599999999999998</v>
      </c>
      <c r="G31" s="15">
        <v>26</v>
      </c>
      <c r="H31" s="15">
        <f>G31*0.7</f>
        <v>18.2</v>
      </c>
      <c r="I31" s="24">
        <f>F31+H31</f>
        <v>36.8</v>
      </c>
      <c r="J31" s="42">
        <f t="shared" si="3"/>
        <v>18.4</v>
      </c>
      <c r="K31" s="19">
        <v>79</v>
      </c>
      <c r="L31" s="31">
        <f t="shared" si="4"/>
        <v>39.5</v>
      </c>
      <c r="M31" s="42">
        <f t="shared" si="5"/>
        <v>57.9</v>
      </c>
      <c r="N31" s="19">
        <v>29</v>
      </c>
    </row>
    <row r="32" spans="1:14" ht="21.75" customHeight="1">
      <c r="A32" s="13" t="s">
        <v>333</v>
      </c>
      <c r="B32" s="13" t="s">
        <v>313</v>
      </c>
      <c r="C32" s="13" t="s">
        <v>1132</v>
      </c>
      <c r="D32" s="14" t="s">
        <v>334</v>
      </c>
      <c r="E32" s="15">
        <v>62</v>
      </c>
      <c r="F32" s="15">
        <f>E32*0.3</f>
        <v>18.599999999999998</v>
      </c>
      <c r="G32" s="15">
        <v>28</v>
      </c>
      <c r="H32" s="15">
        <f>G32*0.7</f>
        <v>19.599999999999998</v>
      </c>
      <c r="I32" s="24">
        <f>F32+H32</f>
        <v>38.199999999999996</v>
      </c>
      <c r="J32" s="42">
        <f t="shared" si="3"/>
        <v>19.099999999999998</v>
      </c>
      <c r="K32" s="19">
        <v>75.8</v>
      </c>
      <c r="L32" s="31">
        <f t="shared" si="4"/>
        <v>37.9</v>
      </c>
      <c r="M32" s="42">
        <f t="shared" si="5"/>
        <v>57</v>
      </c>
      <c r="N32" s="19">
        <v>30</v>
      </c>
    </row>
    <row r="33" spans="1:14" ht="21.75" customHeight="1">
      <c r="A33" s="13" t="s">
        <v>351</v>
      </c>
      <c r="B33" s="13" t="s">
        <v>339</v>
      </c>
      <c r="C33" s="13" t="s">
        <v>1129</v>
      </c>
      <c r="D33" s="14" t="s">
        <v>352</v>
      </c>
      <c r="E33" s="15">
        <v>56</v>
      </c>
      <c r="F33" s="15">
        <f>E33*0.3</f>
        <v>16.8</v>
      </c>
      <c r="G33" s="15">
        <v>28</v>
      </c>
      <c r="H33" s="15">
        <f>G33*0.7</f>
        <v>19.599999999999998</v>
      </c>
      <c r="I33" s="24">
        <f>F33+H33</f>
        <v>36.4</v>
      </c>
      <c r="J33" s="42">
        <f t="shared" si="3"/>
        <v>18.2</v>
      </c>
      <c r="K33" s="19">
        <v>75.1</v>
      </c>
      <c r="L33" s="31">
        <f t="shared" si="4"/>
        <v>37.55</v>
      </c>
      <c r="M33" s="42">
        <f t="shared" si="5"/>
        <v>55.75</v>
      </c>
      <c r="N33" s="19">
        <v>31</v>
      </c>
    </row>
    <row r="34" spans="1:14" ht="21.75" customHeight="1">
      <c r="A34" s="13" t="s">
        <v>317</v>
      </c>
      <c r="B34" s="13" t="s">
        <v>313</v>
      </c>
      <c r="C34" s="13" t="s">
        <v>1116</v>
      </c>
      <c r="D34" s="14" t="s">
        <v>318</v>
      </c>
      <c r="E34" s="15">
        <v>88</v>
      </c>
      <c r="F34" s="15">
        <f>E34*0.3</f>
        <v>26.4</v>
      </c>
      <c r="G34" s="15">
        <v>21</v>
      </c>
      <c r="H34" s="15">
        <f>G34*0.7</f>
        <v>14.7</v>
      </c>
      <c r="I34" s="24">
        <f>F34+H34</f>
        <v>41.099999999999994</v>
      </c>
      <c r="J34" s="42">
        <f t="shared" si="3"/>
        <v>20.549999999999997</v>
      </c>
      <c r="K34" s="19">
        <v>0</v>
      </c>
      <c r="L34" s="31">
        <f t="shared" si="4"/>
        <v>0</v>
      </c>
      <c r="M34" s="42">
        <f t="shared" si="5"/>
        <v>20.549999999999997</v>
      </c>
      <c r="N34" s="19">
        <v>32</v>
      </c>
    </row>
    <row r="35" spans="1:14" ht="21.75" customHeight="1">
      <c r="A35" s="13" t="s">
        <v>1389</v>
      </c>
      <c r="B35" s="13" t="s">
        <v>313</v>
      </c>
      <c r="C35" s="13" t="s">
        <v>1112</v>
      </c>
      <c r="D35" s="14" t="s">
        <v>1390</v>
      </c>
      <c r="E35" s="15">
        <v>54</v>
      </c>
      <c r="F35" s="15">
        <v>16.2</v>
      </c>
      <c r="G35" s="15">
        <v>27</v>
      </c>
      <c r="H35" s="15">
        <v>18.9</v>
      </c>
      <c r="I35" s="24">
        <v>35.099999999999994</v>
      </c>
      <c r="J35" s="42">
        <f t="shared" si="3"/>
        <v>17.549999999999997</v>
      </c>
      <c r="K35" s="19">
        <v>0</v>
      </c>
      <c r="L35" s="31">
        <f t="shared" si="4"/>
        <v>0</v>
      </c>
      <c r="M35" s="42">
        <f t="shared" si="5"/>
        <v>17.549999999999997</v>
      </c>
      <c r="N35" s="19">
        <v>33</v>
      </c>
    </row>
    <row r="36" ht="13.5">
      <c r="O36" s="12" t="s">
        <v>1474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50390625" style="0" bestFit="1" customWidth="1"/>
    <col min="6" max="6" width="15.125" style="0" bestFit="1" customWidth="1"/>
    <col min="7" max="7" width="7.75390625" style="0" bestFit="1" customWidth="1"/>
    <col min="8" max="8" width="10.50390625" style="0" bestFit="1" customWidth="1"/>
    <col min="9" max="9" width="8.375" style="0" customWidth="1"/>
    <col min="10" max="14" width="6.375" style="0" customWidth="1"/>
  </cols>
  <sheetData>
    <row r="1" spans="1:14" ht="56.25" customHeight="1">
      <c r="A1" s="38" t="s">
        <v>1491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10" t="s">
        <v>1476</v>
      </c>
      <c r="K2" s="10" t="s">
        <v>1477</v>
      </c>
      <c r="L2" s="10" t="s">
        <v>1478</v>
      </c>
      <c r="M2" s="10" t="s">
        <v>1479</v>
      </c>
      <c r="N2" s="10" t="s">
        <v>1480</v>
      </c>
    </row>
    <row r="3" spans="1:14" ht="14.25">
      <c r="A3" s="8" t="s">
        <v>793</v>
      </c>
      <c r="B3" s="8" t="s">
        <v>782</v>
      </c>
      <c r="C3" s="8" t="s">
        <v>1123</v>
      </c>
      <c r="D3" s="7" t="s">
        <v>794</v>
      </c>
      <c r="E3" s="4">
        <v>58</v>
      </c>
      <c r="F3" s="4">
        <f>E3*0.3</f>
        <v>17.4</v>
      </c>
      <c r="G3" s="4">
        <v>58</v>
      </c>
      <c r="H3" s="4">
        <f>G3*0.7</f>
        <v>40.599999999999994</v>
      </c>
      <c r="I3" s="4">
        <f>F3+H3</f>
        <v>57.99999999999999</v>
      </c>
      <c r="J3" s="22">
        <f>I3*0.5</f>
        <v>28.999999999999996</v>
      </c>
      <c r="K3" s="22">
        <v>87</v>
      </c>
      <c r="L3" s="22">
        <f>K3*0.5</f>
        <v>43.5</v>
      </c>
      <c r="M3" s="22">
        <f>J3+L3</f>
        <v>72.5</v>
      </c>
      <c r="N3" s="22">
        <v>1</v>
      </c>
    </row>
    <row r="4" spans="1:14" ht="14.25">
      <c r="A4" s="8" t="s">
        <v>789</v>
      </c>
      <c r="B4" s="8" t="s">
        <v>782</v>
      </c>
      <c r="C4" s="8" t="s">
        <v>1121</v>
      </c>
      <c r="D4" s="7" t="s">
        <v>790</v>
      </c>
      <c r="E4" s="4">
        <v>70</v>
      </c>
      <c r="F4" s="4">
        <f>E4*0.3</f>
        <v>21</v>
      </c>
      <c r="G4" s="4">
        <v>52</v>
      </c>
      <c r="H4" s="4">
        <f>G4*0.7</f>
        <v>36.4</v>
      </c>
      <c r="I4" s="4">
        <f>F4+H4</f>
        <v>57.4</v>
      </c>
      <c r="J4" s="22">
        <f>I4*0.5</f>
        <v>28.7</v>
      </c>
      <c r="K4" s="22">
        <v>83.4</v>
      </c>
      <c r="L4" s="22">
        <f>K4*0.5</f>
        <v>41.7</v>
      </c>
      <c r="M4" s="22">
        <f>J4+L4</f>
        <v>70.4</v>
      </c>
      <c r="N4" s="22">
        <v>2</v>
      </c>
    </row>
    <row r="5" spans="1:14" ht="14.25">
      <c r="A5" s="8" t="s">
        <v>791</v>
      </c>
      <c r="B5" s="8" t="s">
        <v>782</v>
      </c>
      <c r="C5" s="8" t="s">
        <v>1122</v>
      </c>
      <c r="D5" s="7" t="s">
        <v>792</v>
      </c>
      <c r="E5" s="4">
        <v>66</v>
      </c>
      <c r="F5" s="4">
        <f>E5*0.3</f>
        <v>19.8</v>
      </c>
      <c r="G5" s="4">
        <v>37</v>
      </c>
      <c r="H5" s="4">
        <f>G5*0.7</f>
        <v>25.9</v>
      </c>
      <c r="I5" s="4">
        <f>F5+H5</f>
        <v>45.7</v>
      </c>
      <c r="J5" s="22">
        <f>I5*0.5</f>
        <v>22.85</v>
      </c>
      <c r="K5" s="22">
        <v>82</v>
      </c>
      <c r="L5" s="22">
        <f>K5*0.5</f>
        <v>41</v>
      </c>
      <c r="M5" s="22">
        <f>J5+L5</f>
        <v>63.85</v>
      </c>
      <c r="N5" s="22">
        <v>3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O10" sqref="O10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3.00390625" style="0" customWidth="1"/>
    <col min="7" max="7" width="7.75390625" style="0" bestFit="1" customWidth="1"/>
    <col min="8" max="8" width="10.375" style="0" customWidth="1"/>
    <col min="9" max="9" width="8.375" style="0" customWidth="1"/>
    <col min="10" max="10" width="6.875" style="30" customWidth="1"/>
    <col min="11" max="11" width="6.50390625" style="0" customWidth="1"/>
    <col min="12" max="13" width="6.875" style="30" customWidth="1"/>
    <col min="14" max="14" width="6.50390625" style="0" customWidth="1"/>
  </cols>
  <sheetData>
    <row r="1" spans="1:14" ht="55.5" customHeight="1">
      <c r="A1" s="38" t="s">
        <v>1492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814</v>
      </c>
      <c r="B3" s="8" t="s">
        <v>795</v>
      </c>
      <c r="C3" s="8" t="s">
        <v>1127</v>
      </c>
      <c r="D3" s="7" t="s">
        <v>815</v>
      </c>
      <c r="E3" s="4">
        <v>68</v>
      </c>
      <c r="F3" s="4">
        <f>E3*0.3</f>
        <v>20.4</v>
      </c>
      <c r="G3" s="4">
        <v>78</v>
      </c>
      <c r="H3" s="4">
        <f>G3*0.7</f>
        <v>54.599999999999994</v>
      </c>
      <c r="I3" s="4">
        <f>F3+H3</f>
        <v>75</v>
      </c>
      <c r="J3" s="29">
        <f>I3*0.5</f>
        <v>37.5</v>
      </c>
      <c r="K3" s="22">
        <v>86.4</v>
      </c>
      <c r="L3" s="29">
        <f>K3*0.5</f>
        <v>43.2</v>
      </c>
      <c r="M3" s="29">
        <f>J3+L3</f>
        <v>80.7</v>
      </c>
      <c r="N3" s="22">
        <v>1</v>
      </c>
    </row>
    <row r="4" spans="1:14" ht="14.25">
      <c r="A4" s="8" t="s">
        <v>816</v>
      </c>
      <c r="B4" s="8" t="s">
        <v>795</v>
      </c>
      <c r="C4" s="8" t="s">
        <v>1128</v>
      </c>
      <c r="D4" s="7" t="s">
        <v>817</v>
      </c>
      <c r="E4" s="4">
        <v>88</v>
      </c>
      <c r="F4" s="4">
        <f>E4*0.3</f>
        <v>26.4</v>
      </c>
      <c r="G4" s="4">
        <v>85.5</v>
      </c>
      <c r="H4" s="4">
        <f>G4*0.7</f>
        <v>59.849999999999994</v>
      </c>
      <c r="I4" s="4">
        <f>F4+H4</f>
        <v>86.25</v>
      </c>
      <c r="J4" s="29">
        <f>I4*0.5</f>
        <v>43.125</v>
      </c>
      <c r="K4" s="22">
        <v>0</v>
      </c>
      <c r="L4" s="29">
        <f>K4*0.5</f>
        <v>0</v>
      </c>
      <c r="M4" s="29">
        <f>J4+L4</f>
        <v>43.125</v>
      </c>
      <c r="N4" s="22">
        <v>2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23" sqref="K23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7.50390625" style="0" bestFit="1" customWidth="1"/>
    <col min="6" max="6" width="6.75390625" style="30" customWidth="1"/>
    <col min="7" max="7" width="6.50390625" style="0" customWidth="1"/>
    <col min="8" max="8" width="6.875" style="30" customWidth="1"/>
    <col min="9" max="9" width="7.125" style="30" customWidth="1"/>
    <col min="10" max="10" width="6.50390625" style="0" customWidth="1"/>
  </cols>
  <sheetData>
    <row r="1" spans="1:10" ht="54" customHeight="1">
      <c r="A1" s="38" t="s">
        <v>1493</v>
      </c>
      <c r="B1" s="39"/>
      <c r="C1" s="39"/>
      <c r="D1" s="39"/>
      <c r="E1" s="39"/>
      <c r="F1" s="40"/>
      <c r="G1" s="39"/>
      <c r="H1" s="40"/>
      <c r="I1" s="40"/>
      <c r="J1" s="39"/>
    </row>
    <row r="2" spans="1:10" ht="40.5">
      <c r="A2" s="5" t="s">
        <v>1101</v>
      </c>
      <c r="B2" s="5" t="s">
        <v>1102</v>
      </c>
      <c r="C2" s="5" t="s">
        <v>1103</v>
      </c>
      <c r="D2" s="5" t="s">
        <v>1104</v>
      </c>
      <c r="E2" s="11" t="s">
        <v>1481</v>
      </c>
      <c r="F2" s="28" t="s">
        <v>1476</v>
      </c>
      <c r="G2" s="10" t="s">
        <v>1477</v>
      </c>
      <c r="H2" s="28" t="s">
        <v>1478</v>
      </c>
      <c r="I2" s="28" t="s">
        <v>1479</v>
      </c>
      <c r="J2" s="10" t="s">
        <v>1480</v>
      </c>
    </row>
    <row r="3" spans="1:10" ht="14.25">
      <c r="A3" s="8" t="s">
        <v>1269</v>
      </c>
      <c r="B3" s="8" t="s">
        <v>1267</v>
      </c>
      <c r="C3" s="8" t="s">
        <v>1110</v>
      </c>
      <c r="D3" s="7" t="s">
        <v>1270</v>
      </c>
      <c r="E3" s="4">
        <v>68.5</v>
      </c>
      <c r="F3" s="29">
        <f aca="true" t="shared" si="0" ref="F3:F10">E3*0.5</f>
        <v>34.25</v>
      </c>
      <c r="G3" s="22">
        <v>81.8</v>
      </c>
      <c r="H3" s="29">
        <f aca="true" t="shared" si="1" ref="H3:H10">G3*0.5</f>
        <v>40.9</v>
      </c>
      <c r="I3" s="29">
        <f aca="true" t="shared" si="2" ref="I3:I10">F3+H3</f>
        <v>75.15</v>
      </c>
      <c r="J3" s="22">
        <v>1</v>
      </c>
    </row>
    <row r="4" spans="1:10" ht="14.25">
      <c r="A4" s="8" t="s">
        <v>1273</v>
      </c>
      <c r="B4" s="8" t="s">
        <v>1267</v>
      </c>
      <c r="C4" s="8" t="s">
        <v>1113</v>
      </c>
      <c r="D4" s="7" t="s">
        <v>1274</v>
      </c>
      <c r="E4" s="4">
        <v>54.5</v>
      </c>
      <c r="F4" s="29">
        <f t="shared" si="0"/>
        <v>27.25</v>
      </c>
      <c r="G4" s="22">
        <v>80</v>
      </c>
      <c r="H4" s="29">
        <f t="shared" si="1"/>
        <v>40</v>
      </c>
      <c r="I4" s="29">
        <f t="shared" si="2"/>
        <v>67.25</v>
      </c>
      <c r="J4" s="22">
        <v>2</v>
      </c>
    </row>
    <row r="5" spans="1:10" ht="14.25">
      <c r="A5" s="8" t="s">
        <v>1271</v>
      </c>
      <c r="B5" s="8" t="s">
        <v>1267</v>
      </c>
      <c r="C5" s="8" t="s">
        <v>1111</v>
      </c>
      <c r="D5" s="7" t="s">
        <v>1272</v>
      </c>
      <c r="E5" s="4">
        <v>49</v>
      </c>
      <c r="F5" s="29">
        <f t="shared" si="0"/>
        <v>24.5</v>
      </c>
      <c r="G5" s="22">
        <v>84.4</v>
      </c>
      <c r="H5" s="29">
        <f t="shared" si="1"/>
        <v>42.2</v>
      </c>
      <c r="I5" s="29">
        <f t="shared" si="2"/>
        <v>66.7</v>
      </c>
      <c r="J5" s="22">
        <v>3</v>
      </c>
    </row>
    <row r="6" spans="1:10" ht="14.25">
      <c r="A6" s="8" t="s">
        <v>1266</v>
      </c>
      <c r="B6" s="8" t="s">
        <v>1267</v>
      </c>
      <c r="C6" s="8" t="s">
        <v>1109</v>
      </c>
      <c r="D6" s="7" t="s">
        <v>1268</v>
      </c>
      <c r="E6" s="4">
        <v>44.5</v>
      </c>
      <c r="F6" s="29">
        <f t="shared" si="0"/>
        <v>22.25</v>
      </c>
      <c r="G6" s="22">
        <v>88.2</v>
      </c>
      <c r="H6" s="29">
        <f t="shared" si="1"/>
        <v>44.1</v>
      </c>
      <c r="I6" s="29">
        <f t="shared" si="2"/>
        <v>66.35</v>
      </c>
      <c r="J6" s="22">
        <v>4</v>
      </c>
    </row>
    <row r="7" spans="1:10" ht="14.25">
      <c r="A7" s="8" t="s">
        <v>1281</v>
      </c>
      <c r="B7" s="8" t="s">
        <v>1267</v>
      </c>
      <c r="C7" s="8" t="s">
        <v>1119</v>
      </c>
      <c r="D7" s="7" t="s">
        <v>1282</v>
      </c>
      <c r="E7" s="4">
        <v>46</v>
      </c>
      <c r="F7" s="29">
        <f t="shared" si="0"/>
        <v>23</v>
      </c>
      <c r="G7" s="22">
        <v>82.6</v>
      </c>
      <c r="H7" s="29">
        <f t="shared" si="1"/>
        <v>41.3</v>
      </c>
      <c r="I7" s="29">
        <f t="shared" si="2"/>
        <v>64.3</v>
      </c>
      <c r="J7" s="22">
        <v>5</v>
      </c>
    </row>
    <row r="8" spans="1:10" ht="14.25">
      <c r="A8" s="8" t="s">
        <v>1279</v>
      </c>
      <c r="B8" s="8" t="s">
        <v>1267</v>
      </c>
      <c r="C8" s="8" t="s">
        <v>1117</v>
      </c>
      <c r="D8" s="7" t="s">
        <v>1280</v>
      </c>
      <c r="E8" s="4">
        <v>41.5</v>
      </c>
      <c r="F8" s="29">
        <f t="shared" si="0"/>
        <v>20.75</v>
      </c>
      <c r="G8" s="22">
        <v>82.2</v>
      </c>
      <c r="H8" s="29">
        <f t="shared" si="1"/>
        <v>41.1</v>
      </c>
      <c r="I8" s="29">
        <f t="shared" si="2"/>
        <v>61.85</v>
      </c>
      <c r="J8" s="22">
        <v>6</v>
      </c>
    </row>
    <row r="9" spans="1:10" ht="14.25">
      <c r="A9" s="8" t="s">
        <v>1275</v>
      </c>
      <c r="B9" s="8" t="s">
        <v>1267</v>
      </c>
      <c r="C9" s="8" t="s">
        <v>1115</v>
      </c>
      <c r="D9" s="7" t="s">
        <v>1276</v>
      </c>
      <c r="E9" s="4">
        <v>40</v>
      </c>
      <c r="F9" s="29">
        <f t="shared" si="0"/>
        <v>20</v>
      </c>
      <c r="G9" s="22">
        <v>83.2</v>
      </c>
      <c r="H9" s="29">
        <f t="shared" si="1"/>
        <v>41.6</v>
      </c>
      <c r="I9" s="29">
        <f t="shared" si="2"/>
        <v>61.6</v>
      </c>
      <c r="J9" s="22">
        <v>7</v>
      </c>
    </row>
    <row r="10" spans="1:10" ht="14.25">
      <c r="A10" s="8" t="s">
        <v>1277</v>
      </c>
      <c r="B10" s="8" t="s">
        <v>1267</v>
      </c>
      <c r="C10" s="8" t="s">
        <v>1116</v>
      </c>
      <c r="D10" s="7" t="s">
        <v>1278</v>
      </c>
      <c r="E10" s="33">
        <v>41</v>
      </c>
      <c r="F10" s="29">
        <f t="shared" si="0"/>
        <v>20.5</v>
      </c>
      <c r="G10" s="22">
        <v>79</v>
      </c>
      <c r="H10" s="29">
        <f t="shared" si="1"/>
        <v>39.5</v>
      </c>
      <c r="I10" s="29">
        <f t="shared" si="2"/>
        <v>60</v>
      </c>
      <c r="J10" s="22">
        <v>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O22" sqref="O22"/>
    </sheetView>
  </sheetViews>
  <sheetFormatPr defaultColWidth="27.25390625" defaultRowHeight="14.25"/>
  <cols>
    <col min="1" max="1" width="12.75390625" style="0" bestFit="1" customWidth="1"/>
    <col min="2" max="2" width="4.75390625" style="0" bestFit="1" customWidth="1"/>
    <col min="3" max="3" width="3.25390625" style="0" customWidth="1"/>
    <col min="4" max="4" width="7.875" style="0" customWidth="1"/>
    <col min="5" max="5" width="5.25390625" style="0" customWidth="1"/>
    <col min="6" max="6" width="6.75390625" style="0" customWidth="1"/>
    <col min="7" max="7" width="4.625" style="0" customWidth="1"/>
    <col min="8" max="8" width="6.625" style="0" customWidth="1"/>
    <col min="9" max="9" width="6.25390625" style="0" customWidth="1"/>
    <col min="10" max="10" width="6.875" style="30" customWidth="1"/>
    <col min="11" max="11" width="6.50390625" style="0" customWidth="1"/>
    <col min="12" max="13" width="6.875" style="30" customWidth="1"/>
    <col min="14" max="14" width="6.50390625" style="0" customWidth="1"/>
  </cols>
  <sheetData>
    <row r="1" spans="1:14" ht="38.25" customHeight="1">
      <c r="A1" s="38" t="s">
        <v>1494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2.5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818</v>
      </c>
      <c r="B3" s="8" t="s">
        <v>819</v>
      </c>
      <c r="C3" s="8" t="s">
        <v>1109</v>
      </c>
      <c r="D3" s="7" t="s">
        <v>820</v>
      </c>
      <c r="E3" s="4">
        <v>84</v>
      </c>
      <c r="F3" s="4">
        <f aca="true" t="shared" si="0" ref="F3:F16">E3*0.3</f>
        <v>25.2</v>
      </c>
      <c r="G3" s="4">
        <v>72</v>
      </c>
      <c r="H3" s="4">
        <f aca="true" t="shared" si="1" ref="H3:H16">G3*0.7</f>
        <v>50.4</v>
      </c>
      <c r="I3" s="4">
        <f aca="true" t="shared" si="2" ref="I3:I16">F3+H3</f>
        <v>75.6</v>
      </c>
      <c r="J3" s="29">
        <f aca="true" t="shared" si="3" ref="J3:J16">I3*0.5</f>
        <v>37.8</v>
      </c>
      <c r="K3" s="22">
        <v>86.8</v>
      </c>
      <c r="L3" s="29">
        <f aca="true" t="shared" si="4" ref="L3:L16">K3*0.5</f>
        <v>43.4</v>
      </c>
      <c r="M3" s="29">
        <f aca="true" t="shared" si="5" ref="M3:M16">J3+L3</f>
        <v>81.19999999999999</v>
      </c>
      <c r="N3" s="22">
        <v>1</v>
      </c>
    </row>
    <row r="4" spans="1:14" ht="14.25">
      <c r="A4" s="8" t="s">
        <v>297</v>
      </c>
      <c r="B4" s="8" t="s">
        <v>819</v>
      </c>
      <c r="C4" s="8" t="s">
        <v>1134</v>
      </c>
      <c r="D4" s="7" t="s">
        <v>298</v>
      </c>
      <c r="E4" s="4">
        <v>82</v>
      </c>
      <c r="F4" s="4">
        <f t="shared" si="0"/>
        <v>24.599999999999998</v>
      </c>
      <c r="G4" s="4">
        <v>64</v>
      </c>
      <c r="H4" s="4">
        <f t="shared" si="1"/>
        <v>44.8</v>
      </c>
      <c r="I4" s="4">
        <f t="shared" si="2"/>
        <v>69.39999999999999</v>
      </c>
      <c r="J4" s="29">
        <f t="shared" si="3"/>
        <v>34.699999999999996</v>
      </c>
      <c r="K4" s="22">
        <v>86.4</v>
      </c>
      <c r="L4" s="29">
        <f t="shared" si="4"/>
        <v>43.2</v>
      </c>
      <c r="M4" s="29">
        <f t="shared" si="5"/>
        <v>77.9</v>
      </c>
      <c r="N4" s="22">
        <v>2</v>
      </c>
    </row>
    <row r="5" spans="1:14" ht="14.25">
      <c r="A5" s="8" t="s">
        <v>299</v>
      </c>
      <c r="B5" s="8" t="s">
        <v>819</v>
      </c>
      <c r="C5" s="8" t="s">
        <v>1136</v>
      </c>
      <c r="D5" s="7" t="s">
        <v>300</v>
      </c>
      <c r="E5" s="4">
        <v>86</v>
      </c>
      <c r="F5" s="4">
        <f t="shared" si="0"/>
        <v>25.8</v>
      </c>
      <c r="G5" s="4">
        <v>58</v>
      </c>
      <c r="H5" s="4">
        <f t="shared" si="1"/>
        <v>40.599999999999994</v>
      </c>
      <c r="I5" s="4">
        <f t="shared" si="2"/>
        <v>66.39999999999999</v>
      </c>
      <c r="J5" s="29">
        <f t="shared" si="3"/>
        <v>33.199999999999996</v>
      </c>
      <c r="K5" s="22">
        <v>84.4</v>
      </c>
      <c r="L5" s="29">
        <f t="shared" si="4"/>
        <v>42.2</v>
      </c>
      <c r="M5" s="29">
        <f t="shared" si="5"/>
        <v>75.4</v>
      </c>
      <c r="N5" s="22">
        <v>3</v>
      </c>
    </row>
    <row r="6" spans="1:14" ht="14.25">
      <c r="A6" s="8" t="s">
        <v>302</v>
      </c>
      <c r="B6" s="8" t="s">
        <v>301</v>
      </c>
      <c r="C6" s="8" t="s">
        <v>1113</v>
      </c>
      <c r="D6" s="7" t="s">
        <v>303</v>
      </c>
      <c r="E6" s="4">
        <v>84</v>
      </c>
      <c r="F6" s="4">
        <f t="shared" si="0"/>
        <v>25.2</v>
      </c>
      <c r="G6" s="4">
        <v>59</v>
      </c>
      <c r="H6" s="4">
        <f t="shared" si="1"/>
        <v>41.3</v>
      </c>
      <c r="I6" s="4">
        <f t="shared" si="2"/>
        <v>66.5</v>
      </c>
      <c r="J6" s="29">
        <f t="shared" si="3"/>
        <v>33.25</v>
      </c>
      <c r="K6" s="22">
        <v>83.8</v>
      </c>
      <c r="L6" s="29">
        <f t="shared" si="4"/>
        <v>41.9</v>
      </c>
      <c r="M6" s="29">
        <f t="shared" si="5"/>
        <v>75.15</v>
      </c>
      <c r="N6" s="22">
        <v>4</v>
      </c>
    </row>
    <row r="7" spans="1:14" ht="14.25">
      <c r="A7" s="8" t="s">
        <v>308</v>
      </c>
      <c r="B7" s="8" t="s">
        <v>301</v>
      </c>
      <c r="C7" s="8" t="s">
        <v>1123</v>
      </c>
      <c r="D7" s="7" t="s">
        <v>309</v>
      </c>
      <c r="E7" s="4">
        <v>88</v>
      </c>
      <c r="F7" s="4">
        <f t="shared" si="0"/>
        <v>26.4</v>
      </c>
      <c r="G7" s="4">
        <v>53</v>
      </c>
      <c r="H7" s="4">
        <f t="shared" si="1"/>
        <v>37.099999999999994</v>
      </c>
      <c r="I7" s="4">
        <f t="shared" si="2"/>
        <v>63.49999999999999</v>
      </c>
      <c r="J7" s="29">
        <f t="shared" si="3"/>
        <v>31.749999999999996</v>
      </c>
      <c r="K7" s="22">
        <v>85.6</v>
      </c>
      <c r="L7" s="29">
        <f t="shared" si="4"/>
        <v>42.8</v>
      </c>
      <c r="M7" s="29">
        <f t="shared" si="5"/>
        <v>74.55</v>
      </c>
      <c r="N7" s="22">
        <v>5</v>
      </c>
    </row>
    <row r="8" spans="1:14" ht="14.25">
      <c r="A8" s="8" t="s">
        <v>304</v>
      </c>
      <c r="B8" s="8" t="s">
        <v>301</v>
      </c>
      <c r="C8" s="8" t="s">
        <v>1118</v>
      </c>
      <c r="D8" s="7" t="s">
        <v>305</v>
      </c>
      <c r="E8" s="4">
        <v>80</v>
      </c>
      <c r="F8" s="4">
        <f t="shared" si="0"/>
        <v>24</v>
      </c>
      <c r="G8" s="4">
        <v>63</v>
      </c>
      <c r="H8" s="4">
        <f t="shared" si="1"/>
        <v>44.099999999999994</v>
      </c>
      <c r="I8" s="4">
        <f t="shared" si="2"/>
        <v>68.1</v>
      </c>
      <c r="J8" s="29">
        <f t="shared" si="3"/>
        <v>34.05</v>
      </c>
      <c r="K8" s="22">
        <v>80.8</v>
      </c>
      <c r="L8" s="29">
        <f t="shared" si="4"/>
        <v>40.4</v>
      </c>
      <c r="M8" s="29">
        <f t="shared" si="5"/>
        <v>74.44999999999999</v>
      </c>
      <c r="N8" s="22">
        <v>6</v>
      </c>
    </row>
    <row r="9" spans="1:14" ht="14.25">
      <c r="A9" s="8" t="s">
        <v>291</v>
      </c>
      <c r="B9" s="8" t="s">
        <v>819</v>
      </c>
      <c r="C9" s="8" t="s">
        <v>1127</v>
      </c>
      <c r="D9" s="7" t="s">
        <v>292</v>
      </c>
      <c r="E9" s="4">
        <v>74</v>
      </c>
      <c r="F9" s="4">
        <f t="shared" si="0"/>
        <v>22.2</v>
      </c>
      <c r="G9" s="4">
        <v>55</v>
      </c>
      <c r="H9" s="4">
        <f t="shared" si="1"/>
        <v>38.5</v>
      </c>
      <c r="I9" s="4">
        <f t="shared" si="2"/>
        <v>60.7</v>
      </c>
      <c r="J9" s="29">
        <f t="shared" si="3"/>
        <v>30.35</v>
      </c>
      <c r="K9" s="22">
        <v>88</v>
      </c>
      <c r="L9" s="29">
        <f t="shared" si="4"/>
        <v>44</v>
      </c>
      <c r="M9" s="29">
        <f t="shared" si="5"/>
        <v>74.35</v>
      </c>
      <c r="N9" s="22">
        <v>7</v>
      </c>
    </row>
    <row r="10" spans="1:14" ht="14.25">
      <c r="A10" s="8" t="s">
        <v>306</v>
      </c>
      <c r="B10" s="8" t="s">
        <v>301</v>
      </c>
      <c r="C10" s="8" t="s">
        <v>1120</v>
      </c>
      <c r="D10" s="7" t="s">
        <v>307</v>
      </c>
      <c r="E10" s="4">
        <v>88</v>
      </c>
      <c r="F10" s="4">
        <f t="shared" si="0"/>
        <v>26.4</v>
      </c>
      <c r="G10" s="4">
        <v>59</v>
      </c>
      <c r="H10" s="4">
        <f t="shared" si="1"/>
        <v>41.3</v>
      </c>
      <c r="I10" s="4">
        <f t="shared" si="2"/>
        <v>67.69999999999999</v>
      </c>
      <c r="J10" s="29">
        <f t="shared" si="3"/>
        <v>33.849999999999994</v>
      </c>
      <c r="K10" s="22">
        <v>78.6</v>
      </c>
      <c r="L10" s="29">
        <f t="shared" si="4"/>
        <v>39.3</v>
      </c>
      <c r="M10" s="29">
        <f t="shared" si="5"/>
        <v>73.14999999999999</v>
      </c>
      <c r="N10" s="22">
        <v>8</v>
      </c>
    </row>
    <row r="11" spans="1:14" ht="14.25">
      <c r="A11" s="8" t="s">
        <v>295</v>
      </c>
      <c r="B11" s="8" t="s">
        <v>819</v>
      </c>
      <c r="C11" s="8" t="s">
        <v>1133</v>
      </c>
      <c r="D11" s="7" t="s">
        <v>296</v>
      </c>
      <c r="E11" s="4">
        <v>68</v>
      </c>
      <c r="F11" s="4">
        <f t="shared" si="0"/>
        <v>20.4</v>
      </c>
      <c r="G11" s="4">
        <v>57</v>
      </c>
      <c r="H11" s="4">
        <f t="shared" si="1"/>
        <v>39.9</v>
      </c>
      <c r="I11" s="4">
        <f t="shared" si="2"/>
        <v>60.3</v>
      </c>
      <c r="J11" s="29">
        <f t="shared" si="3"/>
        <v>30.15</v>
      </c>
      <c r="K11" s="22">
        <v>85</v>
      </c>
      <c r="L11" s="29">
        <f t="shared" si="4"/>
        <v>42.5</v>
      </c>
      <c r="M11" s="29">
        <f t="shared" si="5"/>
        <v>72.65</v>
      </c>
      <c r="N11" s="22">
        <v>9</v>
      </c>
    </row>
    <row r="12" spans="1:14" ht="14.25">
      <c r="A12" s="8" t="s">
        <v>821</v>
      </c>
      <c r="B12" s="8" t="s">
        <v>819</v>
      </c>
      <c r="C12" s="8" t="s">
        <v>1114</v>
      </c>
      <c r="D12" s="7" t="s">
        <v>822</v>
      </c>
      <c r="E12" s="4">
        <v>82</v>
      </c>
      <c r="F12" s="4">
        <f t="shared" si="0"/>
        <v>24.599999999999998</v>
      </c>
      <c r="G12" s="4">
        <v>56</v>
      </c>
      <c r="H12" s="4">
        <f t="shared" si="1"/>
        <v>39.199999999999996</v>
      </c>
      <c r="I12" s="4">
        <f t="shared" si="2"/>
        <v>63.8</v>
      </c>
      <c r="J12" s="29">
        <f t="shared" si="3"/>
        <v>31.9</v>
      </c>
      <c r="K12" s="22">
        <v>80.1</v>
      </c>
      <c r="L12" s="29">
        <f t="shared" si="4"/>
        <v>40.05</v>
      </c>
      <c r="M12" s="29">
        <f t="shared" si="5"/>
        <v>71.94999999999999</v>
      </c>
      <c r="N12" s="22">
        <v>10</v>
      </c>
    </row>
    <row r="13" spans="1:14" ht="14.25">
      <c r="A13" s="8" t="s">
        <v>310</v>
      </c>
      <c r="B13" s="8" t="s">
        <v>301</v>
      </c>
      <c r="C13" s="8" t="s">
        <v>1126</v>
      </c>
      <c r="D13" s="7" t="s">
        <v>311</v>
      </c>
      <c r="E13" s="4">
        <v>64</v>
      </c>
      <c r="F13" s="4">
        <f t="shared" si="0"/>
        <v>19.2</v>
      </c>
      <c r="G13" s="4">
        <v>56</v>
      </c>
      <c r="H13" s="4">
        <f t="shared" si="1"/>
        <v>39.199999999999996</v>
      </c>
      <c r="I13" s="4">
        <f t="shared" si="2"/>
        <v>58.39999999999999</v>
      </c>
      <c r="J13" s="29">
        <f t="shared" si="3"/>
        <v>29.199999999999996</v>
      </c>
      <c r="K13" s="22">
        <v>84.8</v>
      </c>
      <c r="L13" s="29">
        <f t="shared" si="4"/>
        <v>42.4</v>
      </c>
      <c r="M13" s="29">
        <f t="shared" si="5"/>
        <v>71.6</v>
      </c>
      <c r="N13" s="22">
        <v>11</v>
      </c>
    </row>
    <row r="14" spans="1:14" ht="14.25">
      <c r="A14" s="8" t="s">
        <v>289</v>
      </c>
      <c r="B14" s="8" t="s">
        <v>819</v>
      </c>
      <c r="C14" s="8" t="s">
        <v>1125</v>
      </c>
      <c r="D14" s="7" t="s">
        <v>290</v>
      </c>
      <c r="E14" s="4">
        <v>80</v>
      </c>
      <c r="F14" s="4">
        <f t="shared" si="0"/>
        <v>24</v>
      </c>
      <c r="G14" s="4">
        <v>54</v>
      </c>
      <c r="H14" s="4">
        <f t="shared" si="1"/>
        <v>37.8</v>
      </c>
      <c r="I14" s="4">
        <f t="shared" si="2"/>
        <v>61.8</v>
      </c>
      <c r="J14" s="29">
        <f t="shared" si="3"/>
        <v>30.9</v>
      </c>
      <c r="K14" s="22">
        <v>81</v>
      </c>
      <c r="L14" s="29">
        <f t="shared" si="4"/>
        <v>40.5</v>
      </c>
      <c r="M14" s="29">
        <f t="shared" si="5"/>
        <v>71.4</v>
      </c>
      <c r="N14" s="22">
        <v>12</v>
      </c>
    </row>
    <row r="15" spans="1:14" ht="14.25">
      <c r="A15" s="8" t="s">
        <v>823</v>
      </c>
      <c r="B15" s="8" t="s">
        <v>819</v>
      </c>
      <c r="C15" s="8" t="s">
        <v>1120</v>
      </c>
      <c r="D15" s="7" t="s">
        <v>824</v>
      </c>
      <c r="E15" s="4">
        <v>68</v>
      </c>
      <c r="F15" s="4">
        <f t="shared" si="0"/>
        <v>20.4</v>
      </c>
      <c r="G15" s="4">
        <v>58</v>
      </c>
      <c r="H15" s="4">
        <f t="shared" si="1"/>
        <v>40.599999999999994</v>
      </c>
      <c r="I15" s="4">
        <f t="shared" si="2"/>
        <v>60.99999999999999</v>
      </c>
      <c r="J15" s="29">
        <f t="shared" si="3"/>
        <v>30.499999999999996</v>
      </c>
      <c r="K15" s="22">
        <v>78.6</v>
      </c>
      <c r="L15" s="29">
        <f t="shared" si="4"/>
        <v>39.3</v>
      </c>
      <c r="M15" s="29">
        <f t="shared" si="5"/>
        <v>69.8</v>
      </c>
      <c r="N15" s="22">
        <v>13</v>
      </c>
    </row>
    <row r="16" spans="1:14" ht="14.25">
      <c r="A16" s="8" t="s">
        <v>293</v>
      </c>
      <c r="B16" s="8" t="s">
        <v>819</v>
      </c>
      <c r="C16" s="8" t="s">
        <v>1128</v>
      </c>
      <c r="D16" s="7" t="s">
        <v>294</v>
      </c>
      <c r="E16" s="4">
        <v>78</v>
      </c>
      <c r="F16" s="4">
        <f t="shared" si="0"/>
        <v>23.4</v>
      </c>
      <c r="G16" s="4">
        <v>50</v>
      </c>
      <c r="H16" s="4">
        <f t="shared" si="1"/>
        <v>35</v>
      </c>
      <c r="I16" s="4">
        <f t="shared" si="2"/>
        <v>58.4</v>
      </c>
      <c r="J16" s="29">
        <f t="shared" si="3"/>
        <v>29.2</v>
      </c>
      <c r="K16" s="22">
        <v>79.4</v>
      </c>
      <c r="L16" s="29">
        <f t="shared" si="4"/>
        <v>39.7</v>
      </c>
      <c r="M16" s="29">
        <f t="shared" si="5"/>
        <v>68.9</v>
      </c>
      <c r="N16" s="22">
        <v>14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2">
      <selection activeCell="M28" sqref="M28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1.50390625" style="0" customWidth="1"/>
    <col min="7" max="7" width="7.875" style="0" customWidth="1"/>
    <col min="8" max="8" width="11.25390625" style="0" customWidth="1"/>
    <col min="9" max="9" width="9.125" style="0" customWidth="1"/>
    <col min="10" max="10" width="6.875" style="30" customWidth="1"/>
    <col min="11" max="11" width="6.50390625" style="0" customWidth="1"/>
    <col min="12" max="12" width="6.875" style="30" customWidth="1"/>
    <col min="13" max="13" width="7.25390625" style="30" customWidth="1"/>
    <col min="14" max="14" width="6.50390625" style="0" customWidth="1"/>
    <col min="15" max="15" width="27.25390625" style="0" customWidth="1"/>
  </cols>
  <sheetData>
    <row r="1" spans="1:14" ht="39.75" customHeight="1">
      <c r="A1" s="38" t="s">
        <v>1495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40.5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8.75" customHeight="1">
      <c r="A3" s="8" t="s">
        <v>158</v>
      </c>
      <c r="B3" s="8" t="s">
        <v>139</v>
      </c>
      <c r="C3" s="8" t="s">
        <v>1132</v>
      </c>
      <c r="D3" s="7" t="s">
        <v>159</v>
      </c>
      <c r="E3" s="4">
        <v>66</v>
      </c>
      <c r="F3" s="4">
        <f aca="true" t="shared" si="0" ref="F3:F43">E3*0.3</f>
        <v>19.8</v>
      </c>
      <c r="G3" s="4">
        <v>83.5</v>
      </c>
      <c r="H3" s="4">
        <f aca="true" t="shared" si="1" ref="H3:H43">G3*0.7</f>
        <v>58.449999999999996</v>
      </c>
      <c r="I3" s="4">
        <f aca="true" t="shared" si="2" ref="I3:I43">F3+H3</f>
        <v>78.25</v>
      </c>
      <c r="J3" s="29">
        <f aca="true" t="shared" si="3" ref="J3:J34">I3*0.5</f>
        <v>39.125</v>
      </c>
      <c r="K3" s="22">
        <v>85</v>
      </c>
      <c r="L3" s="29">
        <f aca="true" t="shared" si="4" ref="L3:L34">K3*0.5</f>
        <v>42.5</v>
      </c>
      <c r="M3" s="29">
        <f aca="true" t="shared" si="5" ref="M3:M34">J3+L3</f>
        <v>81.625</v>
      </c>
      <c r="N3" s="22">
        <v>1</v>
      </c>
    </row>
    <row r="4" spans="1:14" ht="18.75" customHeight="1">
      <c r="A4" s="8" t="s">
        <v>1349</v>
      </c>
      <c r="B4" s="8" t="s">
        <v>1346</v>
      </c>
      <c r="C4" s="8" t="s">
        <v>1127</v>
      </c>
      <c r="D4" s="7" t="s">
        <v>1350</v>
      </c>
      <c r="E4" s="4">
        <v>82</v>
      </c>
      <c r="F4" s="4">
        <f t="shared" si="0"/>
        <v>24.599999999999998</v>
      </c>
      <c r="G4" s="4">
        <v>75.5</v>
      </c>
      <c r="H4" s="4">
        <f t="shared" si="1"/>
        <v>52.849999999999994</v>
      </c>
      <c r="I4" s="4">
        <f t="shared" si="2"/>
        <v>77.44999999999999</v>
      </c>
      <c r="J4" s="29">
        <f t="shared" si="3"/>
        <v>38.724999999999994</v>
      </c>
      <c r="K4" s="22">
        <v>85.6</v>
      </c>
      <c r="L4" s="29">
        <f t="shared" si="4"/>
        <v>42.8</v>
      </c>
      <c r="M4" s="29">
        <f t="shared" si="5"/>
        <v>81.52499999999999</v>
      </c>
      <c r="N4" s="22">
        <v>2</v>
      </c>
    </row>
    <row r="5" spans="1:14" ht="18.75" customHeight="1">
      <c r="A5" s="8" t="s">
        <v>152</v>
      </c>
      <c r="B5" s="8" t="s">
        <v>139</v>
      </c>
      <c r="C5" s="8" t="s">
        <v>1124</v>
      </c>
      <c r="D5" s="7" t="s">
        <v>153</v>
      </c>
      <c r="E5" s="4">
        <v>86</v>
      </c>
      <c r="F5" s="4">
        <f t="shared" si="0"/>
        <v>25.8</v>
      </c>
      <c r="G5" s="4">
        <v>76</v>
      </c>
      <c r="H5" s="4">
        <f t="shared" si="1"/>
        <v>53.199999999999996</v>
      </c>
      <c r="I5" s="4">
        <f t="shared" si="2"/>
        <v>79</v>
      </c>
      <c r="J5" s="29">
        <f t="shared" si="3"/>
        <v>39.5</v>
      </c>
      <c r="K5" s="22">
        <v>83.6</v>
      </c>
      <c r="L5" s="29">
        <f t="shared" si="4"/>
        <v>41.8</v>
      </c>
      <c r="M5" s="29">
        <f t="shared" si="5"/>
        <v>81.3</v>
      </c>
      <c r="N5" s="22">
        <v>3</v>
      </c>
    </row>
    <row r="6" spans="1:14" ht="18.75" customHeight="1">
      <c r="A6" s="8" t="s">
        <v>154</v>
      </c>
      <c r="B6" s="8" t="s">
        <v>139</v>
      </c>
      <c r="C6" s="8" t="s">
        <v>1125</v>
      </c>
      <c r="D6" s="7" t="s">
        <v>155</v>
      </c>
      <c r="E6" s="4">
        <v>84</v>
      </c>
      <c r="F6" s="4">
        <f t="shared" si="0"/>
        <v>25.2</v>
      </c>
      <c r="G6" s="4">
        <v>72</v>
      </c>
      <c r="H6" s="4">
        <f t="shared" si="1"/>
        <v>50.4</v>
      </c>
      <c r="I6" s="4">
        <f t="shared" si="2"/>
        <v>75.6</v>
      </c>
      <c r="J6" s="29">
        <f t="shared" si="3"/>
        <v>37.8</v>
      </c>
      <c r="K6" s="22">
        <v>86.4</v>
      </c>
      <c r="L6" s="29">
        <f t="shared" si="4"/>
        <v>43.2</v>
      </c>
      <c r="M6" s="29">
        <f t="shared" si="5"/>
        <v>81</v>
      </c>
      <c r="N6" s="22">
        <v>4</v>
      </c>
    </row>
    <row r="7" spans="1:14" ht="18.75" customHeight="1">
      <c r="A7" s="8" t="s">
        <v>156</v>
      </c>
      <c r="B7" s="8" t="s">
        <v>139</v>
      </c>
      <c r="C7" s="8" t="s">
        <v>1131</v>
      </c>
      <c r="D7" s="7" t="s">
        <v>157</v>
      </c>
      <c r="E7" s="4">
        <v>74</v>
      </c>
      <c r="F7" s="4">
        <f t="shared" si="0"/>
        <v>22.2</v>
      </c>
      <c r="G7" s="4">
        <v>79.5</v>
      </c>
      <c r="H7" s="4">
        <f t="shared" si="1"/>
        <v>55.65</v>
      </c>
      <c r="I7" s="4">
        <f t="shared" si="2"/>
        <v>77.85</v>
      </c>
      <c r="J7" s="29">
        <f t="shared" si="3"/>
        <v>38.925</v>
      </c>
      <c r="K7" s="22">
        <v>83.8</v>
      </c>
      <c r="L7" s="29">
        <f t="shared" si="4"/>
        <v>41.9</v>
      </c>
      <c r="M7" s="29">
        <f t="shared" si="5"/>
        <v>80.82499999999999</v>
      </c>
      <c r="N7" s="22">
        <v>5</v>
      </c>
    </row>
    <row r="8" spans="1:14" ht="18.75" customHeight="1">
      <c r="A8" s="8" t="s">
        <v>129</v>
      </c>
      <c r="B8" s="8" t="s">
        <v>1365</v>
      </c>
      <c r="C8" s="8" t="s">
        <v>1130</v>
      </c>
      <c r="D8" s="7" t="s">
        <v>130</v>
      </c>
      <c r="E8" s="4">
        <v>80</v>
      </c>
      <c r="F8" s="4">
        <f t="shared" si="0"/>
        <v>24</v>
      </c>
      <c r="G8" s="4">
        <v>71</v>
      </c>
      <c r="H8" s="4">
        <f t="shared" si="1"/>
        <v>49.699999999999996</v>
      </c>
      <c r="I8" s="4">
        <f t="shared" si="2"/>
        <v>73.69999999999999</v>
      </c>
      <c r="J8" s="29">
        <f t="shared" si="3"/>
        <v>36.849999999999994</v>
      </c>
      <c r="K8" s="22">
        <v>85.8</v>
      </c>
      <c r="L8" s="29">
        <f t="shared" si="4"/>
        <v>42.9</v>
      </c>
      <c r="M8" s="29">
        <f t="shared" si="5"/>
        <v>79.75</v>
      </c>
      <c r="N8" s="22">
        <v>6</v>
      </c>
    </row>
    <row r="9" spans="1:14" ht="18.75" customHeight="1">
      <c r="A9" s="8" t="s">
        <v>173</v>
      </c>
      <c r="B9" s="8" t="s">
        <v>165</v>
      </c>
      <c r="C9" s="8" t="s">
        <v>1114</v>
      </c>
      <c r="D9" s="7" t="s">
        <v>174</v>
      </c>
      <c r="E9" s="4">
        <v>70</v>
      </c>
      <c r="F9" s="4">
        <f t="shared" si="0"/>
        <v>21</v>
      </c>
      <c r="G9" s="4">
        <v>79</v>
      </c>
      <c r="H9" s="4">
        <f t="shared" si="1"/>
        <v>55.3</v>
      </c>
      <c r="I9" s="4">
        <f t="shared" si="2"/>
        <v>76.3</v>
      </c>
      <c r="J9" s="29">
        <f t="shared" si="3"/>
        <v>38.15</v>
      </c>
      <c r="K9" s="22">
        <v>82.6</v>
      </c>
      <c r="L9" s="29">
        <f t="shared" si="4"/>
        <v>41.3</v>
      </c>
      <c r="M9" s="29">
        <f t="shared" si="5"/>
        <v>79.44999999999999</v>
      </c>
      <c r="N9" s="22">
        <v>7</v>
      </c>
    </row>
    <row r="10" spans="1:14" ht="18.75" customHeight="1">
      <c r="A10" s="8" t="s">
        <v>183</v>
      </c>
      <c r="B10" s="8" t="s">
        <v>165</v>
      </c>
      <c r="C10" s="8" t="s">
        <v>1127</v>
      </c>
      <c r="D10" s="7" t="s">
        <v>184</v>
      </c>
      <c r="E10" s="4">
        <v>84</v>
      </c>
      <c r="F10" s="4">
        <f t="shared" si="0"/>
        <v>25.2</v>
      </c>
      <c r="G10" s="4">
        <v>69.5</v>
      </c>
      <c r="H10" s="4">
        <f t="shared" si="1"/>
        <v>48.65</v>
      </c>
      <c r="I10" s="4">
        <f t="shared" si="2"/>
        <v>73.85</v>
      </c>
      <c r="J10" s="29">
        <f t="shared" si="3"/>
        <v>36.925</v>
      </c>
      <c r="K10" s="22">
        <v>84.8</v>
      </c>
      <c r="L10" s="29">
        <f t="shared" si="4"/>
        <v>42.4</v>
      </c>
      <c r="M10" s="29">
        <f t="shared" si="5"/>
        <v>79.32499999999999</v>
      </c>
      <c r="N10" s="22">
        <v>8</v>
      </c>
    </row>
    <row r="11" spans="1:14" ht="18.75" customHeight="1">
      <c r="A11" s="8" t="s">
        <v>1375</v>
      </c>
      <c r="B11" s="8" t="s">
        <v>1365</v>
      </c>
      <c r="C11" s="8" t="s">
        <v>1118</v>
      </c>
      <c r="D11" s="7" t="s">
        <v>1376</v>
      </c>
      <c r="E11" s="4">
        <v>80</v>
      </c>
      <c r="F11" s="4">
        <f t="shared" si="0"/>
        <v>24</v>
      </c>
      <c r="G11" s="4">
        <v>72</v>
      </c>
      <c r="H11" s="4">
        <f t="shared" si="1"/>
        <v>50.4</v>
      </c>
      <c r="I11" s="4">
        <f t="shared" si="2"/>
        <v>74.4</v>
      </c>
      <c r="J11" s="29">
        <f t="shared" si="3"/>
        <v>37.2</v>
      </c>
      <c r="K11" s="22">
        <v>84</v>
      </c>
      <c r="L11" s="29">
        <f t="shared" si="4"/>
        <v>42</v>
      </c>
      <c r="M11" s="29">
        <f t="shared" si="5"/>
        <v>79.2</v>
      </c>
      <c r="N11" s="22">
        <v>9</v>
      </c>
    </row>
    <row r="12" spans="1:14" ht="18.75" customHeight="1">
      <c r="A12" s="8" t="s">
        <v>131</v>
      </c>
      <c r="B12" s="8" t="s">
        <v>1365</v>
      </c>
      <c r="C12" s="8" t="s">
        <v>1134</v>
      </c>
      <c r="D12" s="7" t="s">
        <v>132</v>
      </c>
      <c r="E12" s="4">
        <v>84</v>
      </c>
      <c r="F12" s="4">
        <f t="shared" si="0"/>
        <v>25.2</v>
      </c>
      <c r="G12" s="4">
        <v>70</v>
      </c>
      <c r="H12" s="4">
        <f t="shared" si="1"/>
        <v>49</v>
      </c>
      <c r="I12" s="4">
        <f t="shared" si="2"/>
        <v>74.2</v>
      </c>
      <c r="J12" s="29">
        <f t="shared" si="3"/>
        <v>37.1</v>
      </c>
      <c r="K12" s="22">
        <v>83.4</v>
      </c>
      <c r="L12" s="29">
        <f t="shared" si="4"/>
        <v>41.7</v>
      </c>
      <c r="M12" s="29">
        <f t="shared" si="5"/>
        <v>78.80000000000001</v>
      </c>
      <c r="N12" s="22">
        <v>10</v>
      </c>
    </row>
    <row r="13" spans="1:14" ht="18.75" customHeight="1">
      <c r="A13" s="8" t="s">
        <v>1353</v>
      </c>
      <c r="B13" s="8" t="s">
        <v>1346</v>
      </c>
      <c r="C13" s="8" t="s">
        <v>1129</v>
      </c>
      <c r="D13" s="7" t="s">
        <v>1354</v>
      </c>
      <c r="E13" s="4">
        <v>78</v>
      </c>
      <c r="F13" s="4">
        <f t="shared" si="0"/>
        <v>23.4</v>
      </c>
      <c r="G13" s="4">
        <v>69.5</v>
      </c>
      <c r="H13" s="4">
        <f t="shared" si="1"/>
        <v>48.65</v>
      </c>
      <c r="I13" s="4">
        <f t="shared" si="2"/>
        <v>72.05</v>
      </c>
      <c r="J13" s="29">
        <f t="shared" si="3"/>
        <v>36.025</v>
      </c>
      <c r="K13" s="22">
        <v>84.8</v>
      </c>
      <c r="L13" s="29">
        <f t="shared" si="4"/>
        <v>42.4</v>
      </c>
      <c r="M13" s="29">
        <f t="shared" si="5"/>
        <v>78.425</v>
      </c>
      <c r="N13" s="22">
        <v>11</v>
      </c>
    </row>
    <row r="14" spans="1:14" ht="18.75" customHeight="1">
      <c r="A14" s="8" t="s">
        <v>1381</v>
      </c>
      <c r="B14" s="8" t="s">
        <v>1365</v>
      </c>
      <c r="C14" s="8" t="s">
        <v>1125</v>
      </c>
      <c r="D14" s="7" t="s">
        <v>1382</v>
      </c>
      <c r="E14" s="4">
        <v>78</v>
      </c>
      <c r="F14" s="4">
        <f t="shared" si="0"/>
        <v>23.4</v>
      </c>
      <c r="G14" s="4">
        <v>68</v>
      </c>
      <c r="H14" s="4">
        <f t="shared" si="1"/>
        <v>47.599999999999994</v>
      </c>
      <c r="I14" s="4">
        <f t="shared" si="2"/>
        <v>71</v>
      </c>
      <c r="J14" s="29">
        <f t="shared" si="3"/>
        <v>35.5</v>
      </c>
      <c r="K14" s="22">
        <v>85</v>
      </c>
      <c r="L14" s="29">
        <f t="shared" si="4"/>
        <v>42.5</v>
      </c>
      <c r="M14" s="29">
        <f t="shared" si="5"/>
        <v>78</v>
      </c>
      <c r="N14" s="22">
        <v>12</v>
      </c>
    </row>
    <row r="15" spans="1:14" ht="18.75" customHeight="1">
      <c r="A15" s="8" t="s">
        <v>137</v>
      </c>
      <c r="B15" s="8" t="s">
        <v>1365</v>
      </c>
      <c r="C15" s="8" t="s">
        <v>1138</v>
      </c>
      <c r="D15" s="7" t="s">
        <v>138</v>
      </c>
      <c r="E15" s="4">
        <v>72</v>
      </c>
      <c r="F15" s="4">
        <f t="shared" si="0"/>
        <v>21.599999999999998</v>
      </c>
      <c r="G15" s="4">
        <v>71</v>
      </c>
      <c r="H15" s="4">
        <f t="shared" si="1"/>
        <v>49.699999999999996</v>
      </c>
      <c r="I15" s="4">
        <f t="shared" si="2"/>
        <v>71.3</v>
      </c>
      <c r="J15" s="29">
        <f t="shared" si="3"/>
        <v>35.65</v>
      </c>
      <c r="K15" s="22">
        <v>83.6</v>
      </c>
      <c r="L15" s="29">
        <f t="shared" si="4"/>
        <v>41.8</v>
      </c>
      <c r="M15" s="29">
        <f t="shared" si="5"/>
        <v>77.44999999999999</v>
      </c>
      <c r="N15" s="22">
        <v>13</v>
      </c>
    </row>
    <row r="16" spans="1:14" ht="18.75" customHeight="1">
      <c r="A16" s="8" t="s">
        <v>1359</v>
      </c>
      <c r="B16" s="8" t="s">
        <v>1346</v>
      </c>
      <c r="C16" s="8" t="s">
        <v>1133</v>
      </c>
      <c r="D16" s="7" t="s">
        <v>1360</v>
      </c>
      <c r="E16" s="4">
        <v>86</v>
      </c>
      <c r="F16" s="4">
        <f t="shared" si="0"/>
        <v>25.8</v>
      </c>
      <c r="G16" s="4">
        <v>61.5</v>
      </c>
      <c r="H16" s="4">
        <f t="shared" si="1"/>
        <v>43.05</v>
      </c>
      <c r="I16" s="4">
        <f t="shared" si="2"/>
        <v>68.85</v>
      </c>
      <c r="J16" s="29">
        <f t="shared" si="3"/>
        <v>34.425</v>
      </c>
      <c r="K16" s="22">
        <v>85.8</v>
      </c>
      <c r="L16" s="29">
        <f t="shared" si="4"/>
        <v>42.9</v>
      </c>
      <c r="M16" s="29">
        <f t="shared" si="5"/>
        <v>77.32499999999999</v>
      </c>
      <c r="N16" s="22">
        <v>14</v>
      </c>
    </row>
    <row r="17" spans="1:14" ht="18.75" customHeight="1">
      <c r="A17" s="8" t="s">
        <v>177</v>
      </c>
      <c r="B17" s="8" t="s">
        <v>165</v>
      </c>
      <c r="C17" s="8" t="s">
        <v>1116</v>
      </c>
      <c r="D17" s="7" t="s">
        <v>178</v>
      </c>
      <c r="E17" s="4">
        <v>84</v>
      </c>
      <c r="F17" s="4">
        <f t="shared" si="0"/>
        <v>25.2</v>
      </c>
      <c r="G17" s="4">
        <v>62.5</v>
      </c>
      <c r="H17" s="4">
        <f t="shared" si="1"/>
        <v>43.75</v>
      </c>
      <c r="I17" s="4">
        <f t="shared" si="2"/>
        <v>68.95</v>
      </c>
      <c r="J17" s="29">
        <f t="shared" si="3"/>
        <v>34.475</v>
      </c>
      <c r="K17" s="22">
        <v>85.6</v>
      </c>
      <c r="L17" s="29">
        <f t="shared" si="4"/>
        <v>42.8</v>
      </c>
      <c r="M17" s="29">
        <f t="shared" si="5"/>
        <v>77.275</v>
      </c>
      <c r="N17" s="22">
        <v>15</v>
      </c>
    </row>
    <row r="18" spans="1:14" ht="18.75" customHeight="1">
      <c r="A18" s="8" t="s">
        <v>160</v>
      </c>
      <c r="B18" s="8" t="s">
        <v>139</v>
      </c>
      <c r="C18" s="8" t="s">
        <v>1134</v>
      </c>
      <c r="D18" s="7" t="s">
        <v>161</v>
      </c>
      <c r="E18" s="4">
        <v>68</v>
      </c>
      <c r="F18" s="4">
        <f t="shared" si="0"/>
        <v>20.4</v>
      </c>
      <c r="G18" s="4">
        <v>69</v>
      </c>
      <c r="H18" s="4">
        <f t="shared" si="1"/>
        <v>48.3</v>
      </c>
      <c r="I18" s="4">
        <f t="shared" si="2"/>
        <v>68.69999999999999</v>
      </c>
      <c r="J18" s="29">
        <f t="shared" si="3"/>
        <v>34.349999999999994</v>
      </c>
      <c r="K18" s="22">
        <v>85.4</v>
      </c>
      <c r="L18" s="29">
        <f t="shared" si="4"/>
        <v>42.7</v>
      </c>
      <c r="M18" s="29">
        <f t="shared" si="5"/>
        <v>77.05</v>
      </c>
      <c r="N18" s="22">
        <v>16</v>
      </c>
    </row>
    <row r="19" spans="1:14" ht="18.75" customHeight="1">
      <c r="A19" s="8" t="s">
        <v>142</v>
      </c>
      <c r="B19" s="8" t="s">
        <v>139</v>
      </c>
      <c r="C19" s="8" t="s">
        <v>1113</v>
      </c>
      <c r="D19" s="7" t="s">
        <v>143</v>
      </c>
      <c r="E19" s="4">
        <v>82</v>
      </c>
      <c r="F19" s="4">
        <f t="shared" si="0"/>
        <v>24.599999999999998</v>
      </c>
      <c r="G19" s="4">
        <v>65</v>
      </c>
      <c r="H19" s="4">
        <f t="shared" si="1"/>
        <v>45.5</v>
      </c>
      <c r="I19" s="4">
        <f t="shared" si="2"/>
        <v>70.1</v>
      </c>
      <c r="J19" s="29">
        <f t="shared" si="3"/>
        <v>35.05</v>
      </c>
      <c r="K19" s="22">
        <v>83.8</v>
      </c>
      <c r="L19" s="29">
        <f t="shared" si="4"/>
        <v>41.9</v>
      </c>
      <c r="M19" s="29">
        <f t="shared" si="5"/>
        <v>76.94999999999999</v>
      </c>
      <c r="N19" s="22">
        <v>17</v>
      </c>
    </row>
    <row r="20" spans="1:14" ht="18.75" customHeight="1">
      <c r="A20" s="8" t="s">
        <v>1368</v>
      </c>
      <c r="B20" s="8" t="s">
        <v>1365</v>
      </c>
      <c r="C20" s="8" t="s">
        <v>1113</v>
      </c>
      <c r="D20" s="7" t="s">
        <v>1369</v>
      </c>
      <c r="E20" s="4">
        <v>66</v>
      </c>
      <c r="F20" s="4">
        <f t="shared" si="0"/>
        <v>19.8</v>
      </c>
      <c r="G20" s="4">
        <v>70</v>
      </c>
      <c r="H20" s="4">
        <f t="shared" si="1"/>
        <v>49</v>
      </c>
      <c r="I20" s="4">
        <f t="shared" si="2"/>
        <v>68.8</v>
      </c>
      <c r="J20" s="29">
        <f t="shared" si="3"/>
        <v>34.4</v>
      </c>
      <c r="K20" s="22">
        <v>84.8</v>
      </c>
      <c r="L20" s="29">
        <f t="shared" si="4"/>
        <v>42.4</v>
      </c>
      <c r="M20" s="29">
        <f t="shared" si="5"/>
        <v>76.8</v>
      </c>
      <c r="N20" s="22">
        <v>18</v>
      </c>
    </row>
    <row r="21" spans="1:14" ht="18.75" customHeight="1">
      <c r="A21" s="8" t="s">
        <v>135</v>
      </c>
      <c r="B21" s="8" t="s">
        <v>1365</v>
      </c>
      <c r="C21" s="8" t="s">
        <v>1137</v>
      </c>
      <c r="D21" s="7" t="s">
        <v>136</v>
      </c>
      <c r="E21" s="4">
        <v>66</v>
      </c>
      <c r="F21" s="4">
        <f t="shared" si="0"/>
        <v>19.8</v>
      </c>
      <c r="G21" s="4">
        <v>68.5</v>
      </c>
      <c r="H21" s="4">
        <f t="shared" si="1"/>
        <v>47.949999999999996</v>
      </c>
      <c r="I21" s="4">
        <f t="shared" si="2"/>
        <v>67.75</v>
      </c>
      <c r="J21" s="29">
        <f t="shared" si="3"/>
        <v>33.875</v>
      </c>
      <c r="K21" s="22">
        <v>85.8</v>
      </c>
      <c r="L21" s="29">
        <f t="shared" si="4"/>
        <v>42.9</v>
      </c>
      <c r="M21" s="29">
        <f t="shared" si="5"/>
        <v>76.775</v>
      </c>
      <c r="N21" s="22">
        <v>19</v>
      </c>
    </row>
    <row r="22" spans="1:14" ht="18.75" customHeight="1">
      <c r="A22" s="8" t="s">
        <v>167</v>
      </c>
      <c r="B22" s="8" t="s">
        <v>165</v>
      </c>
      <c r="C22" s="8" t="s">
        <v>1111</v>
      </c>
      <c r="D22" s="7" t="s">
        <v>168</v>
      </c>
      <c r="E22" s="4">
        <v>62</v>
      </c>
      <c r="F22" s="4">
        <f t="shared" si="0"/>
        <v>18.599999999999998</v>
      </c>
      <c r="G22" s="4">
        <v>75.5</v>
      </c>
      <c r="H22" s="4">
        <f t="shared" si="1"/>
        <v>52.849999999999994</v>
      </c>
      <c r="I22" s="4">
        <f t="shared" si="2"/>
        <v>71.44999999999999</v>
      </c>
      <c r="J22" s="29">
        <f t="shared" si="3"/>
        <v>35.724999999999994</v>
      </c>
      <c r="K22" s="22">
        <v>81.8</v>
      </c>
      <c r="L22" s="29">
        <f t="shared" si="4"/>
        <v>40.9</v>
      </c>
      <c r="M22" s="29">
        <f t="shared" si="5"/>
        <v>76.625</v>
      </c>
      <c r="N22" s="22">
        <v>20</v>
      </c>
    </row>
    <row r="23" spans="1:14" ht="18.75" customHeight="1">
      <c r="A23" s="8" t="s">
        <v>150</v>
      </c>
      <c r="B23" s="8" t="s">
        <v>139</v>
      </c>
      <c r="C23" s="8" t="s">
        <v>1121</v>
      </c>
      <c r="D23" s="7" t="s">
        <v>151</v>
      </c>
      <c r="E23" s="4">
        <v>68</v>
      </c>
      <c r="F23" s="4">
        <f t="shared" si="0"/>
        <v>20.4</v>
      </c>
      <c r="G23" s="4">
        <v>68.5</v>
      </c>
      <c r="H23" s="4">
        <f t="shared" si="1"/>
        <v>47.949999999999996</v>
      </c>
      <c r="I23" s="4">
        <f t="shared" si="2"/>
        <v>68.35</v>
      </c>
      <c r="J23" s="29">
        <f t="shared" si="3"/>
        <v>34.175</v>
      </c>
      <c r="K23" s="22">
        <v>84.4</v>
      </c>
      <c r="L23" s="29">
        <f t="shared" si="4"/>
        <v>42.2</v>
      </c>
      <c r="M23" s="29">
        <f t="shared" si="5"/>
        <v>76.375</v>
      </c>
      <c r="N23" s="22">
        <v>21</v>
      </c>
    </row>
    <row r="24" spans="1:14" ht="18.75" customHeight="1">
      <c r="A24" s="8" t="s">
        <v>188</v>
      </c>
      <c r="B24" s="8" t="s">
        <v>165</v>
      </c>
      <c r="C24" s="8" t="s">
        <v>1133</v>
      </c>
      <c r="D24" s="7" t="s">
        <v>189</v>
      </c>
      <c r="E24" s="4">
        <v>68</v>
      </c>
      <c r="F24" s="4">
        <f t="shared" si="0"/>
        <v>20.4</v>
      </c>
      <c r="G24" s="4">
        <v>67</v>
      </c>
      <c r="H24" s="4">
        <f t="shared" si="1"/>
        <v>46.9</v>
      </c>
      <c r="I24" s="4">
        <f t="shared" si="2"/>
        <v>67.3</v>
      </c>
      <c r="J24" s="29">
        <f t="shared" si="3"/>
        <v>33.65</v>
      </c>
      <c r="K24" s="22">
        <v>85.4</v>
      </c>
      <c r="L24" s="29">
        <f t="shared" si="4"/>
        <v>42.7</v>
      </c>
      <c r="M24" s="29">
        <f t="shared" si="5"/>
        <v>76.35</v>
      </c>
      <c r="N24" s="22">
        <v>22</v>
      </c>
    </row>
    <row r="25" spans="1:14" ht="18.75" customHeight="1">
      <c r="A25" s="8" t="s">
        <v>169</v>
      </c>
      <c r="B25" s="8" t="s">
        <v>165</v>
      </c>
      <c r="C25" s="8" t="s">
        <v>1112</v>
      </c>
      <c r="D25" s="7" t="s">
        <v>170</v>
      </c>
      <c r="E25" s="4">
        <v>78</v>
      </c>
      <c r="F25" s="4">
        <f t="shared" si="0"/>
        <v>23.4</v>
      </c>
      <c r="G25" s="4">
        <v>64</v>
      </c>
      <c r="H25" s="4">
        <f t="shared" si="1"/>
        <v>44.8</v>
      </c>
      <c r="I25" s="4">
        <f t="shared" si="2"/>
        <v>68.19999999999999</v>
      </c>
      <c r="J25" s="29">
        <f t="shared" si="3"/>
        <v>34.099999999999994</v>
      </c>
      <c r="K25" s="22">
        <v>84.4</v>
      </c>
      <c r="L25" s="29">
        <f t="shared" si="4"/>
        <v>42.2</v>
      </c>
      <c r="M25" s="29">
        <f t="shared" si="5"/>
        <v>76.3</v>
      </c>
      <c r="N25" s="22">
        <v>23</v>
      </c>
    </row>
    <row r="26" spans="1:14" ht="18.75" customHeight="1">
      <c r="A26" s="8" t="s">
        <v>133</v>
      </c>
      <c r="B26" s="8" t="s">
        <v>1365</v>
      </c>
      <c r="C26" s="8" t="s">
        <v>1135</v>
      </c>
      <c r="D26" s="7" t="s">
        <v>134</v>
      </c>
      <c r="E26" s="4">
        <v>72</v>
      </c>
      <c r="F26" s="4">
        <f t="shared" si="0"/>
        <v>21.599999999999998</v>
      </c>
      <c r="G26" s="4">
        <v>64</v>
      </c>
      <c r="H26" s="4">
        <f t="shared" si="1"/>
        <v>44.8</v>
      </c>
      <c r="I26" s="4">
        <f t="shared" si="2"/>
        <v>66.39999999999999</v>
      </c>
      <c r="J26" s="29">
        <f t="shared" si="3"/>
        <v>33.199999999999996</v>
      </c>
      <c r="K26" s="22">
        <v>86</v>
      </c>
      <c r="L26" s="29">
        <f t="shared" si="4"/>
        <v>43</v>
      </c>
      <c r="M26" s="29">
        <f t="shared" si="5"/>
        <v>76.19999999999999</v>
      </c>
      <c r="N26" s="22">
        <v>24</v>
      </c>
    </row>
    <row r="27" spans="1:14" ht="18.75" customHeight="1">
      <c r="A27" s="8" t="s">
        <v>190</v>
      </c>
      <c r="B27" s="8" t="s">
        <v>165</v>
      </c>
      <c r="C27" s="8" t="s">
        <v>1134</v>
      </c>
      <c r="D27" s="7" t="s">
        <v>191</v>
      </c>
      <c r="E27" s="4">
        <v>64</v>
      </c>
      <c r="F27" s="4">
        <f t="shared" si="0"/>
        <v>19.2</v>
      </c>
      <c r="G27" s="4">
        <v>70</v>
      </c>
      <c r="H27" s="4">
        <f t="shared" si="1"/>
        <v>49</v>
      </c>
      <c r="I27" s="4">
        <f t="shared" si="2"/>
        <v>68.2</v>
      </c>
      <c r="J27" s="29">
        <f t="shared" si="3"/>
        <v>34.1</v>
      </c>
      <c r="K27" s="22">
        <v>83.6</v>
      </c>
      <c r="L27" s="29">
        <f t="shared" si="4"/>
        <v>41.8</v>
      </c>
      <c r="M27" s="29">
        <f t="shared" si="5"/>
        <v>75.9</v>
      </c>
      <c r="N27" s="22">
        <v>25</v>
      </c>
    </row>
    <row r="28" spans="1:14" ht="18.75" customHeight="1">
      <c r="A28" s="8" t="s">
        <v>1377</v>
      </c>
      <c r="B28" s="8" t="s">
        <v>1365</v>
      </c>
      <c r="C28" s="8" t="s">
        <v>1121</v>
      </c>
      <c r="D28" s="7" t="s">
        <v>1378</v>
      </c>
      <c r="E28" s="4">
        <v>74</v>
      </c>
      <c r="F28" s="4">
        <f t="shared" si="0"/>
        <v>22.2</v>
      </c>
      <c r="G28" s="4">
        <v>64.5</v>
      </c>
      <c r="H28" s="4">
        <f t="shared" si="1"/>
        <v>45.15</v>
      </c>
      <c r="I28" s="4">
        <f t="shared" si="2"/>
        <v>67.35</v>
      </c>
      <c r="J28" s="29">
        <f t="shared" si="3"/>
        <v>33.675</v>
      </c>
      <c r="K28" s="22">
        <v>84.4</v>
      </c>
      <c r="L28" s="29">
        <f t="shared" si="4"/>
        <v>42.2</v>
      </c>
      <c r="M28" s="29">
        <f t="shared" si="5"/>
        <v>75.875</v>
      </c>
      <c r="N28" s="22">
        <v>26</v>
      </c>
    </row>
    <row r="29" spans="1:14" ht="18.75" customHeight="1">
      <c r="A29" s="8" t="s">
        <v>171</v>
      </c>
      <c r="B29" s="8" t="s">
        <v>165</v>
      </c>
      <c r="C29" s="8" t="s">
        <v>1113</v>
      </c>
      <c r="D29" s="7" t="s">
        <v>172</v>
      </c>
      <c r="E29" s="4">
        <v>76</v>
      </c>
      <c r="F29" s="4">
        <f t="shared" si="0"/>
        <v>22.8</v>
      </c>
      <c r="G29" s="4">
        <v>61</v>
      </c>
      <c r="H29" s="4">
        <f t="shared" si="1"/>
        <v>42.699999999999996</v>
      </c>
      <c r="I29" s="4">
        <f t="shared" si="2"/>
        <v>65.5</v>
      </c>
      <c r="J29" s="29">
        <f t="shared" si="3"/>
        <v>32.75</v>
      </c>
      <c r="K29" s="22">
        <v>86.2</v>
      </c>
      <c r="L29" s="29">
        <f t="shared" si="4"/>
        <v>43.1</v>
      </c>
      <c r="M29" s="29">
        <f t="shared" si="5"/>
        <v>75.85</v>
      </c>
      <c r="N29" s="22">
        <v>27</v>
      </c>
    </row>
    <row r="30" spans="1:14" ht="18.75" customHeight="1">
      <c r="A30" s="8" t="s">
        <v>1363</v>
      </c>
      <c r="B30" s="8" t="s">
        <v>1346</v>
      </c>
      <c r="C30" s="8" t="s">
        <v>1136</v>
      </c>
      <c r="D30" s="7" t="s">
        <v>1364</v>
      </c>
      <c r="E30" s="4">
        <v>74</v>
      </c>
      <c r="F30" s="4">
        <f t="shared" si="0"/>
        <v>22.2</v>
      </c>
      <c r="G30" s="4">
        <v>66.5</v>
      </c>
      <c r="H30" s="4">
        <f t="shared" si="1"/>
        <v>46.55</v>
      </c>
      <c r="I30" s="4">
        <f t="shared" si="2"/>
        <v>68.75</v>
      </c>
      <c r="J30" s="29">
        <f t="shared" si="3"/>
        <v>34.375</v>
      </c>
      <c r="K30" s="22">
        <v>82.8</v>
      </c>
      <c r="L30" s="29">
        <f t="shared" si="4"/>
        <v>41.4</v>
      </c>
      <c r="M30" s="29">
        <f t="shared" si="5"/>
        <v>75.775</v>
      </c>
      <c r="N30" s="22">
        <v>28</v>
      </c>
    </row>
    <row r="31" spans="1:14" ht="18.75" customHeight="1">
      <c r="A31" s="8" t="s">
        <v>148</v>
      </c>
      <c r="B31" s="8" t="s">
        <v>139</v>
      </c>
      <c r="C31" s="8" t="s">
        <v>1120</v>
      </c>
      <c r="D31" s="7" t="s">
        <v>149</v>
      </c>
      <c r="E31" s="4">
        <v>70</v>
      </c>
      <c r="F31" s="4">
        <f t="shared" si="0"/>
        <v>21</v>
      </c>
      <c r="G31" s="4">
        <v>62.5</v>
      </c>
      <c r="H31" s="4">
        <f t="shared" si="1"/>
        <v>43.75</v>
      </c>
      <c r="I31" s="4">
        <f t="shared" si="2"/>
        <v>64.75</v>
      </c>
      <c r="J31" s="29">
        <f t="shared" si="3"/>
        <v>32.375</v>
      </c>
      <c r="K31" s="22">
        <v>86.6</v>
      </c>
      <c r="L31" s="29">
        <f t="shared" si="4"/>
        <v>43.3</v>
      </c>
      <c r="M31" s="29">
        <f t="shared" si="5"/>
        <v>75.675</v>
      </c>
      <c r="N31" s="22">
        <v>29</v>
      </c>
    </row>
    <row r="32" spans="1:14" ht="18.75" customHeight="1">
      <c r="A32" s="8" t="s">
        <v>1355</v>
      </c>
      <c r="B32" s="8" t="s">
        <v>1346</v>
      </c>
      <c r="C32" s="8" t="s">
        <v>1130</v>
      </c>
      <c r="D32" s="7" t="s">
        <v>1356</v>
      </c>
      <c r="E32" s="4">
        <v>80</v>
      </c>
      <c r="F32" s="4">
        <f t="shared" si="0"/>
        <v>24</v>
      </c>
      <c r="G32" s="4">
        <v>67</v>
      </c>
      <c r="H32" s="4">
        <f t="shared" si="1"/>
        <v>46.9</v>
      </c>
      <c r="I32" s="4">
        <f t="shared" si="2"/>
        <v>70.9</v>
      </c>
      <c r="J32" s="29">
        <f t="shared" si="3"/>
        <v>35.45</v>
      </c>
      <c r="K32" s="22">
        <v>80</v>
      </c>
      <c r="L32" s="29">
        <f t="shared" si="4"/>
        <v>40</v>
      </c>
      <c r="M32" s="29">
        <f t="shared" si="5"/>
        <v>75.45</v>
      </c>
      <c r="N32" s="22">
        <v>30</v>
      </c>
    </row>
    <row r="33" spans="1:14" ht="18.75" customHeight="1">
      <c r="A33" s="8" t="s">
        <v>175</v>
      </c>
      <c r="B33" s="8" t="s">
        <v>165</v>
      </c>
      <c r="C33" s="8" t="s">
        <v>1115</v>
      </c>
      <c r="D33" s="7" t="s">
        <v>176</v>
      </c>
      <c r="E33" s="4">
        <v>70</v>
      </c>
      <c r="F33" s="4">
        <f t="shared" si="0"/>
        <v>21</v>
      </c>
      <c r="G33" s="4">
        <v>60.5</v>
      </c>
      <c r="H33" s="4">
        <f t="shared" si="1"/>
        <v>42.349999999999994</v>
      </c>
      <c r="I33" s="4">
        <f t="shared" si="2"/>
        <v>63.349999999999994</v>
      </c>
      <c r="J33" s="29">
        <f t="shared" si="3"/>
        <v>31.674999999999997</v>
      </c>
      <c r="K33" s="22">
        <v>87.2</v>
      </c>
      <c r="L33" s="29">
        <f t="shared" si="4"/>
        <v>43.6</v>
      </c>
      <c r="M33" s="29">
        <f t="shared" si="5"/>
        <v>75.275</v>
      </c>
      <c r="N33" s="22">
        <v>31</v>
      </c>
    </row>
    <row r="34" spans="1:14" ht="18.75" customHeight="1">
      <c r="A34" s="8" t="s">
        <v>1351</v>
      </c>
      <c r="B34" s="8" t="s">
        <v>1346</v>
      </c>
      <c r="C34" s="8" t="s">
        <v>1128</v>
      </c>
      <c r="D34" s="7" t="s">
        <v>1352</v>
      </c>
      <c r="E34" s="4">
        <v>80</v>
      </c>
      <c r="F34" s="4">
        <f t="shared" si="0"/>
        <v>24</v>
      </c>
      <c r="G34" s="4">
        <v>64.5</v>
      </c>
      <c r="H34" s="4">
        <f t="shared" si="1"/>
        <v>45.15</v>
      </c>
      <c r="I34" s="4">
        <f t="shared" si="2"/>
        <v>69.15</v>
      </c>
      <c r="J34" s="29">
        <f t="shared" si="3"/>
        <v>34.575</v>
      </c>
      <c r="K34" s="22">
        <v>81.2</v>
      </c>
      <c r="L34" s="29">
        <f t="shared" si="4"/>
        <v>40.6</v>
      </c>
      <c r="M34" s="29">
        <f t="shared" si="5"/>
        <v>75.17500000000001</v>
      </c>
      <c r="N34" s="22">
        <v>32</v>
      </c>
    </row>
    <row r="35" spans="1:14" ht="18.75" customHeight="1">
      <c r="A35" s="8" t="s">
        <v>164</v>
      </c>
      <c r="B35" s="8" t="s">
        <v>165</v>
      </c>
      <c r="C35" s="8" t="s">
        <v>1109</v>
      </c>
      <c r="D35" s="7" t="s">
        <v>166</v>
      </c>
      <c r="E35" s="4">
        <v>90</v>
      </c>
      <c r="F35" s="4">
        <f t="shared" si="0"/>
        <v>27</v>
      </c>
      <c r="G35" s="4">
        <v>54.5</v>
      </c>
      <c r="H35" s="4">
        <f t="shared" si="1"/>
        <v>38.15</v>
      </c>
      <c r="I35" s="4">
        <f t="shared" si="2"/>
        <v>65.15</v>
      </c>
      <c r="J35" s="29">
        <f aca="true" t="shared" si="6" ref="J35:J52">I35*0.5</f>
        <v>32.575</v>
      </c>
      <c r="K35" s="22">
        <v>85</v>
      </c>
      <c r="L35" s="29">
        <f aca="true" t="shared" si="7" ref="L35:L52">K35*0.5</f>
        <v>42.5</v>
      </c>
      <c r="M35" s="29">
        <f aca="true" t="shared" si="8" ref="M35:M52">J35+L35</f>
        <v>75.075</v>
      </c>
      <c r="N35" s="22">
        <v>33</v>
      </c>
    </row>
    <row r="36" spans="1:14" ht="18.75" customHeight="1">
      <c r="A36" s="8" t="s">
        <v>1372</v>
      </c>
      <c r="B36" s="8" t="s">
        <v>1365</v>
      </c>
      <c r="C36" s="8" t="s">
        <v>1115</v>
      </c>
      <c r="D36" s="7" t="s">
        <v>1373</v>
      </c>
      <c r="E36" s="4">
        <v>76</v>
      </c>
      <c r="F36" s="4">
        <f t="shared" si="0"/>
        <v>22.8</v>
      </c>
      <c r="G36" s="4">
        <v>61.5</v>
      </c>
      <c r="H36" s="4">
        <f t="shared" si="1"/>
        <v>43.05</v>
      </c>
      <c r="I36" s="4">
        <f t="shared" si="2"/>
        <v>65.85</v>
      </c>
      <c r="J36" s="29">
        <f t="shared" si="6"/>
        <v>32.925</v>
      </c>
      <c r="K36" s="22">
        <v>83.8</v>
      </c>
      <c r="L36" s="29">
        <f t="shared" si="7"/>
        <v>41.9</v>
      </c>
      <c r="M36" s="29">
        <f t="shared" si="8"/>
        <v>74.82499999999999</v>
      </c>
      <c r="N36" s="22">
        <v>34</v>
      </c>
    </row>
    <row r="37" spans="1:14" ht="18.75" customHeight="1">
      <c r="A37" s="8" t="s">
        <v>181</v>
      </c>
      <c r="B37" s="8" t="s">
        <v>165</v>
      </c>
      <c r="C37" s="8" t="s">
        <v>1121</v>
      </c>
      <c r="D37" s="7" t="s">
        <v>182</v>
      </c>
      <c r="E37" s="4">
        <v>72</v>
      </c>
      <c r="F37" s="4">
        <f t="shared" si="0"/>
        <v>21.599999999999998</v>
      </c>
      <c r="G37" s="4">
        <v>61</v>
      </c>
      <c r="H37" s="4">
        <f t="shared" si="1"/>
        <v>42.699999999999996</v>
      </c>
      <c r="I37" s="4">
        <f t="shared" si="2"/>
        <v>64.3</v>
      </c>
      <c r="J37" s="29">
        <f t="shared" si="6"/>
        <v>32.15</v>
      </c>
      <c r="K37" s="22">
        <v>84.8</v>
      </c>
      <c r="L37" s="29">
        <f t="shared" si="7"/>
        <v>42.4</v>
      </c>
      <c r="M37" s="29">
        <f t="shared" si="8"/>
        <v>74.55</v>
      </c>
      <c r="N37" s="22">
        <v>35</v>
      </c>
    </row>
    <row r="38" spans="1:14" ht="18.75" customHeight="1">
      <c r="A38" s="8" t="s">
        <v>1361</v>
      </c>
      <c r="B38" s="8" t="s">
        <v>1346</v>
      </c>
      <c r="C38" s="8" t="s">
        <v>1134</v>
      </c>
      <c r="D38" s="7" t="s">
        <v>1362</v>
      </c>
      <c r="E38" s="4">
        <v>66</v>
      </c>
      <c r="F38" s="4">
        <f t="shared" si="0"/>
        <v>19.8</v>
      </c>
      <c r="G38" s="4">
        <v>65.5</v>
      </c>
      <c r="H38" s="4">
        <f t="shared" si="1"/>
        <v>45.849999999999994</v>
      </c>
      <c r="I38" s="4">
        <f t="shared" si="2"/>
        <v>65.64999999999999</v>
      </c>
      <c r="J38" s="29">
        <f t="shared" si="6"/>
        <v>32.824999999999996</v>
      </c>
      <c r="K38" s="22">
        <v>83.2</v>
      </c>
      <c r="L38" s="29">
        <f t="shared" si="7"/>
        <v>41.6</v>
      </c>
      <c r="M38" s="29">
        <f t="shared" si="8"/>
        <v>74.425</v>
      </c>
      <c r="N38" s="22">
        <v>36</v>
      </c>
    </row>
    <row r="39" spans="1:14" ht="18.75" customHeight="1">
      <c r="A39" s="8" t="s">
        <v>1379</v>
      </c>
      <c r="B39" s="8" t="s">
        <v>1365</v>
      </c>
      <c r="C39" s="8" t="s">
        <v>1124</v>
      </c>
      <c r="D39" s="7" t="s">
        <v>1380</v>
      </c>
      <c r="E39" s="4">
        <v>70</v>
      </c>
      <c r="F39" s="4">
        <f t="shared" si="0"/>
        <v>21</v>
      </c>
      <c r="G39" s="4">
        <v>62</v>
      </c>
      <c r="H39" s="4">
        <f t="shared" si="1"/>
        <v>43.4</v>
      </c>
      <c r="I39" s="4">
        <f t="shared" si="2"/>
        <v>64.4</v>
      </c>
      <c r="J39" s="29">
        <f t="shared" si="6"/>
        <v>32.2</v>
      </c>
      <c r="K39" s="22">
        <v>84.2</v>
      </c>
      <c r="L39" s="29">
        <f t="shared" si="7"/>
        <v>42.1</v>
      </c>
      <c r="M39" s="29">
        <f t="shared" si="8"/>
        <v>74.30000000000001</v>
      </c>
      <c r="N39" s="22">
        <v>37</v>
      </c>
    </row>
    <row r="40" spans="1:14" ht="18.75" customHeight="1">
      <c r="A40" s="8" t="s">
        <v>185</v>
      </c>
      <c r="B40" s="8" t="s">
        <v>165</v>
      </c>
      <c r="C40" s="8" t="s">
        <v>1129</v>
      </c>
      <c r="D40" s="7" t="s">
        <v>1322</v>
      </c>
      <c r="E40" s="4">
        <v>68</v>
      </c>
      <c r="F40" s="4">
        <f t="shared" si="0"/>
        <v>20.4</v>
      </c>
      <c r="G40" s="4">
        <v>68</v>
      </c>
      <c r="H40" s="4">
        <f t="shared" si="1"/>
        <v>47.599999999999994</v>
      </c>
      <c r="I40" s="4">
        <f t="shared" si="2"/>
        <v>68</v>
      </c>
      <c r="J40" s="29">
        <f t="shared" si="6"/>
        <v>34</v>
      </c>
      <c r="K40" s="22">
        <v>80.6</v>
      </c>
      <c r="L40" s="29">
        <f t="shared" si="7"/>
        <v>40.3</v>
      </c>
      <c r="M40" s="29">
        <f t="shared" si="8"/>
        <v>74.3</v>
      </c>
      <c r="N40" s="22">
        <v>37</v>
      </c>
    </row>
    <row r="41" spans="1:14" ht="18.75" customHeight="1">
      <c r="A41" s="8" t="s">
        <v>1357</v>
      </c>
      <c r="B41" s="8" t="s">
        <v>1346</v>
      </c>
      <c r="C41" s="8" t="s">
        <v>1132</v>
      </c>
      <c r="D41" s="7" t="s">
        <v>1358</v>
      </c>
      <c r="E41" s="4">
        <v>60</v>
      </c>
      <c r="F41" s="4">
        <f t="shared" si="0"/>
        <v>18</v>
      </c>
      <c r="G41" s="4">
        <v>68</v>
      </c>
      <c r="H41" s="4">
        <f t="shared" si="1"/>
        <v>47.599999999999994</v>
      </c>
      <c r="I41" s="4">
        <f t="shared" si="2"/>
        <v>65.6</v>
      </c>
      <c r="J41" s="29">
        <f t="shared" si="6"/>
        <v>32.8</v>
      </c>
      <c r="K41" s="22">
        <v>83</v>
      </c>
      <c r="L41" s="29">
        <f t="shared" si="7"/>
        <v>41.5</v>
      </c>
      <c r="M41" s="29">
        <f t="shared" si="8"/>
        <v>74.3</v>
      </c>
      <c r="N41" s="22">
        <v>39</v>
      </c>
    </row>
    <row r="42" spans="1:14" ht="18.75" customHeight="1">
      <c r="A42" s="8" t="s">
        <v>179</v>
      </c>
      <c r="B42" s="8" t="s">
        <v>165</v>
      </c>
      <c r="C42" s="8" t="s">
        <v>1119</v>
      </c>
      <c r="D42" s="7" t="s">
        <v>180</v>
      </c>
      <c r="E42" s="4">
        <v>62</v>
      </c>
      <c r="F42" s="4">
        <f t="shared" si="0"/>
        <v>18.599999999999998</v>
      </c>
      <c r="G42" s="4">
        <v>66.5</v>
      </c>
      <c r="H42" s="4">
        <f t="shared" si="1"/>
        <v>46.55</v>
      </c>
      <c r="I42" s="4">
        <f t="shared" si="2"/>
        <v>65.14999999999999</v>
      </c>
      <c r="J42" s="29">
        <f t="shared" si="6"/>
        <v>32.574999999999996</v>
      </c>
      <c r="K42" s="22">
        <v>83.4</v>
      </c>
      <c r="L42" s="29">
        <f t="shared" si="7"/>
        <v>41.7</v>
      </c>
      <c r="M42" s="29">
        <f t="shared" si="8"/>
        <v>74.275</v>
      </c>
      <c r="N42" s="22">
        <v>40</v>
      </c>
    </row>
    <row r="43" spans="1:14" ht="18.75" customHeight="1">
      <c r="A43" s="8" t="s">
        <v>144</v>
      </c>
      <c r="B43" s="8" t="s">
        <v>139</v>
      </c>
      <c r="C43" s="8" t="s">
        <v>1115</v>
      </c>
      <c r="D43" s="7" t="s">
        <v>145</v>
      </c>
      <c r="E43" s="4">
        <v>68</v>
      </c>
      <c r="F43" s="4">
        <f t="shared" si="0"/>
        <v>20.4</v>
      </c>
      <c r="G43" s="4">
        <v>64</v>
      </c>
      <c r="H43" s="4">
        <f t="shared" si="1"/>
        <v>44.8</v>
      </c>
      <c r="I43" s="4">
        <f t="shared" si="2"/>
        <v>65.19999999999999</v>
      </c>
      <c r="J43" s="29">
        <f t="shared" si="6"/>
        <v>32.599999999999994</v>
      </c>
      <c r="K43" s="22">
        <v>82.4</v>
      </c>
      <c r="L43" s="29">
        <f t="shared" si="7"/>
        <v>41.2</v>
      </c>
      <c r="M43" s="29">
        <f t="shared" si="8"/>
        <v>73.8</v>
      </c>
      <c r="N43" s="22">
        <v>41</v>
      </c>
    </row>
    <row r="44" spans="1:14" ht="18.75" customHeight="1">
      <c r="A44" s="8" t="s">
        <v>1441</v>
      </c>
      <c r="B44" s="8" t="s">
        <v>165</v>
      </c>
      <c r="C44" s="8" t="s">
        <v>1136</v>
      </c>
      <c r="D44" s="7" t="s">
        <v>1442</v>
      </c>
      <c r="E44" s="18">
        <v>80</v>
      </c>
      <c r="F44" s="18">
        <v>24</v>
      </c>
      <c r="G44" s="18">
        <v>53</v>
      </c>
      <c r="H44" s="18">
        <v>37.099999999999994</v>
      </c>
      <c r="I44" s="18">
        <v>61.099999999999994</v>
      </c>
      <c r="J44" s="29">
        <f t="shared" si="6"/>
        <v>30.549999999999997</v>
      </c>
      <c r="K44" s="21">
        <v>84.8</v>
      </c>
      <c r="L44" s="29">
        <f t="shared" si="7"/>
        <v>42.4</v>
      </c>
      <c r="M44" s="29">
        <f t="shared" si="8"/>
        <v>72.94999999999999</v>
      </c>
      <c r="N44" s="22">
        <v>42</v>
      </c>
    </row>
    <row r="45" spans="1:14" ht="18.75" customHeight="1">
      <c r="A45" s="8" t="s">
        <v>162</v>
      </c>
      <c r="B45" s="8" t="s">
        <v>139</v>
      </c>
      <c r="C45" s="8" t="s">
        <v>1138</v>
      </c>
      <c r="D45" s="7" t="s">
        <v>163</v>
      </c>
      <c r="E45" s="4">
        <v>60</v>
      </c>
      <c r="F45" s="4">
        <f>E45*0.3</f>
        <v>18</v>
      </c>
      <c r="G45" s="4">
        <v>64</v>
      </c>
      <c r="H45" s="4">
        <f>G45*0.7</f>
        <v>44.8</v>
      </c>
      <c r="I45" s="4">
        <f>F45+H45</f>
        <v>62.8</v>
      </c>
      <c r="J45" s="29">
        <f t="shared" si="6"/>
        <v>31.4</v>
      </c>
      <c r="K45" s="22">
        <v>83</v>
      </c>
      <c r="L45" s="29">
        <f t="shared" si="7"/>
        <v>41.5</v>
      </c>
      <c r="M45" s="29">
        <f t="shared" si="8"/>
        <v>72.9</v>
      </c>
      <c r="N45" s="22">
        <v>43</v>
      </c>
    </row>
    <row r="46" spans="1:14" ht="18.75" customHeight="1">
      <c r="A46" s="8" t="s">
        <v>146</v>
      </c>
      <c r="B46" s="8" t="s">
        <v>139</v>
      </c>
      <c r="C46" s="8" t="s">
        <v>1118</v>
      </c>
      <c r="D46" s="7" t="s">
        <v>147</v>
      </c>
      <c r="E46" s="4">
        <v>66</v>
      </c>
      <c r="F46" s="4">
        <f>E46*0.3</f>
        <v>19.8</v>
      </c>
      <c r="G46" s="4">
        <v>61</v>
      </c>
      <c r="H46" s="4">
        <f>G46*0.7</f>
        <v>42.699999999999996</v>
      </c>
      <c r="I46" s="4">
        <f>F46+H46</f>
        <v>62.5</v>
      </c>
      <c r="J46" s="29">
        <f t="shared" si="6"/>
        <v>31.25</v>
      </c>
      <c r="K46" s="22">
        <v>83.2</v>
      </c>
      <c r="L46" s="29">
        <f t="shared" si="7"/>
        <v>41.6</v>
      </c>
      <c r="M46" s="29">
        <f t="shared" si="8"/>
        <v>72.85</v>
      </c>
      <c r="N46" s="22">
        <v>44</v>
      </c>
    </row>
    <row r="47" spans="1:14" ht="18.75" customHeight="1">
      <c r="A47" s="8" t="s">
        <v>1370</v>
      </c>
      <c r="B47" s="8" t="s">
        <v>1365</v>
      </c>
      <c r="C47" s="8" t="s">
        <v>1114</v>
      </c>
      <c r="D47" s="7" t="s">
        <v>1371</v>
      </c>
      <c r="E47" s="4">
        <v>64</v>
      </c>
      <c r="F47" s="4">
        <f>E47*0.3</f>
        <v>19.2</v>
      </c>
      <c r="G47" s="4">
        <v>64.5</v>
      </c>
      <c r="H47" s="4">
        <f>G47*0.7</f>
        <v>45.15</v>
      </c>
      <c r="I47" s="4">
        <f>F47+H47</f>
        <v>64.35</v>
      </c>
      <c r="J47" s="29">
        <f t="shared" si="6"/>
        <v>32.175</v>
      </c>
      <c r="K47" s="22">
        <v>80</v>
      </c>
      <c r="L47" s="29">
        <f t="shared" si="7"/>
        <v>40</v>
      </c>
      <c r="M47" s="29">
        <f t="shared" si="8"/>
        <v>72.175</v>
      </c>
      <c r="N47" s="22">
        <v>45</v>
      </c>
    </row>
    <row r="48" spans="1:14" ht="18.75" customHeight="1">
      <c r="A48" s="8" t="s">
        <v>1439</v>
      </c>
      <c r="B48" s="8" t="s">
        <v>1365</v>
      </c>
      <c r="C48" s="8" t="s">
        <v>1128</v>
      </c>
      <c r="D48" s="7" t="s">
        <v>1440</v>
      </c>
      <c r="E48" s="4">
        <v>68</v>
      </c>
      <c r="F48" s="4">
        <v>20.4</v>
      </c>
      <c r="G48" s="4">
        <v>58.5</v>
      </c>
      <c r="H48" s="4">
        <v>40.949999999999996</v>
      </c>
      <c r="I48" s="4">
        <v>61.349999999999994</v>
      </c>
      <c r="J48" s="29">
        <f t="shared" si="6"/>
        <v>30.674999999999997</v>
      </c>
      <c r="K48" s="22">
        <v>82.6</v>
      </c>
      <c r="L48" s="29">
        <f t="shared" si="7"/>
        <v>41.3</v>
      </c>
      <c r="M48" s="29">
        <f t="shared" si="8"/>
        <v>71.975</v>
      </c>
      <c r="N48" s="22">
        <v>46</v>
      </c>
    </row>
    <row r="49" spans="1:14" ht="18.75" customHeight="1">
      <c r="A49" s="8" t="s">
        <v>1443</v>
      </c>
      <c r="B49" s="8" t="s">
        <v>1346</v>
      </c>
      <c r="C49" s="8" t="s">
        <v>1131</v>
      </c>
      <c r="D49" s="7" t="s">
        <v>1444</v>
      </c>
      <c r="E49" s="4">
        <v>70</v>
      </c>
      <c r="F49" s="4">
        <v>21</v>
      </c>
      <c r="G49" s="4">
        <v>56.5</v>
      </c>
      <c r="H49" s="4">
        <v>39.55</v>
      </c>
      <c r="I49" s="4">
        <v>60.55</v>
      </c>
      <c r="J49" s="29">
        <f t="shared" si="6"/>
        <v>30.275</v>
      </c>
      <c r="K49" s="22">
        <v>81.4</v>
      </c>
      <c r="L49" s="29">
        <f t="shared" si="7"/>
        <v>40.7</v>
      </c>
      <c r="M49" s="29">
        <f t="shared" si="8"/>
        <v>70.975</v>
      </c>
      <c r="N49" s="22">
        <v>47</v>
      </c>
    </row>
    <row r="50" spans="1:14" ht="18.75" customHeight="1">
      <c r="A50" s="8" t="s">
        <v>186</v>
      </c>
      <c r="B50" s="8" t="s">
        <v>165</v>
      </c>
      <c r="C50" s="8" t="s">
        <v>1131</v>
      </c>
      <c r="D50" s="7" t="s">
        <v>187</v>
      </c>
      <c r="E50" s="4">
        <v>86</v>
      </c>
      <c r="F50" s="4">
        <f>E50*0.3</f>
        <v>25.8</v>
      </c>
      <c r="G50" s="4">
        <v>70</v>
      </c>
      <c r="H50" s="4">
        <f>G50*0.7</f>
        <v>49</v>
      </c>
      <c r="I50" s="4">
        <f>F50+H50</f>
        <v>74.8</v>
      </c>
      <c r="J50" s="29">
        <f t="shared" si="6"/>
        <v>37.4</v>
      </c>
      <c r="K50" s="22">
        <v>0</v>
      </c>
      <c r="L50" s="29">
        <f t="shared" si="7"/>
        <v>0</v>
      </c>
      <c r="M50" s="29">
        <f t="shared" si="8"/>
        <v>37.4</v>
      </c>
      <c r="N50" s="22">
        <v>48</v>
      </c>
    </row>
    <row r="51" spans="1:14" ht="18.75" customHeight="1">
      <c r="A51" s="8" t="s">
        <v>140</v>
      </c>
      <c r="B51" s="8" t="s">
        <v>139</v>
      </c>
      <c r="C51" s="8" t="s">
        <v>1110</v>
      </c>
      <c r="D51" s="7" t="s">
        <v>141</v>
      </c>
      <c r="E51" s="4">
        <v>78</v>
      </c>
      <c r="F51" s="4">
        <f>E51*0.3</f>
        <v>23.4</v>
      </c>
      <c r="G51" s="4">
        <v>57.5</v>
      </c>
      <c r="H51" s="4">
        <f>G51*0.7</f>
        <v>40.25</v>
      </c>
      <c r="I51" s="4">
        <f>F51+H51</f>
        <v>63.65</v>
      </c>
      <c r="J51" s="29">
        <f t="shared" si="6"/>
        <v>31.825</v>
      </c>
      <c r="K51" s="22">
        <v>0</v>
      </c>
      <c r="L51" s="29">
        <f t="shared" si="7"/>
        <v>0</v>
      </c>
      <c r="M51" s="29">
        <f t="shared" si="8"/>
        <v>31.825</v>
      </c>
      <c r="N51" s="22">
        <v>49</v>
      </c>
    </row>
    <row r="52" spans="1:14" ht="18.75" customHeight="1">
      <c r="A52" s="8" t="s">
        <v>1366</v>
      </c>
      <c r="B52" s="8" t="s">
        <v>1365</v>
      </c>
      <c r="C52" s="8" t="s">
        <v>1111</v>
      </c>
      <c r="D52" s="7" t="s">
        <v>1367</v>
      </c>
      <c r="E52" s="4">
        <v>72</v>
      </c>
      <c r="F52" s="4">
        <f>E52*0.3</f>
        <v>21.599999999999998</v>
      </c>
      <c r="G52" s="4">
        <v>57.5</v>
      </c>
      <c r="H52" s="4">
        <f>G52*0.7</f>
        <v>40.25</v>
      </c>
      <c r="I52" s="4">
        <f>F52+H52</f>
        <v>61.849999999999994</v>
      </c>
      <c r="J52" s="29">
        <f t="shared" si="6"/>
        <v>30.924999999999997</v>
      </c>
      <c r="K52" s="22">
        <v>0</v>
      </c>
      <c r="L52" s="29">
        <f t="shared" si="7"/>
        <v>0</v>
      </c>
      <c r="M52" s="29">
        <f t="shared" si="8"/>
        <v>30.924999999999997</v>
      </c>
      <c r="N52" s="22">
        <v>50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9">
      <selection activeCell="M42" sqref="M42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6.25390625" style="0" customWidth="1"/>
    <col min="6" max="6" width="8.25390625" style="0" customWidth="1"/>
    <col min="7" max="7" width="6.75390625" style="0" customWidth="1"/>
    <col min="8" max="8" width="9.00390625" style="0" customWidth="1"/>
    <col min="9" max="9" width="9.50390625" style="0" customWidth="1"/>
    <col min="10" max="10" width="6.875" style="30" customWidth="1"/>
    <col min="11" max="11" width="6.50390625" style="0" customWidth="1"/>
    <col min="12" max="13" width="6.875" style="30" customWidth="1"/>
    <col min="14" max="14" width="6.50390625" style="0" customWidth="1"/>
    <col min="15" max="15" width="27.25390625" style="0" customWidth="1"/>
  </cols>
  <sheetData>
    <row r="1" spans="1:14" ht="47.25" customHeight="1">
      <c r="A1" s="38" t="s">
        <v>1496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17" t="s">
        <v>825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8" customHeight="1">
      <c r="A3" s="8" t="s">
        <v>606</v>
      </c>
      <c r="B3" s="8" t="s">
        <v>588</v>
      </c>
      <c r="C3" s="8" t="s">
        <v>1134</v>
      </c>
      <c r="D3" s="7" t="s">
        <v>212</v>
      </c>
      <c r="E3" s="4">
        <v>82</v>
      </c>
      <c r="F3" s="4">
        <f aca="true" t="shared" si="0" ref="F3:F40">E3*0.3</f>
        <v>24.599999999999998</v>
      </c>
      <c r="G3" s="4">
        <v>54</v>
      </c>
      <c r="H3" s="4">
        <f aca="true" t="shared" si="1" ref="H3:H40">G3*0.7</f>
        <v>37.8</v>
      </c>
      <c r="I3" s="4">
        <f aca="true" t="shared" si="2" ref="I3:I40">F3+H3</f>
        <v>62.39999999999999</v>
      </c>
      <c r="J3" s="29">
        <f aca="true" t="shared" si="3" ref="J3:J49">I3*0.5</f>
        <v>31.199999999999996</v>
      </c>
      <c r="K3" s="22">
        <v>88.5</v>
      </c>
      <c r="L3" s="29">
        <f aca="true" t="shared" si="4" ref="L3:L49">K3*0.5</f>
        <v>44.25</v>
      </c>
      <c r="M3" s="29">
        <f aca="true" t="shared" si="5" ref="M3:M49">J3+L3</f>
        <v>75.44999999999999</v>
      </c>
      <c r="N3" s="22">
        <v>1</v>
      </c>
    </row>
    <row r="4" spans="1:14" ht="18" customHeight="1">
      <c r="A4" s="8" t="s">
        <v>656</v>
      </c>
      <c r="B4" s="8" t="s">
        <v>641</v>
      </c>
      <c r="C4" s="8" t="s">
        <v>1126</v>
      </c>
      <c r="D4" s="7" t="s">
        <v>657</v>
      </c>
      <c r="E4" s="4">
        <v>84</v>
      </c>
      <c r="F4" s="4">
        <f t="shared" si="0"/>
        <v>25.2</v>
      </c>
      <c r="G4" s="4">
        <v>50</v>
      </c>
      <c r="H4" s="4">
        <f t="shared" si="1"/>
        <v>35</v>
      </c>
      <c r="I4" s="4">
        <f t="shared" si="2"/>
        <v>60.2</v>
      </c>
      <c r="J4" s="29">
        <f t="shared" si="3"/>
        <v>30.1</v>
      </c>
      <c r="K4" s="22">
        <v>87.6</v>
      </c>
      <c r="L4" s="29">
        <f t="shared" si="4"/>
        <v>43.8</v>
      </c>
      <c r="M4" s="29">
        <f t="shared" si="5"/>
        <v>73.9</v>
      </c>
      <c r="N4" s="22">
        <v>2</v>
      </c>
    </row>
    <row r="5" spans="1:14" ht="18" customHeight="1">
      <c r="A5" s="8" t="s">
        <v>666</v>
      </c>
      <c r="B5" s="8" t="s">
        <v>641</v>
      </c>
      <c r="C5" s="8" t="s">
        <v>1137</v>
      </c>
      <c r="D5" s="7" t="s">
        <v>667</v>
      </c>
      <c r="E5" s="4">
        <v>76</v>
      </c>
      <c r="F5" s="4">
        <f t="shared" si="0"/>
        <v>22.8</v>
      </c>
      <c r="G5" s="4">
        <v>52</v>
      </c>
      <c r="H5" s="4">
        <f t="shared" si="1"/>
        <v>36.4</v>
      </c>
      <c r="I5" s="4">
        <f t="shared" si="2"/>
        <v>59.2</v>
      </c>
      <c r="J5" s="29">
        <f t="shared" si="3"/>
        <v>29.6</v>
      </c>
      <c r="K5" s="22">
        <v>86.4</v>
      </c>
      <c r="L5" s="29">
        <f t="shared" si="4"/>
        <v>43.2</v>
      </c>
      <c r="M5" s="29">
        <f t="shared" si="5"/>
        <v>72.80000000000001</v>
      </c>
      <c r="N5" s="22">
        <v>3</v>
      </c>
    </row>
    <row r="6" spans="1:14" ht="18" customHeight="1">
      <c r="A6" s="8" t="s">
        <v>662</v>
      </c>
      <c r="B6" s="8" t="s">
        <v>641</v>
      </c>
      <c r="C6" s="8" t="s">
        <v>1130</v>
      </c>
      <c r="D6" s="7" t="s">
        <v>663</v>
      </c>
      <c r="E6" s="4">
        <v>80</v>
      </c>
      <c r="F6" s="4">
        <f t="shared" si="0"/>
        <v>24</v>
      </c>
      <c r="G6" s="4">
        <v>53</v>
      </c>
      <c r="H6" s="4">
        <f t="shared" si="1"/>
        <v>37.099999999999994</v>
      </c>
      <c r="I6" s="4">
        <f t="shared" si="2"/>
        <v>61.099999999999994</v>
      </c>
      <c r="J6" s="29">
        <f t="shared" si="3"/>
        <v>30.549999999999997</v>
      </c>
      <c r="K6" s="22">
        <v>82.6</v>
      </c>
      <c r="L6" s="29">
        <f t="shared" si="4"/>
        <v>41.3</v>
      </c>
      <c r="M6" s="29">
        <f t="shared" si="5"/>
        <v>71.85</v>
      </c>
      <c r="N6" s="22">
        <v>4</v>
      </c>
    </row>
    <row r="7" spans="1:14" ht="18" customHeight="1">
      <c r="A7" s="8" t="s">
        <v>635</v>
      </c>
      <c r="B7" s="8" t="s">
        <v>613</v>
      </c>
      <c r="C7" s="8" t="s">
        <v>1136</v>
      </c>
      <c r="D7" s="7" t="s">
        <v>636</v>
      </c>
      <c r="E7" s="4">
        <v>84</v>
      </c>
      <c r="F7" s="4">
        <f t="shared" si="0"/>
        <v>25.2</v>
      </c>
      <c r="G7" s="4">
        <v>43</v>
      </c>
      <c r="H7" s="4">
        <f t="shared" si="1"/>
        <v>30.099999999999998</v>
      </c>
      <c r="I7" s="4">
        <f t="shared" si="2"/>
        <v>55.3</v>
      </c>
      <c r="J7" s="29">
        <f t="shared" si="3"/>
        <v>27.65</v>
      </c>
      <c r="K7" s="22">
        <v>88.2</v>
      </c>
      <c r="L7" s="29">
        <f t="shared" si="4"/>
        <v>44.1</v>
      </c>
      <c r="M7" s="29">
        <f t="shared" si="5"/>
        <v>71.75</v>
      </c>
      <c r="N7" s="22">
        <v>5</v>
      </c>
    </row>
    <row r="8" spans="1:14" ht="18" customHeight="1">
      <c r="A8" s="8" t="s">
        <v>597</v>
      </c>
      <c r="B8" s="8" t="s">
        <v>588</v>
      </c>
      <c r="C8" s="8" t="s">
        <v>1125</v>
      </c>
      <c r="D8" s="7" t="s">
        <v>598</v>
      </c>
      <c r="E8" s="4">
        <v>72</v>
      </c>
      <c r="F8" s="4">
        <f t="shared" si="0"/>
        <v>21.599999999999998</v>
      </c>
      <c r="G8" s="4">
        <v>46</v>
      </c>
      <c r="H8" s="4">
        <f t="shared" si="1"/>
        <v>32.199999999999996</v>
      </c>
      <c r="I8" s="4">
        <f t="shared" si="2"/>
        <v>53.8</v>
      </c>
      <c r="J8" s="29">
        <f t="shared" si="3"/>
        <v>26.9</v>
      </c>
      <c r="K8" s="22">
        <v>89.5</v>
      </c>
      <c r="L8" s="29">
        <f t="shared" si="4"/>
        <v>44.75</v>
      </c>
      <c r="M8" s="29">
        <f t="shared" si="5"/>
        <v>71.65</v>
      </c>
      <c r="N8" s="22">
        <v>6</v>
      </c>
    </row>
    <row r="9" spans="1:14" ht="18" customHeight="1">
      <c r="A9" s="8" t="s">
        <v>612</v>
      </c>
      <c r="B9" s="8" t="s">
        <v>613</v>
      </c>
      <c r="C9" s="8" t="s">
        <v>1109</v>
      </c>
      <c r="D9" s="7" t="s">
        <v>614</v>
      </c>
      <c r="E9" s="4">
        <v>72</v>
      </c>
      <c r="F9" s="4">
        <f t="shared" si="0"/>
        <v>21.599999999999998</v>
      </c>
      <c r="G9" s="4">
        <v>50</v>
      </c>
      <c r="H9" s="4">
        <f t="shared" si="1"/>
        <v>35</v>
      </c>
      <c r="I9" s="4">
        <f t="shared" si="2"/>
        <v>56.599999999999994</v>
      </c>
      <c r="J9" s="29">
        <f t="shared" si="3"/>
        <v>28.299999999999997</v>
      </c>
      <c r="K9" s="22">
        <v>85.8</v>
      </c>
      <c r="L9" s="29">
        <f t="shared" si="4"/>
        <v>42.9</v>
      </c>
      <c r="M9" s="29">
        <f t="shared" si="5"/>
        <v>71.19999999999999</v>
      </c>
      <c r="N9" s="22">
        <v>7</v>
      </c>
    </row>
    <row r="10" spans="1:14" ht="18" customHeight="1">
      <c r="A10" s="8" t="s">
        <v>625</v>
      </c>
      <c r="B10" s="8" t="s">
        <v>613</v>
      </c>
      <c r="C10" s="8" t="s">
        <v>1127</v>
      </c>
      <c r="D10" s="7" t="s">
        <v>626</v>
      </c>
      <c r="E10" s="4">
        <v>78</v>
      </c>
      <c r="F10" s="4">
        <f t="shared" si="0"/>
        <v>23.4</v>
      </c>
      <c r="G10" s="4">
        <v>45</v>
      </c>
      <c r="H10" s="4">
        <f t="shared" si="1"/>
        <v>31.499999999999996</v>
      </c>
      <c r="I10" s="4">
        <f t="shared" si="2"/>
        <v>54.89999999999999</v>
      </c>
      <c r="J10" s="29">
        <f t="shared" si="3"/>
        <v>27.449999999999996</v>
      </c>
      <c r="K10" s="22">
        <v>87</v>
      </c>
      <c r="L10" s="29">
        <f t="shared" si="4"/>
        <v>43.5</v>
      </c>
      <c r="M10" s="29">
        <f t="shared" si="5"/>
        <v>70.94999999999999</v>
      </c>
      <c r="N10" s="22">
        <v>8</v>
      </c>
    </row>
    <row r="11" spans="1:14" ht="18" customHeight="1">
      <c r="A11" s="8" t="s">
        <v>650</v>
      </c>
      <c r="B11" s="8" t="s">
        <v>641</v>
      </c>
      <c r="C11" s="8" t="s">
        <v>1122</v>
      </c>
      <c r="D11" s="7" t="s">
        <v>651</v>
      </c>
      <c r="E11" s="4">
        <v>60</v>
      </c>
      <c r="F11" s="4">
        <f t="shared" si="0"/>
        <v>18</v>
      </c>
      <c r="G11" s="4">
        <v>51</v>
      </c>
      <c r="H11" s="4">
        <f t="shared" si="1"/>
        <v>35.699999999999996</v>
      </c>
      <c r="I11" s="4">
        <f t="shared" si="2"/>
        <v>53.699999999999996</v>
      </c>
      <c r="J11" s="29">
        <f t="shared" si="3"/>
        <v>26.849999999999998</v>
      </c>
      <c r="K11" s="22">
        <v>88.1</v>
      </c>
      <c r="L11" s="29">
        <f t="shared" si="4"/>
        <v>44.05</v>
      </c>
      <c r="M11" s="29">
        <f t="shared" si="5"/>
        <v>70.89999999999999</v>
      </c>
      <c r="N11" s="22">
        <v>9</v>
      </c>
    </row>
    <row r="12" spans="1:14" ht="18" customHeight="1">
      <c r="A12" s="8" t="s">
        <v>637</v>
      </c>
      <c r="B12" s="8" t="s">
        <v>613</v>
      </c>
      <c r="C12" s="8" t="s">
        <v>1137</v>
      </c>
      <c r="D12" s="7" t="s">
        <v>638</v>
      </c>
      <c r="E12" s="4">
        <v>94</v>
      </c>
      <c r="F12" s="4">
        <f t="shared" si="0"/>
        <v>28.2</v>
      </c>
      <c r="G12" s="4">
        <v>38</v>
      </c>
      <c r="H12" s="4">
        <f t="shared" si="1"/>
        <v>26.599999999999998</v>
      </c>
      <c r="I12" s="4">
        <f t="shared" si="2"/>
        <v>54.8</v>
      </c>
      <c r="J12" s="29">
        <f t="shared" si="3"/>
        <v>27.4</v>
      </c>
      <c r="K12" s="22">
        <v>86.7</v>
      </c>
      <c r="L12" s="29">
        <f t="shared" si="4"/>
        <v>43.35</v>
      </c>
      <c r="M12" s="29">
        <f t="shared" si="5"/>
        <v>70.75</v>
      </c>
      <c r="N12" s="22">
        <v>10</v>
      </c>
    </row>
    <row r="13" spans="1:14" ht="18" customHeight="1">
      <c r="A13" s="8" t="s">
        <v>629</v>
      </c>
      <c r="B13" s="8" t="s">
        <v>613</v>
      </c>
      <c r="C13" s="8" t="s">
        <v>1130</v>
      </c>
      <c r="D13" s="7" t="s">
        <v>630</v>
      </c>
      <c r="E13" s="4">
        <v>84</v>
      </c>
      <c r="F13" s="4">
        <f t="shared" si="0"/>
        <v>25.2</v>
      </c>
      <c r="G13" s="4">
        <v>47</v>
      </c>
      <c r="H13" s="4">
        <f t="shared" si="1"/>
        <v>32.9</v>
      </c>
      <c r="I13" s="4">
        <f t="shared" si="2"/>
        <v>58.099999999999994</v>
      </c>
      <c r="J13" s="29">
        <f t="shared" si="3"/>
        <v>29.049999999999997</v>
      </c>
      <c r="K13" s="22">
        <v>83.3</v>
      </c>
      <c r="L13" s="29">
        <f t="shared" si="4"/>
        <v>41.65</v>
      </c>
      <c r="M13" s="29">
        <f t="shared" si="5"/>
        <v>70.69999999999999</v>
      </c>
      <c r="N13" s="22">
        <v>11</v>
      </c>
    </row>
    <row r="14" spans="1:14" ht="18" customHeight="1">
      <c r="A14" s="8" t="s">
        <v>607</v>
      </c>
      <c r="B14" s="8" t="s">
        <v>588</v>
      </c>
      <c r="C14" s="8" t="s">
        <v>1135</v>
      </c>
      <c r="D14" s="7" t="s">
        <v>53</v>
      </c>
      <c r="E14" s="4">
        <v>78</v>
      </c>
      <c r="F14" s="4">
        <f t="shared" si="0"/>
        <v>23.4</v>
      </c>
      <c r="G14" s="4">
        <v>43</v>
      </c>
      <c r="H14" s="4">
        <f t="shared" si="1"/>
        <v>30.099999999999998</v>
      </c>
      <c r="I14" s="4">
        <f t="shared" si="2"/>
        <v>53.5</v>
      </c>
      <c r="J14" s="29">
        <f t="shared" si="3"/>
        <v>26.75</v>
      </c>
      <c r="K14" s="22">
        <v>87.3</v>
      </c>
      <c r="L14" s="29">
        <f t="shared" si="4"/>
        <v>43.65</v>
      </c>
      <c r="M14" s="29">
        <f t="shared" si="5"/>
        <v>70.4</v>
      </c>
      <c r="N14" s="22">
        <v>12</v>
      </c>
    </row>
    <row r="15" spans="1:14" ht="18" customHeight="1">
      <c r="A15" s="8" t="s">
        <v>602</v>
      </c>
      <c r="B15" s="8" t="s">
        <v>588</v>
      </c>
      <c r="C15" s="8" t="s">
        <v>1131</v>
      </c>
      <c r="D15" s="7" t="s">
        <v>603</v>
      </c>
      <c r="E15" s="4">
        <v>72</v>
      </c>
      <c r="F15" s="4">
        <f t="shared" si="0"/>
        <v>21.599999999999998</v>
      </c>
      <c r="G15" s="4">
        <v>57</v>
      </c>
      <c r="H15" s="4">
        <f t="shared" si="1"/>
        <v>39.9</v>
      </c>
      <c r="I15" s="4">
        <f t="shared" si="2"/>
        <v>61.5</v>
      </c>
      <c r="J15" s="29">
        <f t="shared" si="3"/>
        <v>30.75</v>
      </c>
      <c r="K15" s="22">
        <v>78.8</v>
      </c>
      <c r="L15" s="29">
        <f t="shared" si="4"/>
        <v>39.4</v>
      </c>
      <c r="M15" s="29">
        <f t="shared" si="5"/>
        <v>70.15</v>
      </c>
      <c r="N15" s="22">
        <v>13</v>
      </c>
    </row>
    <row r="16" spans="1:14" ht="18" customHeight="1">
      <c r="A16" s="8" t="s">
        <v>668</v>
      </c>
      <c r="B16" s="8" t="s">
        <v>641</v>
      </c>
      <c r="C16" s="8" t="s">
        <v>1138</v>
      </c>
      <c r="D16" s="7" t="s">
        <v>669</v>
      </c>
      <c r="E16" s="4">
        <v>80</v>
      </c>
      <c r="F16" s="4">
        <f t="shared" si="0"/>
        <v>24</v>
      </c>
      <c r="G16" s="4">
        <v>41</v>
      </c>
      <c r="H16" s="4">
        <f t="shared" si="1"/>
        <v>28.7</v>
      </c>
      <c r="I16" s="4">
        <f t="shared" si="2"/>
        <v>52.7</v>
      </c>
      <c r="J16" s="29">
        <f t="shared" si="3"/>
        <v>26.35</v>
      </c>
      <c r="K16" s="22">
        <v>87.2</v>
      </c>
      <c r="L16" s="29">
        <f t="shared" si="4"/>
        <v>43.6</v>
      </c>
      <c r="M16" s="29">
        <f t="shared" si="5"/>
        <v>69.95</v>
      </c>
      <c r="N16" s="22">
        <v>14</v>
      </c>
    </row>
    <row r="17" spans="1:14" ht="18" customHeight="1">
      <c r="A17" s="8" t="s">
        <v>623</v>
      </c>
      <c r="B17" s="8" t="s">
        <v>613</v>
      </c>
      <c r="C17" s="8" t="s">
        <v>1123</v>
      </c>
      <c r="D17" s="7" t="s">
        <v>624</v>
      </c>
      <c r="E17" s="4">
        <v>86</v>
      </c>
      <c r="F17" s="4">
        <f t="shared" si="0"/>
        <v>25.8</v>
      </c>
      <c r="G17" s="4">
        <v>41</v>
      </c>
      <c r="H17" s="4">
        <f t="shared" si="1"/>
        <v>28.7</v>
      </c>
      <c r="I17" s="4">
        <f t="shared" si="2"/>
        <v>54.5</v>
      </c>
      <c r="J17" s="29">
        <f t="shared" si="3"/>
        <v>27.25</v>
      </c>
      <c r="K17" s="22">
        <v>84.2</v>
      </c>
      <c r="L17" s="29">
        <f t="shared" si="4"/>
        <v>42.1</v>
      </c>
      <c r="M17" s="29">
        <f t="shared" si="5"/>
        <v>69.35</v>
      </c>
      <c r="N17" s="22">
        <v>15</v>
      </c>
    </row>
    <row r="18" spans="1:14" ht="18" customHeight="1">
      <c r="A18" s="8" t="s">
        <v>627</v>
      </c>
      <c r="B18" s="8" t="s">
        <v>613</v>
      </c>
      <c r="C18" s="8" t="s">
        <v>1128</v>
      </c>
      <c r="D18" s="7" t="s">
        <v>628</v>
      </c>
      <c r="E18" s="4">
        <v>76</v>
      </c>
      <c r="F18" s="4">
        <f t="shared" si="0"/>
        <v>22.8</v>
      </c>
      <c r="G18" s="4">
        <v>43</v>
      </c>
      <c r="H18" s="4">
        <f t="shared" si="1"/>
        <v>30.099999999999998</v>
      </c>
      <c r="I18" s="4">
        <f t="shared" si="2"/>
        <v>52.9</v>
      </c>
      <c r="J18" s="29">
        <f t="shared" si="3"/>
        <v>26.45</v>
      </c>
      <c r="K18" s="22">
        <v>85.1</v>
      </c>
      <c r="L18" s="29">
        <f t="shared" si="4"/>
        <v>42.55</v>
      </c>
      <c r="M18" s="29">
        <f t="shared" si="5"/>
        <v>69</v>
      </c>
      <c r="N18" s="22">
        <v>16</v>
      </c>
    </row>
    <row r="19" spans="1:14" ht="18" customHeight="1">
      <c r="A19" s="8" t="s">
        <v>642</v>
      </c>
      <c r="B19" s="8" t="s">
        <v>641</v>
      </c>
      <c r="C19" s="8" t="s">
        <v>1112</v>
      </c>
      <c r="D19" s="7" t="s">
        <v>643</v>
      </c>
      <c r="E19" s="4">
        <v>82</v>
      </c>
      <c r="F19" s="4">
        <f t="shared" si="0"/>
        <v>24.599999999999998</v>
      </c>
      <c r="G19" s="4">
        <v>49</v>
      </c>
      <c r="H19" s="4">
        <f t="shared" si="1"/>
        <v>34.3</v>
      </c>
      <c r="I19" s="4">
        <f t="shared" si="2"/>
        <v>58.89999999999999</v>
      </c>
      <c r="J19" s="29">
        <f t="shared" si="3"/>
        <v>29.449999999999996</v>
      </c>
      <c r="K19" s="22">
        <v>78.4</v>
      </c>
      <c r="L19" s="29">
        <f t="shared" si="4"/>
        <v>39.2</v>
      </c>
      <c r="M19" s="29">
        <f t="shared" si="5"/>
        <v>68.65</v>
      </c>
      <c r="N19" s="22">
        <v>17</v>
      </c>
    </row>
    <row r="20" spans="1:14" ht="18" customHeight="1">
      <c r="A20" s="8" t="s">
        <v>646</v>
      </c>
      <c r="B20" s="8" t="s">
        <v>641</v>
      </c>
      <c r="C20" s="8" t="s">
        <v>1117</v>
      </c>
      <c r="D20" s="7" t="s">
        <v>647</v>
      </c>
      <c r="E20" s="4">
        <v>80</v>
      </c>
      <c r="F20" s="4">
        <f t="shared" si="0"/>
        <v>24</v>
      </c>
      <c r="G20" s="4">
        <v>49</v>
      </c>
      <c r="H20" s="4">
        <f t="shared" si="1"/>
        <v>34.3</v>
      </c>
      <c r="I20" s="4">
        <f t="shared" si="2"/>
        <v>58.3</v>
      </c>
      <c r="J20" s="29">
        <f t="shared" si="3"/>
        <v>29.15</v>
      </c>
      <c r="K20" s="22">
        <v>79</v>
      </c>
      <c r="L20" s="29">
        <f t="shared" si="4"/>
        <v>39.5</v>
      </c>
      <c r="M20" s="29">
        <f t="shared" si="5"/>
        <v>68.65</v>
      </c>
      <c r="N20" s="22">
        <v>17</v>
      </c>
    </row>
    <row r="21" spans="1:14" ht="18" customHeight="1">
      <c r="A21" s="8" t="s">
        <v>604</v>
      </c>
      <c r="B21" s="8" t="s">
        <v>588</v>
      </c>
      <c r="C21" s="8" t="s">
        <v>1132</v>
      </c>
      <c r="D21" s="7" t="s">
        <v>605</v>
      </c>
      <c r="E21" s="4">
        <v>74</v>
      </c>
      <c r="F21" s="4">
        <f t="shared" si="0"/>
        <v>22.2</v>
      </c>
      <c r="G21" s="4">
        <v>42</v>
      </c>
      <c r="H21" s="4">
        <f t="shared" si="1"/>
        <v>29.4</v>
      </c>
      <c r="I21" s="4">
        <f t="shared" si="2"/>
        <v>51.599999999999994</v>
      </c>
      <c r="J21" s="29">
        <f t="shared" si="3"/>
        <v>25.799999999999997</v>
      </c>
      <c r="K21" s="22">
        <v>85.7</v>
      </c>
      <c r="L21" s="29">
        <f t="shared" si="4"/>
        <v>42.85</v>
      </c>
      <c r="M21" s="29">
        <f t="shared" si="5"/>
        <v>68.65</v>
      </c>
      <c r="N21" s="22">
        <v>17</v>
      </c>
    </row>
    <row r="22" spans="1:14" ht="18" customHeight="1">
      <c r="A22" s="8" t="s">
        <v>608</v>
      </c>
      <c r="B22" s="8" t="s">
        <v>588</v>
      </c>
      <c r="C22" s="8" t="s">
        <v>1137</v>
      </c>
      <c r="D22" s="7" t="s">
        <v>609</v>
      </c>
      <c r="E22" s="4">
        <v>94</v>
      </c>
      <c r="F22" s="4">
        <f t="shared" si="0"/>
        <v>28.2</v>
      </c>
      <c r="G22" s="4">
        <v>39</v>
      </c>
      <c r="H22" s="4">
        <f t="shared" si="1"/>
        <v>27.299999999999997</v>
      </c>
      <c r="I22" s="4">
        <f t="shared" si="2"/>
        <v>55.5</v>
      </c>
      <c r="J22" s="29">
        <f t="shared" si="3"/>
        <v>27.75</v>
      </c>
      <c r="K22" s="22">
        <v>81.6</v>
      </c>
      <c r="L22" s="29">
        <f t="shared" si="4"/>
        <v>40.8</v>
      </c>
      <c r="M22" s="29">
        <f t="shared" si="5"/>
        <v>68.55</v>
      </c>
      <c r="N22" s="22">
        <v>20</v>
      </c>
    </row>
    <row r="23" spans="1:14" ht="18" customHeight="1">
      <c r="A23" s="8" t="s">
        <v>673</v>
      </c>
      <c r="B23" s="8" t="s">
        <v>670</v>
      </c>
      <c r="C23" s="8" t="s">
        <v>1113</v>
      </c>
      <c r="D23" s="7" t="s">
        <v>833</v>
      </c>
      <c r="E23" s="4">
        <v>82</v>
      </c>
      <c r="F23" s="4">
        <f t="shared" si="0"/>
        <v>24.599999999999998</v>
      </c>
      <c r="G23" s="4">
        <v>34</v>
      </c>
      <c r="H23" s="4">
        <f t="shared" si="1"/>
        <v>23.799999999999997</v>
      </c>
      <c r="I23" s="4">
        <f t="shared" si="2"/>
        <v>48.39999999999999</v>
      </c>
      <c r="J23" s="29">
        <f t="shared" si="3"/>
        <v>24.199999999999996</v>
      </c>
      <c r="K23" s="22">
        <v>88.6</v>
      </c>
      <c r="L23" s="29">
        <f t="shared" si="4"/>
        <v>44.3</v>
      </c>
      <c r="M23" s="29">
        <f t="shared" si="5"/>
        <v>68.5</v>
      </c>
      <c r="N23" s="22">
        <v>21</v>
      </c>
    </row>
    <row r="24" spans="1:14" ht="18" customHeight="1">
      <c r="A24" s="8" t="s">
        <v>678</v>
      </c>
      <c r="B24" s="8" t="s">
        <v>670</v>
      </c>
      <c r="C24" s="8" t="s">
        <v>1119</v>
      </c>
      <c r="D24" s="7" t="s">
        <v>679</v>
      </c>
      <c r="E24" s="4">
        <v>72</v>
      </c>
      <c r="F24" s="4">
        <f t="shared" si="0"/>
        <v>21.599999999999998</v>
      </c>
      <c r="G24" s="4">
        <v>40</v>
      </c>
      <c r="H24" s="4">
        <f t="shared" si="1"/>
        <v>28</v>
      </c>
      <c r="I24" s="4">
        <f t="shared" si="2"/>
        <v>49.599999999999994</v>
      </c>
      <c r="J24" s="29">
        <f t="shared" si="3"/>
        <v>24.799999999999997</v>
      </c>
      <c r="K24" s="22">
        <v>86.6</v>
      </c>
      <c r="L24" s="29">
        <f t="shared" si="4"/>
        <v>43.3</v>
      </c>
      <c r="M24" s="29">
        <f t="shared" si="5"/>
        <v>68.1</v>
      </c>
      <c r="N24" s="22">
        <v>22</v>
      </c>
    </row>
    <row r="25" spans="1:14" ht="18" customHeight="1">
      <c r="A25" s="8" t="s">
        <v>676</v>
      </c>
      <c r="B25" s="8" t="s">
        <v>670</v>
      </c>
      <c r="C25" s="8" t="s">
        <v>1116</v>
      </c>
      <c r="D25" s="7" t="s">
        <v>677</v>
      </c>
      <c r="E25" s="4">
        <v>76</v>
      </c>
      <c r="F25" s="4">
        <f t="shared" si="0"/>
        <v>22.8</v>
      </c>
      <c r="G25" s="4">
        <v>38</v>
      </c>
      <c r="H25" s="4">
        <f t="shared" si="1"/>
        <v>26.599999999999998</v>
      </c>
      <c r="I25" s="4">
        <f t="shared" si="2"/>
        <v>49.4</v>
      </c>
      <c r="J25" s="29">
        <f t="shared" si="3"/>
        <v>24.7</v>
      </c>
      <c r="K25" s="22">
        <v>86.8</v>
      </c>
      <c r="L25" s="29">
        <f t="shared" si="4"/>
        <v>43.4</v>
      </c>
      <c r="M25" s="29">
        <f t="shared" si="5"/>
        <v>68.1</v>
      </c>
      <c r="N25" s="22">
        <v>22</v>
      </c>
    </row>
    <row r="26" spans="1:14" ht="18" customHeight="1">
      <c r="A26" s="8" t="s">
        <v>600</v>
      </c>
      <c r="B26" s="8" t="s">
        <v>588</v>
      </c>
      <c r="C26" s="8" t="s">
        <v>1127</v>
      </c>
      <c r="D26" s="7" t="s">
        <v>601</v>
      </c>
      <c r="E26" s="4">
        <v>60</v>
      </c>
      <c r="F26" s="4">
        <f t="shared" si="0"/>
        <v>18</v>
      </c>
      <c r="G26" s="4">
        <v>45</v>
      </c>
      <c r="H26" s="4">
        <f t="shared" si="1"/>
        <v>31.499999999999996</v>
      </c>
      <c r="I26" s="4">
        <f t="shared" si="2"/>
        <v>49.5</v>
      </c>
      <c r="J26" s="29">
        <f t="shared" si="3"/>
        <v>24.75</v>
      </c>
      <c r="K26" s="22">
        <v>86.5</v>
      </c>
      <c r="L26" s="29">
        <f t="shared" si="4"/>
        <v>43.25</v>
      </c>
      <c r="M26" s="29">
        <f t="shared" si="5"/>
        <v>68</v>
      </c>
      <c r="N26" s="22">
        <v>24</v>
      </c>
    </row>
    <row r="27" spans="1:14" ht="18" customHeight="1">
      <c r="A27" s="8" t="s">
        <v>639</v>
      </c>
      <c r="B27" s="8" t="s">
        <v>613</v>
      </c>
      <c r="C27" s="8" t="s">
        <v>1138</v>
      </c>
      <c r="D27" s="7" t="s">
        <v>640</v>
      </c>
      <c r="E27" s="4">
        <v>84</v>
      </c>
      <c r="F27" s="4">
        <f t="shared" si="0"/>
        <v>25.2</v>
      </c>
      <c r="G27" s="4">
        <v>33</v>
      </c>
      <c r="H27" s="4">
        <f t="shared" si="1"/>
        <v>23.099999999999998</v>
      </c>
      <c r="I27" s="4">
        <f t="shared" si="2"/>
        <v>48.3</v>
      </c>
      <c r="J27" s="29">
        <f t="shared" si="3"/>
        <v>24.15</v>
      </c>
      <c r="K27" s="22">
        <v>87.2</v>
      </c>
      <c r="L27" s="29">
        <f t="shared" si="4"/>
        <v>43.6</v>
      </c>
      <c r="M27" s="29">
        <f t="shared" si="5"/>
        <v>67.75</v>
      </c>
      <c r="N27" s="22">
        <v>25</v>
      </c>
    </row>
    <row r="28" spans="1:14" ht="18" customHeight="1">
      <c r="A28" s="8" t="s">
        <v>654</v>
      </c>
      <c r="B28" s="8" t="s">
        <v>641</v>
      </c>
      <c r="C28" s="8" t="s">
        <v>1125</v>
      </c>
      <c r="D28" s="7" t="s">
        <v>655</v>
      </c>
      <c r="E28" s="4">
        <v>84</v>
      </c>
      <c r="F28" s="4">
        <f t="shared" si="0"/>
        <v>25.2</v>
      </c>
      <c r="G28" s="4">
        <v>48</v>
      </c>
      <c r="H28" s="4">
        <f t="shared" si="1"/>
        <v>33.599999999999994</v>
      </c>
      <c r="I28" s="4">
        <f t="shared" si="2"/>
        <v>58.8</v>
      </c>
      <c r="J28" s="29">
        <f t="shared" si="3"/>
        <v>29.4</v>
      </c>
      <c r="K28" s="22">
        <v>76.4</v>
      </c>
      <c r="L28" s="29">
        <f t="shared" si="4"/>
        <v>38.2</v>
      </c>
      <c r="M28" s="29">
        <f t="shared" si="5"/>
        <v>67.6</v>
      </c>
      <c r="N28" s="22">
        <v>26</v>
      </c>
    </row>
    <row r="29" spans="1:14" ht="18" customHeight="1">
      <c r="A29" s="8" t="s">
        <v>648</v>
      </c>
      <c r="B29" s="8" t="s">
        <v>641</v>
      </c>
      <c r="C29" s="8" t="s">
        <v>1121</v>
      </c>
      <c r="D29" s="7" t="s">
        <v>649</v>
      </c>
      <c r="E29" s="4">
        <v>72</v>
      </c>
      <c r="F29" s="4">
        <f t="shared" si="0"/>
        <v>21.599999999999998</v>
      </c>
      <c r="G29" s="4">
        <v>44</v>
      </c>
      <c r="H29" s="4">
        <f t="shared" si="1"/>
        <v>30.799999999999997</v>
      </c>
      <c r="I29" s="4">
        <f t="shared" si="2"/>
        <v>52.39999999999999</v>
      </c>
      <c r="J29" s="29">
        <f t="shared" si="3"/>
        <v>26.199999999999996</v>
      </c>
      <c r="K29" s="22">
        <v>82.2</v>
      </c>
      <c r="L29" s="29">
        <f t="shared" si="4"/>
        <v>41.1</v>
      </c>
      <c r="M29" s="29">
        <f t="shared" si="5"/>
        <v>67.3</v>
      </c>
      <c r="N29" s="22">
        <v>27</v>
      </c>
    </row>
    <row r="30" spans="1:14" ht="18" customHeight="1">
      <c r="A30" s="8" t="s">
        <v>660</v>
      </c>
      <c r="B30" s="8" t="s">
        <v>641</v>
      </c>
      <c r="C30" s="8" t="s">
        <v>1128</v>
      </c>
      <c r="D30" s="7" t="s">
        <v>661</v>
      </c>
      <c r="E30" s="4">
        <v>80</v>
      </c>
      <c r="F30" s="4">
        <f t="shared" si="0"/>
        <v>24</v>
      </c>
      <c r="G30" s="4">
        <v>40</v>
      </c>
      <c r="H30" s="4">
        <f t="shared" si="1"/>
        <v>28</v>
      </c>
      <c r="I30" s="4">
        <f t="shared" si="2"/>
        <v>52</v>
      </c>
      <c r="J30" s="29">
        <f t="shared" si="3"/>
        <v>26</v>
      </c>
      <c r="K30" s="22">
        <v>82.6</v>
      </c>
      <c r="L30" s="29">
        <f t="shared" si="4"/>
        <v>41.3</v>
      </c>
      <c r="M30" s="29">
        <f t="shared" si="5"/>
        <v>67.3</v>
      </c>
      <c r="N30" s="22">
        <v>27</v>
      </c>
    </row>
    <row r="31" spans="1:14" ht="18" customHeight="1">
      <c r="A31" s="8" t="s">
        <v>621</v>
      </c>
      <c r="B31" s="8" t="s">
        <v>613</v>
      </c>
      <c r="C31" s="8" t="s">
        <v>1121</v>
      </c>
      <c r="D31" s="7" t="s">
        <v>622</v>
      </c>
      <c r="E31" s="4">
        <v>92</v>
      </c>
      <c r="F31" s="4">
        <f t="shared" si="0"/>
        <v>27.599999999999998</v>
      </c>
      <c r="G31" s="4">
        <v>39</v>
      </c>
      <c r="H31" s="4">
        <f t="shared" si="1"/>
        <v>27.299999999999997</v>
      </c>
      <c r="I31" s="4">
        <f t="shared" si="2"/>
        <v>54.89999999999999</v>
      </c>
      <c r="J31" s="29">
        <f t="shared" si="3"/>
        <v>27.449999999999996</v>
      </c>
      <c r="K31" s="22">
        <v>79.4</v>
      </c>
      <c r="L31" s="29">
        <f t="shared" si="4"/>
        <v>39.7</v>
      </c>
      <c r="M31" s="29">
        <f t="shared" si="5"/>
        <v>67.15</v>
      </c>
      <c r="N31" s="22">
        <v>29</v>
      </c>
    </row>
    <row r="32" spans="1:14" ht="18" customHeight="1">
      <c r="A32" s="8" t="s">
        <v>632</v>
      </c>
      <c r="B32" s="8" t="s">
        <v>613</v>
      </c>
      <c r="C32" s="8" t="s">
        <v>1132</v>
      </c>
      <c r="D32" s="7" t="s">
        <v>6</v>
      </c>
      <c r="E32" s="4">
        <v>80</v>
      </c>
      <c r="F32" s="4">
        <f t="shared" si="0"/>
        <v>24</v>
      </c>
      <c r="G32" s="4">
        <v>34</v>
      </c>
      <c r="H32" s="4">
        <f t="shared" si="1"/>
        <v>23.799999999999997</v>
      </c>
      <c r="I32" s="4">
        <f t="shared" si="2"/>
        <v>47.8</v>
      </c>
      <c r="J32" s="29">
        <f t="shared" si="3"/>
        <v>23.9</v>
      </c>
      <c r="K32" s="22">
        <v>86.1</v>
      </c>
      <c r="L32" s="29">
        <f t="shared" si="4"/>
        <v>43.05</v>
      </c>
      <c r="M32" s="29">
        <f t="shared" si="5"/>
        <v>66.94999999999999</v>
      </c>
      <c r="N32" s="22">
        <v>30</v>
      </c>
    </row>
    <row r="33" spans="1:14" ht="18" customHeight="1">
      <c r="A33" s="8" t="s">
        <v>664</v>
      </c>
      <c r="B33" s="8" t="s">
        <v>641</v>
      </c>
      <c r="C33" s="8" t="s">
        <v>1131</v>
      </c>
      <c r="D33" s="7" t="s">
        <v>665</v>
      </c>
      <c r="E33" s="4">
        <v>72</v>
      </c>
      <c r="F33" s="4">
        <f t="shared" si="0"/>
        <v>21.599999999999998</v>
      </c>
      <c r="G33" s="4">
        <v>43</v>
      </c>
      <c r="H33" s="4">
        <f t="shared" si="1"/>
        <v>30.099999999999998</v>
      </c>
      <c r="I33" s="4">
        <f t="shared" si="2"/>
        <v>51.699999999999996</v>
      </c>
      <c r="J33" s="29">
        <f t="shared" si="3"/>
        <v>25.849999999999998</v>
      </c>
      <c r="K33" s="22">
        <v>81.6</v>
      </c>
      <c r="L33" s="29">
        <f t="shared" si="4"/>
        <v>40.8</v>
      </c>
      <c r="M33" s="29">
        <f t="shared" si="5"/>
        <v>66.64999999999999</v>
      </c>
      <c r="N33" s="22">
        <v>31</v>
      </c>
    </row>
    <row r="34" spans="1:14" ht="18" customHeight="1">
      <c r="A34" s="8" t="s">
        <v>615</v>
      </c>
      <c r="B34" s="8" t="s">
        <v>613</v>
      </c>
      <c r="C34" s="8" t="s">
        <v>1113</v>
      </c>
      <c r="D34" s="7" t="s">
        <v>616</v>
      </c>
      <c r="E34" s="4">
        <v>56</v>
      </c>
      <c r="F34" s="4">
        <f t="shared" si="0"/>
        <v>16.8</v>
      </c>
      <c r="G34" s="4">
        <v>45</v>
      </c>
      <c r="H34" s="4">
        <f t="shared" si="1"/>
        <v>31.499999999999996</v>
      </c>
      <c r="I34" s="4">
        <f t="shared" si="2"/>
        <v>48.3</v>
      </c>
      <c r="J34" s="29">
        <f t="shared" si="3"/>
        <v>24.15</v>
      </c>
      <c r="K34" s="22">
        <v>83.6</v>
      </c>
      <c r="L34" s="29">
        <f t="shared" si="4"/>
        <v>41.8</v>
      </c>
      <c r="M34" s="29">
        <f t="shared" si="5"/>
        <v>65.94999999999999</v>
      </c>
      <c r="N34" s="22">
        <v>32</v>
      </c>
    </row>
    <row r="35" spans="1:14" ht="18" customHeight="1">
      <c r="A35" s="8" t="s">
        <v>599</v>
      </c>
      <c r="B35" s="8" t="s">
        <v>588</v>
      </c>
      <c r="C35" s="8" t="s">
        <v>1126</v>
      </c>
      <c r="D35" s="7" t="s">
        <v>14</v>
      </c>
      <c r="E35" s="4">
        <v>86</v>
      </c>
      <c r="F35" s="4">
        <f t="shared" si="0"/>
        <v>25.8</v>
      </c>
      <c r="G35" s="4">
        <v>34</v>
      </c>
      <c r="H35" s="4">
        <f t="shared" si="1"/>
        <v>23.799999999999997</v>
      </c>
      <c r="I35" s="4">
        <f t="shared" si="2"/>
        <v>49.599999999999994</v>
      </c>
      <c r="J35" s="29">
        <f t="shared" si="3"/>
        <v>24.799999999999997</v>
      </c>
      <c r="K35" s="22">
        <v>82</v>
      </c>
      <c r="L35" s="29">
        <f t="shared" si="4"/>
        <v>41</v>
      </c>
      <c r="M35" s="29">
        <f t="shared" si="5"/>
        <v>65.8</v>
      </c>
      <c r="N35" s="22">
        <v>33</v>
      </c>
    </row>
    <row r="36" spans="1:14" ht="18" customHeight="1">
      <c r="A36" s="8" t="s">
        <v>644</v>
      </c>
      <c r="B36" s="8" t="s">
        <v>641</v>
      </c>
      <c r="C36" s="8" t="s">
        <v>1113</v>
      </c>
      <c r="D36" s="7" t="s">
        <v>645</v>
      </c>
      <c r="E36" s="4">
        <v>80</v>
      </c>
      <c r="F36" s="4">
        <f t="shared" si="0"/>
        <v>24</v>
      </c>
      <c r="G36" s="4">
        <v>37</v>
      </c>
      <c r="H36" s="4">
        <f t="shared" si="1"/>
        <v>25.9</v>
      </c>
      <c r="I36" s="4">
        <f t="shared" si="2"/>
        <v>49.9</v>
      </c>
      <c r="J36" s="29">
        <f t="shared" si="3"/>
        <v>24.95</v>
      </c>
      <c r="K36" s="22">
        <v>81</v>
      </c>
      <c r="L36" s="29">
        <f t="shared" si="4"/>
        <v>40.5</v>
      </c>
      <c r="M36" s="29">
        <f t="shared" si="5"/>
        <v>65.45</v>
      </c>
      <c r="N36" s="22">
        <v>34</v>
      </c>
    </row>
    <row r="37" spans="1:14" ht="18" customHeight="1">
      <c r="A37" s="8" t="s">
        <v>610</v>
      </c>
      <c r="B37" s="8" t="s">
        <v>588</v>
      </c>
      <c r="C37" s="8" t="s">
        <v>1138</v>
      </c>
      <c r="D37" s="7" t="s">
        <v>611</v>
      </c>
      <c r="E37" s="4">
        <v>58</v>
      </c>
      <c r="F37" s="4">
        <f t="shared" si="0"/>
        <v>17.4</v>
      </c>
      <c r="G37" s="4">
        <v>39</v>
      </c>
      <c r="H37" s="4">
        <f t="shared" si="1"/>
        <v>27.299999999999997</v>
      </c>
      <c r="I37" s="4">
        <f t="shared" si="2"/>
        <v>44.699999999999996</v>
      </c>
      <c r="J37" s="29">
        <f t="shared" si="3"/>
        <v>22.349999999999998</v>
      </c>
      <c r="K37" s="22">
        <v>86.2</v>
      </c>
      <c r="L37" s="29">
        <f t="shared" si="4"/>
        <v>43.1</v>
      </c>
      <c r="M37" s="29">
        <f t="shared" si="5"/>
        <v>65.45</v>
      </c>
      <c r="N37" s="22">
        <v>34</v>
      </c>
    </row>
    <row r="38" spans="1:14" ht="18" customHeight="1">
      <c r="A38" s="8" t="s">
        <v>658</v>
      </c>
      <c r="B38" s="8" t="s">
        <v>641</v>
      </c>
      <c r="C38" s="8" t="s">
        <v>1127</v>
      </c>
      <c r="D38" s="7" t="s">
        <v>659</v>
      </c>
      <c r="E38" s="4">
        <v>68</v>
      </c>
      <c r="F38" s="4">
        <f t="shared" si="0"/>
        <v>20.4</v>
      </c>
      <c r="G38" s="4">
        <v>41</v>
      </c>
      <c r="H38" s="4">
        <f t="shared" si="1"/>
        <v>28.7</v>
      </c>
      <c r="I38" s="4">
        <f t="shared" si="2"/>
        <v>49.099999999999994</v>
      </c>
      <c r="J38" s="29">
        <f t="shared" si="3"/>
        <v>24.549999999999997</v>
      </c>
      <c r="K38" s="22">
        <v>81</v>
      </c>
      <c r="L38" s="29">
        <f t="shared" si="4"/>
        <v>40.5</v>
      </c>
      <c r="M38" s="29">
        <f t="shared" si="5"/>
        <v>65.05</v>
      </c>
      <c r="N38" s="22">
        <v>36</v>
      </c>
    </row>
    <row r="39" spans="1:14" ht="18" customHeight="1">
      <c r="A39" s="8" t="s">
        <v>652</v>
      </c>
      <c r="B39" s="8" t="s">
        <v>641</v>
      </c>
      <c r="C39" s="8" t="s">
        <v>1124</v>
      </c>
      <c r="D39" s="7" t="s">
        <v>653</v>
      </c>
      <c r="E39" s="4">
        <v>72</v>
      </c>
      <c r="F39" s="4">
        <f t="shared" si="0"/>
        <v>21.599999999999998</v>
      </c>
      <c r="G39" s="4">
        <v>39</v>
      </c>
      <c r="H39" s="4">
        <f t="shared" si="1"/>
        <v>27.299999999999997</v>
      </c>
      <c r="I39" s="4">
        <f t="shared" si="2"/>
        <v>48.89999999999999</v>
      </c>
      <c r="J39" s="29">
        <f t="shared" si="3"/>
        <v>24.449999999999996</v>
      </c>
      <c r="K39" s="22">
        <v>80.2</v>
      </c>
      <c r="L39" s="29">
        <f t="shared" si="4"/>
        <v>40.1</v>
      </c>
      <c r="M39" s="29">
        <f t="shared" si="5"/>
        <v>64.55</v>
      </c>
      <c r="N39" s="22">
        <v>37</v>
      </c>
    </row>
    <row r="40" spans="1:14" ht="18" customHeight="1">
      <c r="A40" s="8" t="s">
        <v>633</v>
      </c>
      <c r="B40" s="8" t="s">
        <v>613</v>
      </c>
      <c r="C40" s="8" t="s">
        <v>1134</v>
      </c>
      <c r="D40" s="7" t="s">
        <v>634</v>
      </c>
      <c r="E40" s="4">
        <v>66</v>
      </c>
      <c r="F40" s="4">
        <f t="shared" si="0"/>
        <v>19.8</v>
      </c>
      <c r="G40" s="4">
        <v>39</v>
      </c>
      <c r="H40" s="4">
        <f t="shared" si="1"/>
        <v>27.299999999999997</v>
      </c>
      <c r="I40" s="4">
        <f t="shared" si="2"/>
        <v>47.099999999999994</v>
      </c>
      <c r="J40" s="29">
        <f t="shared" si="3"/>
        <v>23.549999999999997</v>
      </c>
      <c r="K40" s="22">
        <v>81.6</v>
      </c>
      <c r="L40" s="29">
        <f t="shared" si="4"/>
        <v>40.8</v>
      </c>
      <c r="M40" s="29">
        <f t="shared" si="5"/>
        <v>64.35</v>
      </c>
      <c r="N40" s="22">
        <v>38</v>
      </c>
    </row>
    <row r="41" spans="1:14" ht="18" customHeight="1">
      <c r="A41" s="8" t="s">
        <v>1445</v>
      </c>
      <c r="B41" s="8" t="s">
        <v>588</v>
      </c>
      <c r="C41" s="8" t="s">
        <v>1124</v>
      </c>
      <c r="D41" s="7" t="s">
        <v>846</v>
      </c>
      <c r="E41" s="4">
        <v>62</v>
      </c>
      <c r="F41" s="4">
        <v>18.599999999999998</v>
      </c>
      <c r="G41" s="4">
        <v>36</v>
      </c>
      <c r="H41" s="4">
        <v>25.2</v>
      </c>
      <c r="I41" s="4">
        <v>43.8</v>
      </c>
      <c r="J41" s="29">
        <f t="shared" si="3"/>
        <v>21.9</v>
      </c>
      <c r="K41" s="22">
        <v>84.8</v>
      </c>
      <c r="L41" s="29">
        <f t="shared" si="4"/>
        <v>42.4</v>
      </c>
      <c r="M41" s="29">
        <f t="shared" si="5"/>
        <v>64.3</v>
      </c>
      <c r="N41" s="22">
        <v>39</v>
      </c>
    </row>
    <row r="42" spans="1:14" ht="18" customHeight="1">
      <c r="A42" s="8" t="s">
        <v>674</v>
      </c>
      <c r="B42" s="8" t="s">
        <v>670</v>
      </c>
      <c r="C42" s="8" t="s">
        <v>1115</v>
      </c>
      <c r="D42" s="7" t="s">
        <v>675</v>
      </c>
      <c r="E42" s="4">
        <v>74</v>
      </c>
      <c r="F42" s="4">
        <f>E42*0.3</f>
        <v>22.2</v>
      </c>
      <c r="G42" s="4">
        <v>31</v>
      </c>
      <c r="H42" s="4">
        <f>G42*0.7</f>
        <v>21.7</v>
      </c>
      <c r="I42" s="4">
        <f>F42+H42</f>
        <v>43.9</v>
      </c>
      <c r="J42" s="29">
        <f t="shared" si="3"/>
        <v>21.95</v>
      </c>
      <c r="K42" s="22">
        <v>82.2</v>
      </c>
      <c r="L42" s="29">
        <f t="shared" si="4"/>
        <v>41.1</v>
      </c>
      <c r="M42" s="29">
        <f t="shared" si="5"/>
        <v>63.05</v>
      </c>
      <c r="N42" s="22">
        <v>40</v>
      </c>
    </row>
    <row r="43" spans="1:14" ht="18" customHeight="1">
      <c r="A43" s="8" t="s">
        <v>593</v>
      </c>
      <c r="B43" s="8" t="s">
        <v>588</v>
      </c>
      <c r="C43" s="8" t="s">
        <v>1119</v>
      </c>
      <c r="D43" s="7" t="s">
        <v>594</v>
      </c>
      <c r="E43" s="4">
        <v>92</v>
      </c>
      <c r="F43" s="4">
        <f>E43*0.3</f>
        <v>27.599999999999998</v>
      </c>
      <c r="G43" s="4">
        <v>28</v>
      </c>
      <c r="H43" s="4">
        <f>G43*0.7</f>
        <v>19.599999999999998</v>
      </c>
      <c r="I43" s="4">
        <f>F43+H43</f>
        <v>47.199999999999996</v>
      </c>
      <c r="J43" s="29">
        <f t="shared" si="3"/>
        <v>23.599999999999998</v>
      </c>
      <c r="K43" s="22">
        <v>78.2</v>
      </c>
      <c r="L43" s="29">
        <f t="shared" si="4"/>
        <v>39.1</v>
      </c>
      <c r="M43" s="29">
        <f t="shared" si="5"/>
        <v>62.7</v>
      </c>
      <c r="N43" s="22">
        <v>41</v>
      </c>
    </row>
    <row r="44" spans="1:14" ht="18" customHeight="1">
      <c r="A44" s="8" t="s">
        <v>671</v>
      </c>
      <c r="B44" s="8" t="s">
        <v>670</v>
      </c>
      <c r="C44" s="8" t="s">
        <v>1111</v>
      </c>
      <c r="D44" s="7" t="s">
        <v>672</v>
      </c>
      <c r="E44" s="4">
        <v>76</v>
      </c>
      <c r="F44" s="4">
        <f>E44*0.3</f>
        <v>22.8</v>
      </c>
      <c r="G44" s="4">
        <v>37</v>
      </c>
      <c r="H44" s="4">
        <f>G44*0.7</f>
        <v>25.9</v>
      </c>
      <c r="I44" s="4">
        <f>F44+H44</f>
        <v>48.7</v>
      </c>
      <c r="J44" s="29">
        <f t="shared" si="3"/>
        <v>24.35</v>
      </c>
      <c r="K44" s="22">
        <v>76.6</v>
      </c>
      <c r="L44" s="29">
        <f t="shared" si="4"/>
        <v>38.3</v>
      </c>
      <c r="M44" s="29">
        <f t="shared" si="5"/>
        <v>62.65</v>
      </c>
      <c r="N44" s="22">
        <v>42</v>
      </c>
    </row>
    <row r="45" spans="1:14" ht="18" customHeight="1">
      <c r="A45" s="8" t="s">
        <v>595</v>
      </c>
      <c r="B45" s="8" t="s">
        <v>588</v>
      </c>
      <c r="C45" s="8" t="s">
        <v>1122</v>
      </c>
      <c r="D45" s="7" t="s">
        <v>596</v>
      </c>
      <c r="E45" s="4">
        <v>66</v>
      </c>
      <c r="F45" s="4">
        <f>E45*0.3</f>
        <v>19.8</v>
      </c>
      <c r="G45" s="4">
        <v>40</v>
      </c>
      <c r="H45" s="4">
        <f>G45*0.7</f>
        <v>28</v>
      </c>
      <c r="I45" s="4">
        <f>F45+H45</f>
        <v>47.8</v>
      </c>
      <c r="J45" s="29">
        <f t="shared" si="3"/>
        <v>23.9</v>
      </c>
      <c r="K45" s="22">
        <v>77.2</v>
      </c>
      <c r="L45" s="29">
        <f t="shared" si="4"/>
        <v>38.6</v>
      </c>
      <c r="M45" s="29">
        <f t="shared" si="5"/>
        <v>62.5</v>
      </c>
      <c r="N45" s="22">
        <v>43</v>
      </c>
    </row>
    <row r="46" spans="1:14" ht="18" customHeight="1">
      <c r="A46" s="8" t="s">
        <v>1448</v>
      </c>
      <c r="B46" s="8" t="s">
        <v>641</v>
      </c>
      <c r="C46" s="8" t="s">
        <v>1136</v>
      </c>
      <c r="D46" s="7" t="s">
        <v>1449</v>
      </c>
      <c r="E46" s="4">
        <v>58</v>
      </c>
      <c r="F46" s="4">
        <v>17.4</v>
      </c>
      <c r="G46" s="4">
        <v>36</v>
      </c>
      <c r="H46" s="4">
        <v>25.2</v>
      </c>
      <c r="I46" s="4">
        <v>42.599999999999994</v>
      </c>
      <c r="J46" s="29">
        <f t="shared" si="3"/>
        <v>21.299999999999997</v>
      </c>
      <c r="K46" s="22">
        <v>78.6</v>
      </c>
      <c r="L46" s="29">
        <f t="shared" si="4"/>
        <v>39.3</v>
      </c>
      <c r="M46" s="29">
        <f t="shared" si="5"/>
        <v>60.599999999999994</v>
      </c>
      <c r="N46" s="22">
        <v>44</v>
      </c>
    </row>
    <row r="47" spans="1:14" ht="18" customHeight="1">
      <c r="A47" s="8" t="s">
        <v>1446</v>
      </c>
      <c r="B47" s="8" t="s">
        <v>641</v>
      </c>
      <c r="C47" s="8" t="s">
        <v>1120</v>
      </c>
      <c r="D47" s="7" t="s">
        <v>1447</v>
      </c>
      <c r="E47" s="4">
        <v>66</v>
      </c>
      <c r="F47" s="4">
        <v>19.8</v>
      </c>
      <c r="G47" s="4">
        <v>34</v>
      </c>
      <c r="H47" s="4">
        <v>23.799999999999997</v>
      </c>
      <c r="I47" s="4">
        <v>43.599999999999994</v>
      </c>
      <c r="J47" s="29">
        <f t="shared" si="3"/>
        <v>21.799999999999997</v>
      </c>
      <c r="K47" s="22">
        <v>75.2</v>
      </c>
      <c r="L47" s="29">
        <f t="shared" si="4"/>
        <v>37.6</v>
      </c>
      <c r="M47" s="29">
        <f t="shared" si="5"/>
        <v>59.4</v>
      </c>
      <c r="N47" s="22">
        <v>45</v>
      </c>
    </row>
    <row r="48" spans="1:14" ht="18" customHeight="1">
      <c r="A48" s="8" t="s">
        <v>617</v>
      </c>
      <c r="B48" s="8" t="s">
        <v>613</v>
      </c>
      <c r="C48" s="8" t="s">
        <v>1117</v>
      </c>
      <c r="D48" s="7" t="s">
        <v>618</v>
      </c>
      <c r="E48" s="4">
        <v>92</v>
      </c>
      <c r="F48" s="4">
        <f>E48*0.3</f>
        <v>27.599999999999998</v>
      </c>
      <c r="G48" s="4">
        <v>40</v>
      </c>
      <c r="H48" s="4">
        <f>G48*0.7</f>
        <v>28</v>
      </c>
      <c r="I48" s="4">
        <f>F48+H48</f>
        <v>55.599999999999994</v>
      </c>
      <c r="J48" s="29">
        <f t="shared" si="3"/>
        <v>27.799999999999997</v>
      </c>
      <c r="K48" s="22">
        <v>0</v>
      </c>
      <c r="L48" s="29">
        <f t="shared" si="4"/>
        <v>0</v>
      </c>
      <c r="M48" s="29">
        <f t="shared" si="5"/>
        <v>27.799999999999997</v>
      </c>
      <c r="N48" s="22">
        <v>46</v>
      </c>
    </row>
    <row r="49" spans="1:14" ht="18" customHeight="1">
      <c r="A49" s="8" t="s">
        <v>619</v>
      </c>
      <c r="B49" s="8" t="s">
        <v>613</v>
      </c>
      <c r="C49" s="8" t="s">
        <v>1120</v>
      </c>
      <c r="D49" s="7" t="s">
        <v>620</v>
      </c>
      <c r="E49" s="4">
        <v>84</v>
      </c>
      <c r="F49" s="4">
        <f>E49*0.3</f>
        <v>25.2</v>
      </c>
      <c r="G49" s="4">
        <v>30</v>
      </c>
      <c r="H49" s="4">
        <f>G49*0.7</f>
        <v>21</v>
      </c>
      <c r="I49" s="4">
        <f>F49+H49</f>
        <v>46.2</v>
      </c>
      <c r="J49" s="29">
        <f t="shared" si="3"/>
        <v>23.1</v>
      </c>
      <c r="K49" s="22">
        <v>0</v>
      </c>
      <c r="L49" s="29">
        <f t="shared" si="4"/>
        <v>0</v>
      </c>
      <c r="M49" s="29">
        <f t="shared" si="5"/>
        <v>23.1</v>
      </c>
      <c r="N49" s="22">
        <v>47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24" sqref="M24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5.50390625" style="0" customWidth="1"/>
    <col min="6" max="6" width="9.875" style="0" customWidth="1"/>
    <col min="7" max="7" width="6.375" style="0" bestFit="1" customWidth="1"/>
    <col min="8" max="8" width="5.50390625" style="0" customWidth="1"/>
    <col min="9" max="9" width="9.625" style="0" customWidth="1"/>
    <col min="10" max="10" width="6.875" style="30" customWidth="1"/>
    <col min="11" max="11" width="6.375" style="0" customWidth="1"/>
    <col min="12" max="13" width="6.875" style="30" customWidth="1"/>
    <col min="14" max="14" width="6.375" style="0" customWidth="1"/>
    <col min="15" max="15" width="27.25390625" style="0" customWidth="1"/>
  </cols>
  <sheetData>
    <row r="1" spans="1:14" ht="53.25" customHeight="1">
      <c r="A1" s="38" t="s">
        <v>1497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17" t="s">
        <v>825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6.5" customHeight="1">
      <c r="A3" s="8" t="s">
        <v>402</v>
      </c>
      <c r="B3" s="8" t="s">
        <v>381</v>
      </c>
      <c r="C3" s="8" t="s">
        <v>1127</v>
      </c>
      <c r="D3" s="7" t="s">
        <v>403</v>
      </c>
      <c r="E3" s="4">
        <v>72</v>
      </c>
      <c r="F3" s="4">
        <f aca="true" t="shared" si="0" ref="F3:F24">E3*0.3</f>
        <v>21.599999999999998</v>
      </c>
      <c r="G3" s="4">
        <v>48</v>
      </c>
      <c r="H3" s="4">
        <f aca="true" t="shared" si="1" ref="H3:H24">G3*0.7</f>
        <v>33.599999999999994</v>
      </c>
      <c r="I3" s="4">
        <f aca="true" t="shared" si="2" ref="I3:I24">F3+H3</f>
        <v>55.19999999999999</v>
      </c>
      <c r="J3" s="29">
        <f aca="true" t="shared" si="3" ref="J3:J29">I3*0.5</f>
        <v>27.599999999999994</v>
      </c>
      <c r="K3" s="22">
        <v>89.5</v>
      </c>
      <c r="L3" s="29">
        <f aca="true" t="shared" si="4" ref="L3:L29">K3*0.5</f>
        <v>44.75</v>
      </c>
      <c r="M3" s="29">
        <f aca="true" t="shared" si="5" ref="M3:M29">J3+L3</f>
        <v>72.35</v>
      </c>
      <c r="N3" s="22">
        <v>1</v>
      </c>
    </row>
    <row r="4" spans="1:14" ht="16.5" customHeight="1">
      <c r="A4" s="8" t="s">
        <v>375</v>
      </c>
      <c r="B4" s="8" t="s">
        <v>358</v>
      </c>
      <c r="C4" s="8" t="s">
        <v>1136</v>
      </c>
      <c r="D4" s="7" t="s">
        <v>376</v>
      </c>
      <c r="E4" s="4">
        <v>80</v>
      </c>
      <c r="F4" s="4">
        <f t="shared" si="0"/>
        <v>24</v>
      </c>
      <c r="G4" s="4">
        <v>47</v>
      </c>
      <c r="H4" s="4">
        <f t="shared" si="1"/>
        <v>32.9</v>
      </c>
      <c r="I4" s="4">
        <f t="shared" si="2"/>
        <v>56.9</v>
      </c>
      <c r="J4" s="29">
        <f t="shared" si="3"/>
        <v>28.45</v>
      </c>
      <c r="K4" s="22">
        <v>87.42</v>
      </c>
      <c r="L4" s="29">
        <f t="shared" si="4"/>
        <v>43.71</v>
      </c>
      <c r="M4" s="29">
        <f t="shared" si="5"/>
        <v>72.16</v>
      </c>
      <c r="N4" s="22">
        <v>2</v>
      </c>
    </row>
    <row r="5" spans="1:14" ht="16.5" customHeight="1">
      <c r="A5" s="8" t="s">
        <v>400</v>
      </c>
      <c r="B5" s="8" t="s">
        <v>381</v>
      </c>
      <c r="C5" s="8" t="s">
        <v>1126</v>
      </c>
      <c r="D5" s="7" t="s">
        <v>401</v>
      </c>
      <c r="E5" s="4">
        <v>58</v>
      </c>
      <c r="F5" s="4">
        <f t="shared" si="0"/>
        <v>17.4</v>
      </c>
      <c r="G5" s="4">
        <v>50</v>
      </c>
      <c r="H5" s="4">
        <f t="shared" si="1"/>
        <v>35</v>
      </c>
      <c r="I5" s="4">
        <f t="shared" si="2"/>
        <v>52.4</v>
      </c>
      <c r="J5" s="29">
        <f t="shared" si="3"/>
        <v>26.2</v>
      </c>
      <c r="K5" s="22">
        <v>85</v>
      </c>
      <c r="L5" s="29">
        <f t="shared" si="4"/>
        <v>42.5</v>
      </c>
      <c r="M5" s="29">
        <f t="shared" si="5"/>
        <v>68.7</v>
      </c>
      <c r="N5" s="22">
        <v>3</v>
      </c>
    </row>
    <row r="6" spans="1:14" ht="16.5" customHeight="1">
      <c r="A6" s="8" t="s">
        <v>382</v>
      </c>
      <c r="B6" s="8" t="s">
        <v>381</v>
      </c>
      <c r="C6" s="8" t="s">
        <v>1112</v>
      </c>
      <c r="D6" s="7" t="s">
        <v>383</v>
      </c>
      <c r="E6" s="4">
        <v>88</v>
      </c>
      <c r="F6" s="4">
        <f t="shared" si="0"/>
        <v>26.4</v>
      </c>
      <c r="G6" s="4">
        <v>37</v>
      </c>
      <c r="H6" s="4">
        <f t="shared" si="1"/>
        <v>25.9</v>
      </c>
      <c r="I6" s="4">
        <f t="shared" si="2"/>
        <v>52.3</v>
      </c>
      <c r="J6" s="29">
        <f t="shared" si="3"/>
        <v>26.15</v>
      </c>
      <c r="K6" s="22">
        <v>84.32</v>
      </c>
      <c r="L6" s="29">
        <f t="shared" si="4"/>
        <v>42.16</v>
      </c>
      <c r="M6" s="29">
        <f t="shared" si="5"/>
        <v>68.31</v>
      </c>
      <c r="N6" s="22">
        <v>4</v>
      </c>
    </row>
    <row r="7" spans="1:14" ht="16.5" customHeight="1">
      <c r="A7" s="8" t="s">
        <v>371</v>
      </c>
      <c r="B7" s="8" t="s">
        <v>358</v>
      </c>
      <c r="C7" s="8" t="s">
        <v>1129</v>
      </c>
      <c r="D7" s="7" t="s">
        <v>274</v>
      </c>
      <c r="E7" s="4">
        <v>88</v>
      </c>
      <c r="F7" s="4">
        <f t="shared" si="0"/>
        <v>26.4</v>
      </c>
      <c r="G7" s="4">
        <v>30</v>
      </c>
      <c r="H7" s="4">
        <f t="shared" si="1"/>
        <v>21</v>
      </c>
      <c r="I7" s="4">
        <f t="shared" si="2"/>
        <v>47.4</v>
      </c>
      <c r="J7" s="29">
        <f t="shared" si="3"/>
        <v>23.7</v>
      </c>
      <c r="K7" s="22">
        <v>88.76</v>
      </c>
      <c r="L7" s="29">
        <f t="shared" si="4"/>
        <v>44.38</v>
      </c>
      <c r="M7" s="29">
        <f t="shared" si="5"/>
        <v>68.08</v>
      </c>
      <c r="N7" s="22">
        <v>5</v>
      </c>
    </row>
    <row r="8" spans="1:14" ht="16.5" customHeight="1">
      <c r="A8" s="8" t="s">
        <v>391</v>
      </c>
      <c r="B8" s="8" t="s">
        <v>381</v>
      </c>
      <c r="C8" s="8" t="s">
        <v>1118</v>
      </c>
      <c r="D8" s="7" t="s">
        <v>0</v>
      </c>
      <c r="E8" s="4">
        <v>60</v>
      </c>
      <c r="F8" s="4">
        <f t="shared" si="0"/>
        <v>18</v>
      </c>
      <c r="G8" s="4">
        <v>42</v>
      </c>
      <c r="H8" s="4">
        <f t="shared" si="1"/>
        <v>29.4</v>
      </c>
      <c r="I8" s="4">
        <f t="shared" si="2"/>
        <v>47.4</v>
      </c>
      <c r="J8" s="29">
        <f t="shared" si="3"/>
        <v>23.7</v>
      </c>
      <c r="K8" s="22">
        <v>87.1</v>
      </c>
      <c r="L8" s="29">
        <f t="shared" si="4"/>
        <v>43.55</v>
      </c>
      <c r="M8" s="29">
        <f t="shared" si="5"/>
        <v>67.25</v>
      </c>
      <c r="N8" s="22">
        <v>6</v>
      </c>
    </row>
    <row r="9" spans="1:14" ht="16.5" customHeight="1">
      <c r="A9" s="8" t="s">
        <v>398</v>
      </c>
      <c r="B9" s="8" t="s">
        <v>381</v>
      </c>
      <c r="C9" s="8" t="s">
        <v>1125</v>
      </c>
      <c r="D9" s="7" t="s">
        <v>399</v>
      </c>
      <c r="E9" s="4">
        <v>80</v>
      </c>
      <c r="F9" s="4">
        <f t="shared" si="0"/>
        <v>24</v>
      </c>
      <c r="G9" s="4">
        <v>33</v>
      </c>
      <c r="H9" s="4">
        <f t="shared" si="1"/>
        <v>23.099999999999998</v>
      </c>
      <c r="I9" s="4">
        <f t="shared" si="2"/>
        <v>47.099999999999994</v>
      </c>
      <c r="J9" s="29">
        <f t="shared" si="3"/>
        <v>23.549999999999997</v>
      </c>
      <c r="K9" s="22">
        <v>87.36</v>
      </c>
      <c r="L9" s="29">
        <f t="shared" si="4"/>
        <v>43.68</v>
      </c>
      <c r="M9" s="29">
        <f t="shared" si="5"/>
        <v>67.22999999999999</v>
      </c>
      <c r="N9" s="22">
        <v>7</v>
      </c>
    </row>
    <row r="10" spans="1:14" ht="16.5" customHeight="1">
      <c r="A10" s="8" t="s">
        <v>377</v>
      </c>
      <c r="B10" s="8" t="s">
        <v>358</v>
      </c>
      <c r="C10" s="8" t="s">
        <v>1137</v>
      </c>
      <c r="D10" s="7" t="s">
        <v>378</v>
      </c>
      <c r="E10" s="4">
        <v>66</v>
      </c>
      <c r="F10" s="4">
        <f t="shared" si="0"/>
        <v>19.8</v>
      </c>
      <c r="G10" s="4">
        <v>45</v>
      </c>
      <c r="H10" s="4">
        <f t="shared" si="1"/>
        <v>31.499999999999996</v>
      </c>
      <c r="I10" s="4">
        <f t="shared" si="2"/>
        <v>51.3</v>
      </c>
      <c r="J10" s="29">
        <f t="shared" si="3"/>
        <v>25.65</v>
      </c>
      <c r="K10" s="22">
        <v>81.2</v>
      </c>
      <c r="L10" s="29">
        <f t="shared" si="4"/>
        <v>40.6</v>
      </c>
      <c r="M10" s="29">
        <f t="shared" si="5"/>
        <v>66.25</v>
      </c>
      <c r="N10" s="22">
        <v>8</v>
      </c>
    </row>
    <row r="11" spans="1:14" ht="16.5" customHeight="1">
      <c r="A11" s="8" t="s">
        <v>419</v>
      </c>
      <c r="B11" s="8" t="s">
        <v>414</v>
      </c>
      <c r="C11" s="8" t="s">
        <v>1113</v>
      </c>
      <c r="D11" s="7" t="s">
        <v>420</v>
      </c>
      <c r="E11" s="4">
        <v>88</v>
      </c>
      <c r="F11" s="4">
        <f t="shared" si="0"/>
        <v>26.4</v>
      </c>
      <c r="G11" s="4">
        <v>31</v>
      </c>
      <c r="H11" s="4">
        <f t="shared" si="1"/>
        <v>21.7</v>
      </c>
      <c r="I11" s="4">
        <f t="shared" si="2"/>
        <v>48.099999999999994</v>
      </c>
      <c r="J11" s="29">
        <f t="shared" si="3"/>
        <v>24.049999999999997</v>
      </c>
      <c r="K11" s="22">
        <v>83</v>
      </c>
      <c r="L11" s="29">
        <f t="shared" si="4"/>
        <v>41.5</v>
      </c>
      <c r="M11" s="29">
        <f t="shared" si="5"/>
        <v>65.55</v>
      </c>
      <c r="N11" s="22">
        <v>9</v>
      </c>
    </row>
    <row r="12" spans="1:14" ht="16.5" customHeight="1">
      <c r="A12" s="8" t="s">
        <v>417</v>
      </c>
      <c r="B12" s="8" t="s">
        <v>414</v>
      </c>
      <c r="C12" s="8" t="s">
        <v>1111</v>
      </c>
      <c r="D12" s="7" t="s">
        <v>418</v>
      </c>
      <c r="E12" s="4">
        <v>74</v>
      </c>
      <c r="F12" s="4">
        <f t="shared" si="0"/>
        <v>22.2</v>
      </c>
      <c r="G12" s="4">
        <v>34</v>
      </c>
      <c r="H12" s="4">
        <f t="shared" si="1"/>
        <v>23.799999999999997</v>
      </c>
      <c r="I12" s="4">
        <f t="shared" si="2"/>
        <v>46</v>
      </c>
      <c r="J12" s="29">
        <f t="shared" si="3"/>
        <v>23</v>
      </c>
      <c r="K12" s="22">
        <v>84.4</v>
      </c>
      <c r="L12" s="29">
        <f t="shared" si="4"/>
        <v>42.2</v>
      </c>
      <c r="M12" s="29">
        <f t="shared" si="5"/>
        <v>65.2</v>
      </c>
      <c r="N12" s="22">
        <v>10</v>
      </c>
    </row>
    <row r="13" spans="1:14" ht="16.5" customHeight="1">
      <c r="A13" s="8" t="s">
        <v>404</v>
      </c>
      <c r="B13" s="8" t="s">
        <v>381</v>
      </c>
      <c r="C13" s="8" t="s">
        <v>1128</v>
      </c>
      <c r="D13" s="7" t="s">
        <v>405</v>
      </c>
      <c r="E13" s="4">
        <v>86</v>
      </c>
      <c r="F13" s="4">
        <f t="shared" si="0"/>
        <v>25.8</v>
      </c>
      <c r="G13" s="4">
        <v>28</v>
      </c>
      <c r="H13" s="4">
        <f t="shared" si="1"/>
        <v>19.599999999999998</v>
      </c>
      <c r="I13" s="4">
        <f t="shared" si="2"/>
        <v>45.4</v>
      </c>
      <c r="J13" s="29">
        <f t="shared" si="3"/>
        <v>22.7</v>
      </c>
      <c r="K13" s="22">
        <v>84.7</v>
      </c>
      <c r="L13" s="29">
        <f t="shared" si="4"/>
        <v>42.35</v>
      </c>
      <c r="M13" s="29">
        <f t="shared" si="5"/>
        <v>65.05</v>
      </c>
      <c r="N13" s="22">
        <v>11</v>
      </c>
    </row>
    <row r="14" spans="1:14" ht="16.5" customHeight="1">
      <c r="A14" s="8" t="s">
        <v>387</v>
      </c>
      <c r="B14" s="8" t="s">
        <v>381</v>
      </c>
      <c r="C14" s="8" t="s">
        <v>1115</v>
      </c>
      <c r="D14" s="7" t="s">
        <v>388</v>
      </c>
      <c r="E14" s="4">
        <v>76</v>
      </c>
      <c r="F14" s="4">
        <f t="shared" si="0"/>
        <v>22.8</v>
      </c>
      <c r="G14" s="4">
        <v>26</v>
      </c>
      <c r="H14" s="4">
        <f t="shared" si="1"/>
        <v>18.2</v>
      </c>
      <c r="I14" s="4">
        <f t="shared" si="2"/>
        <v>41</v>
      </c>
      <c r="J14" s="29">
        <f t="shared" si="3"/>
        <v>20.5</v>
      </c>
      <c r="K14" s="22">
        <v>87.8</v>
      </c>
      <c r="L14" s="29">
        <f t="shared" si="4"/>
        <v>43.9</v>
      </c>
      <c r="M14" s="29">
        <f t="shared" si="5"/>
        <v>64.4</v>
      </c>
      <c r="N14" s="22">
        <v>12</v>
      </c>
    </row>
    <row r="15" spans="1:14" ht="16.5" customHeight="1">
      <c r="A15" s="8" t="s">
        <v>374</v>
      </c>
      <c r="B15" s="8" t="s">
        <v>358</v>
      </c>
      <c r="C15" s="8" t="s">
        <v>1131</v>
      </c>
      <c r="D15" s="7" t="s">
        <v>221</v>
      </c>
      <c r="E15" s="4">
        <v>78</v>
      </c>
      <c r="F15" s="4">
        <f t="shared" si="0"/>
        <v>23.4</v>
      </c>
      <c r="G15" s="4">
        <v>30</v>
      </c>
      <c r="H15" s="4">
        <f t="shared" si="1"/>
        <v>21</v>
      </c>
      <c r="I15" s="4">
        <f t="shared" si="2"/>
        <v>44.4</v>
      </c>
      <c r="J15" s="29">
        <f t="shared" si="3"/>
        <v>22.2</v>
      </c>
      <c r="K15" s="22">
        <v>84</v>
      </c>
      <c r="L15" s="29">
        <f t="shared" si="4"/>
        <v>42</v>
      </c>
      <c r="M15" s="29">
        <f t="shared" si="5"/>
        <v>64.2</v>
      </c>
      <c r="N15" s="22">
        <v>13</v>
      </c>
    </row>
    <row r="16" spans="1:14" ht="16.5" customHeight="1">
      <c r="A16" s="8" t="s">
        <v>406</v>
      </c>
      <c r="B16" s="8" t="s">
        <v>381</v>
      </c>
      <c r="C16" s="8" t="s">
        <v>1129</v>
      </c>
      <c r="D16" s="7" t="s">
        <v>407</v>
      </c>
      <c r="E16" s="4">
        <v>86</v>
      </c>
      <c r="F16" s="4">
        <f t="shared" si="0"/>
        <v>25.8</v>
      </c>
      <c r="G16" s="4">
        <v>32</v>
      </c>
      <c r="H16" s="4">
        <f t="shared" si="1"/>
        <v>22.4</v>
      </c>
      <c r="I16" s="4">
        <f t="shared" si="2"/>
        <v>48.2</v>
      </c>
      <c r="J16" s="29">
        <f t="shared" si="3"/>
        <v>24.1</v>
      </c>
      <c r="K16" s="22">
        <v>78.2</v>
      </c>
      <c r="L16" s="29">
        <f t="shared" si="4"/>
        <v>39.1</v>
      </c>
      <c r="M16" s="29">
        <f t="shared" si="5"/>
        <v>63.2</v>
      </c>
      <c r="N16" s="22">
        <v>14</v>
      </c>
    </row>
    <row r="17" spans="1:14" ht="16.5" customHeight="1">
      <c r="A17" s="8" t="s">
        <v>392</v>
      </c>
      <c r="B17" s="8" t="s">
        <v>381</v>
      </c>
      <c r="C17" s="8" t="s">
        <v>1119</v>
      </c>
      <c r="D17" s="7" t="s">
        <v>393</v>
      </c>
      <c r="E17" s="4">
        <v>76</v>
      </c>
      <c r="F17" s="4">
        <f t="shared" si="0"/>
        <v>22.8</v>
      </c>
      <c r="G17" s="4">
        <v>25</v>
      </c>
      <c r="H17" s="4">
        <f t="shared" si="1"/>
        <v>17.5</v>
      </c>
      <c r="I17" s="4">
        <f t="shared" si="2"/>
        <v>40.3</v>
      </c>
      <c r="J17" s="29">
        <f t="shared" si="3"/>
        <v>20.15</v>
      </c>
      <c r="K17" s="22">
        <v>86.1</v>
      </c>
      <c r="L17" s="29">
        <f t="shared" si="4"/>
        <v>43.05</v>
      </c>
      <c r="M17" s="29">
        <f t="shared" si="5"/>
        <v>63.199999999999996</v>
      </c>
      <c r="N17" s="22">
        <v>14</v>
      </c>
    </row>
    <row r="18" spans="1:14" ht="16.5" customHeight="1">
      <c r="A18" s="8" t="s">
        <v>372</v>
      </c>
      <c r="B18" s="8" t="s">
        <v>358</v>
      </c>
      <c r="C18" s="8" t="s">
        <v>1130</v>
      </c>
      <c r="D18" s="7" t="s">
        <v>373</v>
      </c>
      <c r="E18" s="4">
        <v>64</v>
      </c>
      <c r="F18" s="4">
        <f t="shared" si="0"/>
        <v>19.2</v>
      </c>
      <c r="G18" s="4">
        <v>38</v>
      </c>
      <c r="H18" s="4">
        <f t="shared" si="1"/>
        <v>26.599999999999998</v>
      </c>
      <c r="I18" s="4">
        <f t="shared" si="2"/>
        <v>45.8</v>
      </c>
      <c r="J18" s="29">
        <f t="shared" si="3"/>
        <v>22.9</v>
      </c>
      <c r="K18" s="22">
        <v>79</v>
      </c>
      <c r="L18" s="29">
        <f t="shared" si="4"/>
        <v>39.5</v>
      </c>
      <c r="M18" s="29">
        <f t="shared" si="5"/>
        <v>62.4</v>
      </c>
      <c r="N18" s="22">
        <v>16</v>
      </c>
    </row>
    <row r="19" spans="1:14" ht="16.5" customHeight="1">
      <c r="A19" s="8" t="s">
        <v>408</v>
      </c>
      <c r="B19" s="8" t="s">
        <v>381</v>
      </c>
      <c r="C19" s="8" t="s">
        <v>1130</v>
      </c>
      <c r="D19" s="7" t="s">
        <v>409</v>
      </c>
      <c r="E19" s="4">
        <v>54</v>
      </c>
      <c r="F19" s="4">
        <f t="shared" si="0"/>
        <v>16.2</v>
      </c>
      <c r="G19" s="4">
        <v>31</v>
      </c>
      <c r="H19" s="4">
        <f t="shared" si="1"/>
        <v>21.7</v>
      </c>
      <c r="I19" s="4">
        <f t="shared" si="2"/>
        <v>37.9</v>
      </c>
      <c r="J19" s="29">
        <f t="shared" si="3"/>
        <v>18.95</v>
      </c>
      <c r="K19" s="22">
        <v>84.3</v>
      </c>
      <c r="L19" s="29">
        <f t="shared" si="4"/>
        <v>42.15</v>
      </c>
      <c r="M19" s="29">
        <f t="shared" si="5"/>
        <v>61.099999999999994</v>
      </c>
      <c r="N19" s="22">
        <v>17</v>
      </c>
    </row>
    <row r="20" spans="1:14" ht="16.5" customHeight="1">
      <c r="A20" s="8" t="s">
        <v>412</v>
      </c>
      <c r="B20" s="8" t="s">
        <v>381</v>
      </c>
      <c r="C20" s="8" t="s">
        <v>1135</v>
      </c>
      <c r="D20" s="7" t="s">
        <v>413</v>
      </c>
      <c r="E20" s="4">
        <v>84</v>
      </c>
      <c r="F20" s="4">
        <f t="shared" si="0"/>
        <v>25.2</v>
      </c>
      <c r="G20" s="4">
        <v>16</v>
      </c>
      <c r="H20" s="4">
        <f t="shared" si="1"/>
        <v>11.2</v>
      </c>
      <c r="I20" s="4">
        <f t="shared" si="2"/>
        <v>36.4</v>
      </c>
      <c r="J20" s="29">
        <f t="shared" si="3"/>
        <v>18.2</v>
      </c>
      <c r="K20" s="22">
        <v>85.68</v>
      </c>
      <c r="L20" s="29">
        <f t="shared" si="4"/>
        <v>42.84</v>
      </c>
      <c r="M20" s="29">
        <f t="shared" si="5"/>
        <v>61.040000000000006</v>
      </c>
      <c r="N20" s="22">
        <v>18</v>
      </c>
    </row>
    <row r="21" spans="1:14" ht="16.5" customHeight="1">
      <c r="A21" s="8" t="s">
        <v>415</v>
      </c>
      <c r="B21" s="8" t="s">
        <v>414</v>
      </c>
      <c r="C21" s="8" t="s">
        <v>1110</v>
      </c>
      <c r="D21" s="7" t="s">
        <v>416</v>
      </c>
      <c r="E21" s="4">
        <v>54</v>
      </c>
      <c r="F21" s="4">
        <f t="shared" si="0"/>
        <v>16.2</v>
      </c>
      <c r="G21" s="4">
        <v>25</v>
      </c>
      <c r="H21" s="4">
        <f t="shared" si="1"/>
        <v>17.5</v>
      </c>
      <c r="I21" s="4">
        <f t="shared" si="2"/>
        <v>33.7</v>
      </c>
      <c r="J21" s="29">
        <f t="shared" si="3"/>
        <v>16.85</v>
      </c>
      <c r="K21" s="22">
        <v>88</v>
      </c>
      <c r="L21" s="29">
        <f t="shared" si="4"/>
        <v>44</v>
      </c>
      <c r="M21" s="29">
        <f t="shared" si="5"/>
        <v>60.85</v>
      </c>
      <c r="N21" s="22">
        <v>19</v>
      </c>
    </row>
    <row r="22" spans="1:14" ht="16.5" customHeight="1">
      <c r="A22" s="8" t="s">
        <v>394</v>
      </c>
      <c r="B22" s="8" t="s">
        <v>381</v>
      </c>
      <c r="C22" s="8" t="s">
        <v>1121</v>
      </c>
      <c r="D22" s="7" t="s">
        <v>395</v>
      </c>
      <c r="E22" s="4">
        <v>60</v>
      </c>
      <c r="F22" s="4">
        <f t="shared" si="0"/>
        <v>18</v>
      </c>
      <c r="G22" s="4">
        <v>35</v>
      </c>
      <c r="H22" s="4">
        <f t="shared" si="1"/>
        <v>24.5</v>
      </c>
      <c r="I22" s="4">
        <f t="shared" si="2"/>
        <v>42.5</v>
      </c>
      <c r="J22" s="29">
        <f t="shared" si="3"/>
        <v>21.25</v>
      </c>
      <c r="K22" s="22">
        <v>79</v>
      </c>
      <c r="L22" s="29">
        <f t="shared" si="4"/>
        <v>39.5</v>
      </c>
      <c r="M22" s="29">
        <f t="shared" si="5"/>
        <v>60.75</v>
      </c>
      <c r="N22" s="22">
        <v>20</v>
      </c>
    </row>
    <row r="23" spans="1:14" ht="16.5" customHeight="1">
      <c r="A23" s="8" t="s">
        <v>386</v>
      </c>
      <c r="B23" s="8" t="s">
        <v>381</v>
      </c>
      <c r="C23" s="8" t="s">
        <v>1114</v>
      </c>
      <c r="D23" s="7" t="s">
        <v>1152</v>
      </c>
      <c r="E23" s="4">
        <v>66</v>
      </c>
      <c r="F23" s="4">
        <f t="shared" si="0"/>
        <v>19.8</v>
      </c>
      <c r="G23" s="4">
        <v>23</v>
      </c>
      <c r="H23" s="4">
        <f t="shared" si="1"/>
        <v>16.099999999999998</v>
      </c>
      <c r="I23" s="4">
        <f t="shared" si="2"/>
        <v>35.9</v>
      </c>
      <c r="J23" s="29">
        <f t="shared" si="3"/>
        <v>17.95</v>
      </c>
      <c r="K23" s="22">
        <v>84.5</v>
      </c>
      <c r="L23" s="29">
        <f t="shared" si="4"/>
        <v>42.25</v>
      </c>
      <c r="M23" s="29">
        <f t="shared" si="5"/>
        <v>60.2</v>
      </c>
      <c r="N23" s="22">
        <v>21</v>
      </c>
    </row>
    <row r="24" spans="1:14" ht="16.5" customHeight="1">
      <c r="A24" s="8" t="s">
        <v>384</v>
      </c>
      <c r="B24" s="8" t="s">
        <v>381</v>
      </c>
      <c r="C24" s="8" t="s">
        <v>1113</v>
      </c>
      <c r="D24" s="7" t="s">
        <v>385</v>
      </c>
      <c r="E24" s="4">
        <v>54</v>
      </c>
      <c r="F24" s="4">
        <f t="shared" si="0"/>
        <v>16.2</v>
      </c>
      <c r="G24" s="4">
        <v>36</v>
      </c>
      <c r="H24" s="4">
        <f t="shared" si="1"/>
        <v>25.2</v>
      </c>
      <c r="I24" s="4">
        <f t="shared" si="2"/>
        <v>41.4</v>
      </c>
      <c r="J24" s="29">
        <f t="shared" si="3"/>
        <v>20.7</v>
      </c>
      <c r="K24" s="22">
        <v>78.2</v>
      </c>
      <c r="L24" s="29">
        <f t="shared" si="4"/>
        <v>39.1</v>
      </c>
      <c r="M24" s="29">
        <f t="shared" si="5"/>
        <v>59.8</v>
      </c>
      <c r="N24" s="22">
        <v>22</v>
      </c>
    </row>
    <row r="25" spans="1:14" ht="16.5" customHeight="1">
      <c r="A25" s="8" t="s">
        <v>1450</v>
      </c>
      <c r="B25" s="8" t="s">
        <v>358</v>
      </c>
      <c r="C25" s="8" t="s">
        <v>1132</v>
      </c>
      <c r="D25" s="7" t="s">
        <v>1451</v>
      </c>
      <c r="E25" s="4">
        <v>62</v>
      </c>
      <c r="F25" s="4">
        <v>18.599999999999998</v>
      </c>
      <c r="G25" s="4">
        <v>21</v>
      </c>
      <c r="H25" s="4">
        <v>14.7</v>
      </c>
      <c r="I25" s="4">
        <v>33.3</v>
      </c>
      <c r="J25" s="29">
        <f t="shared" si="3"/>
        <v>16.65</v>
      </c>
      <c r="K25" s="22">
        <v>85.9</v>
      </c>
      <c r="L25" s="29">
        <f t="shared" si="4"/>
        <v>42.95</v>
      </c>
      <c r="M25" s="29">
        <f t="shared" si="5"/>
        <v>59.6</v>
      </c>
      <c r="N25" s="22">
        <v>23</v>
      </c>
    </row>
    <row r="26" spans="1:14" ht="16.5" customHeight="1">
      <c r="A26" s="8" t="s">
        <v>396</v>
      </c>
      <c r="B26" s="8" t="s">
        <v>381</v>
      </c>
      <c r="C26" s="8" t="s">
        <v>1123</v>
      </c>
      <c r="D26" s="7" t="s">
        <v>397</v>
      </c>
      <c r="E26" s="4">
        <v>56</v>
      </c>
      <c r="F26" s="4">
        <f>E26*0.3</f>
        <v>16.8</v>
      </c>
      <c r="G26" s="4">
        <v>34</v>
      </c>
      <c r="H26" s="4">
        <f>G26*0.7</f>
        <v>23.799999999999997</v>
      </c>
      <c r="I26" s="4">
        <f>F26+H26</f>
        <v>40.599999999999994</v>
      </c>
      <c r="J26" s="29">
        <f t="shared" si="3"/>
        <v>20.299999999999997</v>
      </c>
      <c r="K26" s="22">
        <v>77.9</v>
      </c>
      <c r="L26" s="29">
        <f t="shared" si="4"/>
        <v>38.95</v>
      </c>
      <c r="M26" s="29">
        <f t="shared" si="5"/>
        <v>59.25</v>
      </c>
      <c r="N26" s="22">
        <v>24</v>
      </c>
    </row>
    <row r="27" spans="1:14" ht="16.5" customHeight="1">
      <c r="A27" s="8" t="s">
        <v>379</v>
      </c>
      <c r="B27" s="8" t="s">
        <v>358</v>
      </c>
      <c r="C27" s="8" t="s">
        <v>1138</v>
      </c>
      <c r="D27" s="7" t="s">
        <v>380</v>
      </c>
      <c r="E27" s="4">
        <v>60</v>
      </c>
      <c r="F27" s="4">
        <f>E27*0.3</f>
        <v>18</v>
      </c>
      <c r="G27" s="4">
        <v>24</v>
      </c>
      <c r="H27" s="4">
        <f>G27*0.7</f>
        <v>16.799999999999997</v>
      </c>
      <c r="I27" s="4">
        <f>F27+H27</f>
        <v>34.8</v>
      </c>
      <c r="J27" s="29">
        <f t="shared" si="3"/>
        <v>17.4</v>
      </c>
      <c r="K27" s="22">
        <v>81.4</v>
      </c>
      <c r="L27" s="29">
        <f t="shared" si="4"/>
        <v>40.7</v>
      </c>
      <c r="M27" s="29">
        <f t="shared" si="5"/>
        <v>58.1</v>
      </c>
      <c r="N27" s="22">
        <v>25</v>
      </c>
    </row>
    <row r="28" spans="1:14" ht="16.5" customHeight="1">
      <c r="A28" s="8" t="s">
        <v>410</v>
      </c>
      <c r="B28" s="8" t="s">
        <v>381</v>
      </c>
      <c r="C28" s="8" t="s">
        <v>1133</v>
      </c>
      <c r="D28" s="7" t="s">
        <v>411</v>
      </c>
      <c r="E28" s="4">
        <v>66</v>
      </c>
      <c r="F28" s="4">
        <f>E28*0.3</f>
        <v>19.8</v>
      </c>
      <c r="G28" s="4">
        <v>21</v>
      </c>
      <c r="H28" s="4">
        <f>G28*0.7</f>
        <v>14.7</v>
      </c>
      <c r="I28" s="4">
        <f>F28+H28</f>
        <v>34.5</v>
      </c>
      <c r="J28" s="29">
        <f t="shared" si="3"/>
        <v>17.25</v>
      </c>
      <c r="K28" s="22">
        <v>78.7</v>
      </c>
      <c r="L28" s="29">
        <f t="shared" si="4"/>
        <v>39.35</v>
      </c>
      <c r="M28" s="29">
        <f t="shared" si="5"/>
        <v>56.6</v>
      </c>
      <c r="N28" s="22">
        <v>26</v>
      </c>
    </row>
    <row r="29" spans="1:14" ht="16.5" customHeight="1">
      <c r="A29" s="8" t="s">
        <v>389</v>
      </c>
      <c r="B29" s="8" t="s">
        <v>381</v>
      </c>
      <c r="C29" s="8" t="s">
        <v>1117</v>
      </c>
      <c r="D29" s="7" t="s">
        <v>390</v>
      </c>
      <c r="E29" s="4">
        <v>72</v>
      </c>
      <c r="F29" s="4">
        <f>E29*0.3</f>
        <v>21.599999999999998</v>
      </c>
      <c r="G29" s="4">
        <v>18</v>
      </c>
      <c r="H29" s="4">
        <f>G29*0.7</f>
        <v>12.6</v>
      </c>
      <c r="I29" s="4">
        <f>F29+H29</f>
        <v>34.199999999999996</v>
      </c>
      <c r="J29" s="29">
        <f t="shared" si="3"/>
        <v>17.099999999999998</v>
      </c>
      <c r="K29" s="22">
        <v>76.8</v>
      </c>
      <c r="L29" s="29">
        <f t="shared" si="4"/>
        <v>38.4</v>
      </c>
      <c r="M29" s="29">
        <f t="shared" si="5"/>
        <v>55.5</v>
      </c>
      <c r="N29" s="22">
        <v>27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O7" sqref="O7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9.375" style="0" customWidth="1"/>
    <col min="7" max="7" width="9.625" style="0" bestFit="1" customWidth="1"/>
    <col min="8" max="8" width="8.875" style="0" customWidth="1"/>
    <col min="9" max="9" width="7.875" style="0" customWidth="1"/>
    <col min="10" max="10" width="6.875" style="30" customWidth="1"/>
    <col min="11" max="11" width="6.50390625" style="0" customWidth="1"/>
    <col min="12" max="12" width="6.625" style="30" customWidth="1"/>
    <col min="13" max="13" width="7.25390625" style="30" customWidth="1"/>
    <col min="14" max="14" width="6.50390625" style="0" customWidth="1"/>
  </cols>
  <sheetData>
    <row r="1" spans="1:14" ht="43.5" customHeight="1">
      <c r="A1" s="38" t="s">
        <v>1498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1082</v>
      </c>
      <c r="B3" s="8" t="s">
        <v>1081</v>
      </c>
      <c r="C3" s="8" t="s">
        <v>1110</v>
      </c>
      <c r="D3" s="7" t="s">
        <v>851</v>
      </c>
      <c r="E3" s="4">
        <v>90</v>
      </c>
      <c r="F3" s="4">
        <f aca="true" t="shared" si="0" ref="F3:F15">E3*0.3</f>
        <v>27</v>
      </c>
      <c r="G3" s="4">
        <v>68</v>
      </c>
      <c r="H3" s="4">
        <f aca="true" t="shared" si="1" ref="H3:H15">G3*0.7</f>
        <v>47.599999999999994</v>
      </c>
      <c r="I3" s="4">
        <f aca="true" t="shared" si="2" ref="I3:I15">F3+H3</f>
        <v>74.6</v>
      </c>
      <c r="J3" s="29">
        <f aca="true" t="shared" si="3" ref="J3:J15">I3*0.5</f>
        <v>37.3</v>
      </c>
      <c r="K3" s="22">
        <v>83.6</v>
      </c>
      <c r="L3" s="29">
        <f aca="true" t="shared" si="4" ref="L3:L15">K3*0.5</f>
        <v>41.8</v>
      </c>
      <c r="M3" s="29">
        <f aca="true" t="shared" si="5" ref="M3:M15">J3+L3</f>
        <v>79.1</v>
      </c>
      <c r="N3" s="22">
        <v>1</v>
      </c>
    </row>
    <row r="4" spans="1:14" ht="14.25">
      <c r="A4" s="8" t="s">
        <v>1095</v>
      </c>
      <c r="B4" s="8" t="s">
        <v>1081</v>
      </c>
      <c r="C4" s="8" t="s">
        <v>1121</v>
      </c>
      <c r="D4" s="7" t="s">
        <v>1096</v>
      </c>
      <c r="E4" s="4">
        <v>82</v>
      </c>
      <c r="F4" s="4">
        <f t="shared" si="0"/>
        <v>24.599999999999998</v>
      </c>
      <c r="G4" s="4">
        <v>71</v>
      </c>
      <c r="H4" s="4">
        <f t="shared" si="1"/>
        <v>49.699999999999996</v>
      </c>
      <c r="I4" s="4">
        <f t="shared" si="2"/>
        <v>74.3</v>
      </c>
      <c r="J4" s="29">
        <f t="shared" si="3"/>
        <v>37.15</v>
      </c>
      <c r="K4" s="22">
        <v>82.3</v>
      </c>
      <c r="L4" s="29">
        <f t="shared" si="4"/>
        <v>41.15</v>
      </c>
      <c r="M4" s="29">
        <f t="shared" si="5"/>
        <v>78.3</v>
      </c>
      <c r="N4" s="22">
        <v>2</v>
      </c>
    </row>
    <row r="5" spans="1:14" ht="14.25">
      <c r="A5" s="8" t="s">
        <v>1099</v>
      </c>
      <c r="B5" s="8" t="s">
        <v>1081</v>
      </c>
      <c r="C5" s="8" t="s">
        <v>1126</v>
      </c>
      <c r="D5" s="7" t="s">
        <v>1100</v>
      </c>
      <c r="E5" s="4">
        <v>80</v>
      </c>
      <c r="F5" s="4">
        <f t="shared" si="0"/>
        <v>24</v>
      </c>
      <c r="G5" s="4">
        <v>66</v>
      </c>
      <c r="H5" s="4">
        <f t="shared" si="1"/>
        <v>46.199999999999996</v>
      </c>
      <c r="I5" s="4">
        <f t="shared" si="2"/>
        <v>70.19999999999999</v>
      </c>
      <c r="J5" s="29">
        <f t="shared" si="3"/>
        <v>35.099999999999994</v>
      </c>
      <c r="K5" s="22">
        <v>83.2</v>
      </c>
      <c r="L5" s="29">
        <f t="shared" si="4"/>
        <v>41.6</v>
      </c>
      <c r="M5" s="29">
        <f t="shared" si="5"/>
        <v>76.69999999999999</v>
      </c>
      <c r="N5" s="22">
        <v>3</v>
      </c>
    </row>
    <row r="6" spans="1:14" ht="14.25">
      <c r="A6" s="8" t="s">
        <v>94</v>
      </c>
      <c r="B6" s="8" t="s">
        <v>1081</v>
      </c>
      <c r="C6" s="8" t="s">
        <v>1133</v>
      </c>
      <c r="D6" s="7" t="s">
        <v>95</v>
      </c>
      <c r="E6" s="4">
        <v>72</v>
      </c>
      <c r="F6" s="4">
        <f t="shared" si="0"/>
        <v>21.599999999999998</v>
      </c>
      <c r="G6" s="4">
        <v>68</v>
      </c>
      <c r="H6" s="4">
        <f t="shared" si="1"/>
        <v>47.599999999999994</v>
      </c>
      <c r="I6" s="4">
        <f t="shared" si="2"/>
        <v>69.19999999999999</v>
      </c>
      <c r="J6" s="29">
        <f t="shared" si="3"/>
        <v>34.599999999999994</v>
      </c>
      <c r="K6" s="22">
        <v>80.4</v>
      </c>
      <c r="L6" s="29">
        <f t="shared" si="4"/>
        <v>40.2</v>
      </c>
      <c r="M6" s="29">
        <f t="shared" si="5"/>
        <v>74.8</v>
      </c>
      <c r="N6" s="22">
        <v>4</v>
      </c>
    </row>
    <row r="7" spans="1:14" ht="14.25">
      <c r="A7" s="8" t="s">
        <v>1093</v>
      </c>
      <c r="B7" s="8" t="s">
        <v>1081</v>
      </c>
      <c r="C7" s="8" t="s">
        <v>1120</v>
      </c>
      <c r="D7" s="7" t="s">
        <v>1094</v>
      </c>
      <c r="E7" s="4">
        <v>80</v>
      </c>
      <c r="F7" s="4">
        <f t="shared" si="0"/>
        <v>24</v>
      </c>
      <c r="G7" s="4">
        <v>57</v>
      </c>
      <c r="H7" s="4">
        <f t="shared" si="1"/>
        <v>39.9</v>
      </c>
      <c r="I7" s="4">
        <f t="shared" si="2"/>
        <v>63.9</v>
      </c>
      <c r="J7" s="29">
        <f t="shared" si="3"/>
        <v>31.95</v>
      </c>
      <c r="K7" s="22">
        <v>85.5</v>
      </c>
      <c r="L7" s="29">
        <f t="shared" si="4"/>
        <v>42.75</v>
      </c>
      <c r="M7" s="29">
        <f t="shared" si="5"/>
        <v>74.7</v>
      </c>
      <c r="N7" s="22">
        <v>5</v>
      </c>
    </row>
    <row r="8" spans="1:14" ht="14.25">
      <c r="A8" s="8" t="s">
        <v>1083</v>
      </c>
      <c r="B8" s="8" t="s">
        <v>1081</v>
      </c>
      <c r="C8" s="8" t="s">
        <v>1111</v>
      </c>
      <c r="D8" s="7" t="s">
        <v>1084</v>
      </c>
      <c r="E8" s="4">
        <v>64</v>
      </c>
      <c r="F8" s="4">
        <f t="shared" si="0"/>
        <v>19.2</v>
      </c>
      <c r="G8" s="4">
        <v>66</v>
      </c>
      <c r="H8" s="4">
        <f t="shared" si="1"/>
        <v>46.199999999999996</v>
      </c>
      <c r="I8" s="4">
        <f t="shared" si="2"/>
        <v>65.39999999999999</v>
      </c>
      <c r="J8" s="29">
        <f t="shared" si="3"/>
        <v>32.699999999999996</v>
      </c>
      <c r="K8" s="22">
        <v>83.8</v>
      </c>
      <c r="L8" s="29">
        <f t="shared" si="4"/>
        <v>41.9</v>
      </c>
      <c r="M8" s="29">
        <f t="shared" si="5"/>
        <v>74.6</v>
      </c>
      <c r="N8" s="22">
        <v>6</v>
      </c>
    </row>
    <row r="9" spans="1:14" ht="14.25">
      <c r="A9" s="8" t="s">
        <v>1097</v>
      </c>
      <c r="B9" s="8" t="s">
        <v>1081</v>
      </c>
      <c r="C9" s="8" t="s">
        <v>1124</v>
      </c>
      <c r="D9" s="7" t="s">
        <v>1098</v>
      </c>
      <c r="E9" s="4">
        <v>76</v>
      </c>
      <c r="F9" s="4">
        <f t="shared" si="0"/>
        <v>22.8</v>
      </c>
      <c r="G9" s="4">
        <v>60</v>
      </c>
      <c r="H9" s="4">
        <f t="shared" si="1"/>
        <v>42</v>
      </c>
      <c r="I9" s="4">
        <f t="shared" si="2"/>
        <v>64.8</v>
      </c>
      <c r="J9" s="29">
        <f t="shared" si="3"/>
        <v>32.4</v>
      </c>
      <c r="K9" s="22">
        <v>83.2</v>
      </c>
      <c r="L9" s="29">
        <f t="shared" si="4"/>
        <v>41.6</v>
      </c>
      <c r="M9" s="29">
        <f t="shared" si="5"/>
        <v>74</v>
      </c>
      <c r="N9" s="22">
        <v>7</v>
      </c>
    </row>
    <row r="10" spans="1:14" ht="14.25">
      <c r="A10" s="8" t="s">
        <v>1085</v>
      </c>
      <c r="B10" s="8" t="s">
        <v>1081</v>
      </c>
      <c r="C10" s="8" t="s">
        <v>1113</v>
      </c>
      <c r="D10" s="7" t="s">
        <v>1086</v>
      </c>
      <c r="E10" s="4">
        <v>74</v>
      </c>
      <c r="F10" s="4">
        <f t="shared" si="0"/>
        <v>22.2</v>
      </c>
      <c r="G10" s="4">
        <v>62</v>
      </c>
      <c r="H10" s="4">
        <f t="shared" si="1"/>
        <v>43.4</v>
      </c>
      <c r="I10" s="4">
        <f t="shared" si="2"/>
        <v>65.6</v>
      </c>
      <c r="J10" s="29">
        <f t="shared" si="3"/>
        <v>32.8</v>
      </c>
      <c r="K10" s="22">
        <v>81.5</v>
      </c>
      <c r="L10" s="29">
        <f t="shared" si="4"/>
        <v>40.75</v>
      </c>
      <c r="M10" s="29">
        <f t="shared" si="5"/>
        <v>73.55</v>
      </c>
      <c r="N10" s="22">
        <v>8</v>
      </c>
    </row>
    <row r="11" spans="1:14" ht="14.25">
      <c r="A11" s="8" t="s">
        <v>1089</v>
      </c>
      <c r="B11" s="8" t="s">
        <v>1081</v>
      </c>
      <c r="C11" s="8" t="s">
        <v>1115</v>
      </c>
      <c r="D11" s="7" t="s">
        <v>1090</v>
      </c>
      <c r="E11" s="4">
        <v>66</v>
      </c>
      <c r="F11" s="4">
        <f t="shared" si="0"/>
        <v>19.8</v>
      </c>
      <c r="G11" s="4">
        <v>58</v>
      </c>
      <c r="H11" s="4">
        <f t="shared" si="1"/>
        <v>40.599999999999994</v>
      </c>
      <c r="I11" s="4">
        <f t="shared" si="2"/>
        <v>60.39999999999999</v>
      </c>
      <c r="J11" s="29">
        <f t="shared" si="3"/>
        <v>30.199999999999996</v>
      </c>
      <c r="K11" s="22">
        <v>85.9</v>
      </c>
      <c r="L11" s="29">
        <f t="shared" si="4"/>
        <v>42.95</v>
      </c>
      <c r="M11" s="29">
        <f t="shared" si="5"/>
        <v>73.15</v>
      </c>
      <c r="N11" s="22">
        <v>9</v>
      </c>
    </row>
    <row r="12" spans="1:14" ht="14.25">
      <c r="A12" s="8" t="s">
        <v>92</v>
      </c>
      <c r="B12" s="8" t="s">
        <v>1081</v>
      </c>
      <c r="C12" s="8" t="s">
        <v>1130</v>
      </c>
      <c r="D12" s="7" t="s">
        <v>93</v>
      </c>
      <c r="E12" s="4">
        <v>76</v>
      </c>
      <c r="F12" s="4">
        <f t="shared" si="0"/>
        <v>22.8</v>
      </c>
      <c r="G12" s="4">
        <v>60</v>
      </c>
      <c r="H12" s="4">
        <f t="shared" si="1"/>
        <v>42</v>
      </c>
      <c r="I12" s="4">
        <f t="shared" si="2"/>
        <v>64.8</v>
      </c>
      <c r="J12" s="29">
        <f t="shared" si="3"/>
        <v>32.4</v>
      </c>
      <c r="K12" s="22">
        <v>80.8</v>
      </c>
      <c r="L12" s="29">
        <f t="shared" si="4"/>
        <v>40.4</v>
      </c>
      <c r="M12" s="29">
        <f t="shared" si="5"/>
        <v>72.8</v>
      </c>
      <c r="N12" s="22">
        <v>10</v>
      </c>
    </row>
    <row r="13" spans="1:14" ht="14.25">
      <c r="A13" s="8" t="s">
        <v>1087</v>
      </c>
      <c r="B13" s="8" t="s">
        <v>1081</v>
      </c>
      <c r="C13" s="8" t="s">
        <v>1114</v>
      </c>
      <c r="D13" s="7" t="s">
        <v>1088</v>
      </c>
      <c r="E13" s="4">
        <v>62</v>
      </c>
      <c r="F13" s="4">
        <f t="shared" si="0"/>
        <v>18.599999999999998</v>
      </c>
      <c r="G13" s="4">
        <v>57</v>
      </c>
      <c r="H13" s="4">
        <f t="shared" si="1"/>
        <v>39.9</v>
      </c>
      <c r="I13" s="4">
        <f t="shared" si="2"/>
        <v>58.5</v>
      </c>
      <c r="J13" s="29">
        <f t="shared" si="3"/>
        <v>29.25</v>
      </c>
      <c r="K13" s="22">
        <v>85.8</v>
      </c>
      <c r="L13" s="29">
        <f t="shared" si="4"/>
        <v>42.9</v>
      </c>
      <c r="M13" s="29">
        <f t="shared" si="5"/>
        <v>72.15</v>
      </c>
      <c r="N13" s="22">
        <v>11</v>
      </c>
    </row>
    <row r="14" spans="1:14" ht="14.25">
      <c r="A14" s="8" t="s">
        <v>96</v>
      </c>
      <c r="B14" s="8" t="s">
        <v>1081</v>
      </c>
      <c r="C14" s="8" t="s">
        <v>1134</v>
      </c>
      <c r="D14" s="7" t="s">
        <v>661</v>
      </c>
      <c r="E14" s="4">
        <v>66</v>
      </c>
      <c r="F14" s="4">
        <f t="shared" si="0"/>
        <v>19.8</v>
      </c>
      <c r="G14" s="4">
        <v>56</v>
      </c>
      <c r="H14" s="4">
        <f t="shared" si="1"/>
        <v>39.199999999999996</v>
      </c>
      <c r="I14" s="4">
        <f t="shared" si="2"/>
        <v>59</v>
      </c>
      <c r="J14" s="29">
        <f t="shared" si="3"/>
        <v>29.5</v>
      </c>
      <c r="K14" s="22">
        <v>80.5</v>
      </c>
      <c r="L14" s="29">
        <f t="shared" si="4"/>
        <v>40.25</v>
      </c>
      <c r="M14" s="29">
        <f t="shared" si="5"/>
        <v>69.75</v>
      </c>
      <c r="N14" s="22">
        <v>12</v>
      </c>
    </row>
    <row r="15" spans="1:14" ht="14.25">
      <c r="A15" s="8" t="s">
        <v>1091</v>
      </c>
      <c r="B15" s="8" t="s">
        <v>1081</v>
      </c>
      <c r="C15" s="8" t="s">
        <v>1116</v>
      </c>
      <c r="D15" s="7" t="s">
        <v>1092</v>
      </c>
      <c r="E15" s="4">
        <v>62</v>
      </c>
      <c r="F15" s="4">
        <f t="shared" si="0"/>
        <v>18.599999999999998</v>
      </c>
      <c r="G15" s="4">
        <v>57</v>
      </c>
      <c r="H15" s="4">
        <f t="shared" si="1"/>
        <v>39.9</v>
      </c>
      <c r="I15" s="33">
        <f t="shared" si="2"/>
        <v>58.5</v>
      </c>
      <c r="J15" s="29">
        <f t="shared" si="3"/>
        <v>29.25</v>
      </c>
      <c r="K15" s="22">
        <v>80.2</v>
      </c>
      <c r="L15" s="29">
        <f t="shared" si="4"/>
        <v>40.1</v>
      </c>
      <c r="M15" s="29">
        <f t="shared" si="5"/>
        <v>69.35</v>
      </c>
      <c r="N15" s="22">
        <v>13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N19" sqref="N19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7.50390625" style="0" customWidth="1"/>
    <col min="6" max="6" width="7.875" style="0" customWidth="1"/>
    <col min="7" max="7" width="6.375" style="0" bestFit="1" customWidth="1"/>
    <col min="8" max="8" width="6.00390625" style="0" customWidth="1"/>
    <col min="9" max="9" width="8.00390625" style="0" customWidth="1"/>
    <col min="10" max="10" width="7.00390625" style="30" customWidth="1"/>
    <col min="11" max="11" width="6.50390625" style="0" customWidth="1"/>
    <col min="12" max="12" width="6.625" style="30" customWidth="1"/>
    <col min="13" max="13" width="6.75390625" style="30" customWidth="1"/>
    <col min="14" max="14" width="6.50390625" style="0" customWidth="1"/>
  </cols>
  <sheetData>
    <row r="1" spans="1:14" ht="49.5" customHeight="1">
      <c r="A1" s="41" t="s">
        <v>1513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17" t="s">
        <v>128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683</v>
      </c>
      <c r="B3" s="8" t="s">
        <v>681</v>
      </c>
      <c r="C3" s="8" t="s">
        <v>1110</v>
      </c>
      <c r="D3" s="7" t="s">
        <v>684</v>
      </c>
      <c r="E3" s="4">
        <v>78</v>
      </c>
      <c r="F3" s="4">
        <f aca="true" t="shared" si="0" ref="F3:F16">E3*0.3</f>
        <v>23.4</v>
      </c>
      <c r="G3" s="4">
        <v>82</v>
      </c>
      <c r="H3" s="4">
        <f aca="true" t="shared" si="1" ref="H3:H16">G3*0.7</f>
        <v>57.4</v>
      </c>
      <c r="I3" s="4">
        <f aca="true" t="shared" si="2" ref="I3:I16">F3+H3</f>
        <v>80.8</v>
      </c>
      <c r="J3" s="29">
        <f aca="true" t="shared" si="3" ref="J3:J16">I3*0.5</f>
        <v>40.4</v>
      </c>
      <c r="K3" s="22">
        <v>85.4</v>
      </c>
      <c r="L3" s="29">
        <f aca="true" t="shared" si="4" ref="L3:L16">K3*0.5</f>
        <v>42.7</v>
      </c>
      <c r="M3" s="29">
        <f aca="true" t="shared" si="5" ref="M3:M16">J3+L3</f>
        <v>83.1</v>
      </c>
      <c r="N3" s="22">
        <v>1</v>
      </c>
    </row>
    <row r="4" spans="1:14" ht="14.25">
      <c r="A4" s="8" t="s">
        <v>698</v>
      </c>
      <c r="B4" s="8" t="s">
        <v>681</v>
      </c>
      <c r="C4" s="8" t="s">
        <v>1120</v>
      </c>
      <c r="D4" s="7" t="s">
        <v>260</v>
      </c>
      <c r="E4" s="4">
        <v>80</v>
      </c>
      <c r="F4" s="4">
        <f t="shared" si="0"/>
        <v>24</v>
      </c>
      <c r="G4" s="4">
        <v>77</v>
      </c>
      <c r="H4" s="4">
        <f t="shared" si="1"/>
        <v>53.9</v>
      </c>
      <c r="I4" s="4">
        <f t="shared" si="2"/>
        <v>77.9</v>
      </c>
      <c r="J4" s="29">
        <f t="shared" si="3"/>
        <v>38.95</v>
      </c>
      <c r="K4" s="22">
        <v>82.5</v>
      </c>
      <c r="L4" s="29">
        <f t="shared" si="4"/>
        <v>41.25</v>
      </c>
      <c r="M4" s="29">
        <f t="shared" si="5"/>
        <v>80.2</v>
      </c>
      <c r="N4" s="22">
        <v>2</v>
      </c>
    </row>
    <row r="5" spans="1:14" ht="14.25">
      <c r="A5" s="8" t="s">
        <v>701</v>
      </c>
      <c r="B5" s="8" t="s">
        <v>681</v>
      </c>
      <c r="C5" s="8" t="s">
        <v>1123</v>
      </c>
      <c r="D5" s="7" t="s">
        <v>702</v>
      </c>
      <c r="E5" s="4">
        <v>72</v>
      </c>
      <c r="F5" s="4">
        <f t="shared" si="0"/>
        <v>21.599999999999998</v>
      </c>
      <c r="G5" s="4">
        <v>79</v>
      </c>
      <c r="H5" s="4">
        <f t="shared" si="1"/>
        <v>55.3</v>
      </c>
      <c r="I5" s="4">
        <f t="shared" si="2"/>
        <v>76.89999999999999</v>
      </c>
      <c r="J5" s="29">
        <f t="shared" si="3"/>
        <v>38.449999999999996</v>
      </c>
      <c r="K5" s="22">
        <v>81.3</v>
      </c>
      <c r="L5" s="29">
        <f t="shared" si="4"/>
        <v>40.65</v>
      </c>
      <c r="M5" s="29">
        <f t="shared" si="5"/>
        <v>79.1</v>
      </c>
      <c r="N5" s="22">
        <v>3</v>
      </c>
    </row>
    <row r="6" spans="1:14" ht="14.25">
      <c r="A6" s="8" t="s">
        <v>699</v>
      </c>
      <c r="B6" s="8" t="s">
        <v>681</v>
      </c>
      <c r="C6" s="8" t="s">
        <v>1121</v>
      </c>
      <c r="D6" s="7" t="s">
        <v>700</v>
      </c>
      <c r="E6" s="4">
        <v>64</v>
      </c>
      <c r="F6" s="4">
        <f t="shared" si="0"/>
        <v>19.2</v>
      </c>
      <c r="G6" s="4">
        <v>78.5</v>
      </c>
      <c r="H6" s="4">
        <f t="shared" si="1"/>
        <v>54.949999999999996</v>
      </c>
      <c r="I6" s="4">
        <f t="shared" si="2"/>
        <v>74.14999999999999</v>
      </c>
      <c r="J6" s="29">
        <f t="shared" si="3"/>
        <v>37.074999999999996</v>
      </c>
      <c r="K6" s="22">
        <v>81.9</v>
      </c>
      <c r="L6" s="29">
        <f t="shared" si="4"/>
        <v>40.95</v>
      </c>
      <c r="M6" s="29">
        <f t="shared" si="5"/>
        <v>78.025</v>
      </c>
      <c r="N6" s="22">
        <v>4</v>
      </c>
    </row>
    <row r="7" spans="1:14" ht="14.25">
      <c r="A7" s="8" t="s">
        <v>705</v>
      </c>
      <c r="B7" s="8" t="s">
        <v>681</v>
      </c>
      <c r="C7" s="8" t="s">
        <v>1131</v>
      </c>
      <c r="D7" s="7" t="s">
        <v>706</v>
      </c>
      <c r="E7" s="4">
        <v>64</v>
      </c>
      <c r="F7" s="4">
        <f t="shared" si="0"/>
        <v>19.2</v>
      </c>
      <c r="G7" s="4">
        <v>68</v>
      </c>
      <c r="H7" s="4">
        <f t="shared" si="1"/>
        <v>47.599999999999994</v>
      </c>
      <c r="I7" s="4">
        <f t="shared" si="2"/>
        <v>66.8</v>
      </c>
      <c r="J7" s="29">
        <f t="shared" si="3"/>
        <v>33.4</v>
      </c>
      <c r="K7" s="22">
        <v>86.5</v>
      </c>
      <c r="L7" s="29">
        <f t="shared" si="4"/>
        <v>43.25</v>
      </c>
      <c r="M7" s="29">
        <f t="shared" si="5"/>
        <v>76.65</v>
      </c>
      <c r="N7" s="22">
        <v>5</v>
      </c>
    </row>
    <row r="8" spans="1:14" ht="14.25">
      <c r="A8" s="8" t="s">
        <v>685</v>
      </c>
      <c r="B8" s="8" t="s">
        <v>681</v>
      </c>
      <c r="C8" s="8" t="s">
        <v>1112</v>
      </c>
      <c r="D8" s="7" t="s">
        <v>686</v>
      </c>
      <c r="E8" s="4">
        <v>82</v>
      </c>
      <c r="F8" s="4">
        <f t="shared" si="0"/>
        <v>24.599999999999998</v>
      </c>
      <c r="G8" s="4">
        <v>61</v>
      </c>
      <c r="H8" s="4">
        <f t="shared" si="1"/>
        <v>42.699999999999996</v>
      </c>
      <c r="I8" s="4">
        <f t="shared" si="2"/>
        <v>67.3</v>
      </c>
      <c r="J8" s="29">
        <f t="shared" si="3"/>
        <v>33.65</v>
      </c>
      <c r="K8" s="22">
        <v>81.9</v>
      </c>
      <c r="L8" s="29">
        <f t="shared" si="4"/>
        <v>40.95</v>
      </c>
      <c r="M8" s="29">
        <f t="shared" si="5"/>
        <v>74.6</v>
      </c>
      <c r="N8" s="22">
        <v>6</v>
      </c>
    </row>
    <row r="9" spans="1:14" ht="14.25">
      <c r="A9" s="8" t="s">
        <v>688</v>
      </c>
      <c r="B9" s="8" t="s">
        <v>681</v>
      </c>
      <c r="C9" s="8" t="s">
        <v>1114</v>
      </c>
      <c r="D9" s="7" t="s">
        <v>689</v>
      </c>
      <c r="E9" s="4">
        <v>72</v>
      </c>
      <c r="F9" s="4">
        <f t="shared" si="0"/>
        <v>21.599999999999998</v>
      </c>
      <c r="G9" s="4">
        <v>67</v>
      </c>
      <c r="H9" s="4">
        <f t="shared" si="1"/>
        <v>46.9</v>
      </c>
      <c r="I9" s="4">
        <f t="shared" si="2"/>
        <v>68.5</v>
      </c>
      <c r="J9" s="29">
        <f t="shared" si="3"/>
        <v>34.25</v>
      </c>
      <c r="K9" s="22">
        <v>79.7</v>
      </c>
      <c r="L9" s="29">
        <f t="shared" si="4"/>
        <v>39.85</v>
      </c>
      <c r="M9" s="29">
        <f t="shared" si="5"/>
        <v>74.1</v>
      </c>
      <c r="N9" s="22">
        <v>7</v>
      </c>
    </row>
    <row r="10" spans="1:14" ht="14.25">
      <c r="A10" s="8" t="s">
        <v>696</v>
      </c>
      <c r="B10" s="8" t="s">
        <v>681</v>
      </c>
      <c r="C10" s="8" t="s">
        <v>1119</v>
      </c>
      <c r="D10" s="7" t="s">
        <v>697</v>
      </c>
      <c r="E10" s="4">
        <v>80</v>
      </c>
      <c r="F10" s="4">
        <f t="shared" si="0"/>
        <v>24</v>
      </c>
      <c r="G10" s="4">
        <v>60.5</v>
      </c>
      <c r="H10" s="4">
        <f t="shared" si="1"/>
        <v>42.349999999999994</v>
      </c>
      <c r="I10" s="4">
        <f t="shared" si="2"/>
        <v>66.35</v>
      </c>
      <c r="J10" s="29">
        <f t="shared" si="3"/>
        <v>33.175</v>
      </c>
      <c r="K10" s="22">
        <v>80.4</v>
      </c>
      <c r="L10" s="29">
        <f t="shared" si="4"/>
        <v>40.2</v>
      </c>
      <c r="M10" s="29">
        <f t="shared" si="5"/>
        <v>73.375</v>
      </c>
      <c r="N10" s="22">
        <v>8</v>
      </c>
    </row>
    <row r="11" spans="1:14" ht="14.25">
      <c r="A11" s="8" t="s">
        <v>687</v>
      </c>
      <c r="B11" s="8" t="s">
        <v>681</v>
      </c>
      <c r="C11" s="8" t="s">
        <v>1113</v>
      </c>
      <c r="D11" s="7" t="s">
        <v>13</v>
      </c>
      <c r="E11" s="4">
        <v>60</v>
      </c>
      <c r="F11" s="4">
        <f t="shared" si="0"/>
        <v>18</v>
      </c>
      <c r="G11" s="4">
        <v>59</v>
      </c>
      <c r="H11" s="4">
        <f t="shared" si="1"/>
        <v>41.3</v>
      </c>
      <c r="I11" s="4">
        <f t="shared" si="2"/>
        <v>59.3</v>
      </c>
      <c r="J11" s="29">
        <f t="shared" si="3"/>
        <v>29.65</v>
      </c>
      <c r="K11" s="22">
        <v>85.8</v>
      </c>
      <c r="L11" s="29">
        <f t="shared" si="4"/>
        <v>42.9</v>
      </c>
      <c r="M11" s="29">
        <f t="shared" si="5"/>
        <v>72.55</v>
      </c>
      <c r="N11" s="22">
        <v>9</v>
      </c>
    </row>
    <row r="12" spans="1:14" ht="14.25">
      <c r="A12" s="8" t="s">
        <v>690</v>
      </c>
      <c r="B12" s="8" t="s">
        <v>681</v>
      </c>
      <c r="C12" s="8" t="s">
        <v>1115</v>
      </c>
      <c r="D12" s="7" t="s">
        <v>691</v>
      </c>
      <c r="E12" s="4">
        <v>52</v>
      </c>
      <c r="F12" s="4">
        <f t="shared" si="0"/>
        <v>15.6</v>
      </c>
      <c r="G12" s="4">
        <v>66</v>
      </c>
      <c r="H12" s="4">
        <f t="shared" si="1"/>
        <v>46.199999999999996</v>
      </c>
      <c r="I12" s="4">
        <f t="shared" si="2"/>
        <v>61.8</v>
      </c>
      <c r="J12" s="29">
        <f t="shared" si="3"/>
        <v>30.9</v>
      </c>
      <c r="K12" s="22">
        <v>82.5</v>
      </c>
      <c r="L12" s="29">
        <f t="shared" si="4"/>
        <v>41.25</v>
      </c>
      <c r="M12" s="29">
        <f t="shared" si="5"/>
        <v>72.15</v>
      </c>
      <c r="N12" s="22">
        <v>10</v>
      </c>
    </row>
    <row r="13" spans="1:14" ht="14.25">
      <c r="A13" s="8" t="s">
        <v>703</v>
      </c>
      <c r="B13" s="8" t="s">
        <v>681</v>
      </c>
      <c r="C13" s="8" t="s">
        <v>1127</v>
      </c>
      <c r="D13" s="7" t="s">
        <v>704</v>
      </c>
      <c r="E13" s="4">
        <v>66</v>
      </c>
      <c r="F13" s="4">
        <f t="shared" si="0"/>
        <v>19.8</v>
      </c>
      <c r="G13" s="4">
        <v>52.5</v>
      </c>
      <c r="H13" s="4">
        <f t="shared" si="1"/>
        <v>36.75</v>
      </c>
      <c r="I13" s="4">
        <f t="shared" si="2"/>
        <v>56.55</v>
      </c>
      <c r="J13" s="29">
        <f t="shared" si="3"/>
        <v>28.275</v>
      </c>
      <c r="K13" s="22">
        <v>85.7</v>
      </c>
      <c r="L13" s="29">
        <f t="shared" si="4"/>
        <v>42.85</v>
      </c>
      <c r="M13" s="29">
        <f t="shared" si="5"/>
        <v>71.125</v>
      </c>
      <c r="N13" s="22">
        <v>11</v>
      </c>
    </row>
    <row r="14" spans="1:14" ht="14.25">
      <c r="A14" s="8" t="s">
        <v>680</v>
      </c>
      <c r="B14" s="8" t="s">
        <v>681</v>
      </c>
      <c r="C14" s="8" t="s">
        <v>1109</v>
      </c>
      <c r="D14" s="7" t="s">
        <v>682</v>
      </c>
      <c r="E14" s="4">
        <v>70</v>
      </c>
      <c r="F14" s="4">
        <f t="shared" si="0"/>
        <v>21</v>
      </c>
      <c r="G14" s="4">
        <v>59</v>
      </c>
      <c r="H14" s="4">
        <f t="shared" si="1"/>
        <v>41.3</v>
      </c>
      <c r="I14" s="4">
        <f t="shared" si="2"/>
        <v>62.3</v>
      </c>
      <c r="J14" s="29">
        <f t="shared" si="3"/>
        <v>31.15</v>
      </c>
      <c r="K14" s="22">
        <v>79.6</v>
      </c>
      <c r="L14" s="29">
        <f t="shared" si="4"/>
        <v>39.8</v>
      </c>
      <c r="M14" s="29">
        <f t="shared" si="5"/>
        <v>70.94999999999999</v>
      </c>
      <c r="N14" s="22">
        <v>12</v>
      </c>
    </row>
    <row r="15" spans="1:14" ht="14.25">
      <c r="A15" s="8" t="s">
        <v>694</v>
      </c>
      <c r="B15" s="8" t="s">
        <v>681</v>
      </c>
      <c r="C15" s="8" t="s">
        <v>1117</v>
      </c>
      <c r="D15" s="7" t="s">
        <v>695</v>
      </c>
      <c r="E15" s="4">
        <v>62</v>
      </c>
      <c r="F15" s="4">
        <f t="shared" si="0"/>
        <v>18.599999999999998</v>
      </c>
      <c r="G15" s="4">
        <v>50</v>
      </c>
      <c r="H15" s="4">
        <f t="shared" si="1"/>
        <v>35</v>
      </c>
      <c r="I15" s="4">
        <f t="shared" si="2"/>
        <v>53.599999999999994</v>
      </c>
      <c r="J15" s="29">
        <f t="shared" si="3"/>
        <v>26.799999999999997</v>
      </c>
      <c r="K15" s="22">
        <v>78.6</v>
      </c>
      <c r="L15" s="29">
        <f t="shared" si="4"/>
        <v>39.3</v>
      </c>
      <c r="M15" s="29">
        <f t="shared" si="5"/>
        <v>66.1</v>
      </c>
      <c r="N15" s="22">
        <v>13</v>
      </c>
    </row>
    <row r="16" spans="1:14" ht="14.25">
      <c r="A16" s="8" t="s">
        <v>692</v>
      </c>
      <c r="B16" s="8" t="s">
        <v>681</v>
      </c>
      <c r="C16" s="8" t="s">
        <v>1116</v>
      </c>
      <c r="D16" s="7" t="s">
        <v>693</v>
      </c>
      <c r="E16" s="4">
        <v>78</v>
      </c>
      <c r="F16" s="4">
        <f t="shared" si="0"/>
        <v>23.4</v>
      </c>
      <c r="G16" s="4">
        <v>33</v>
      </c>
      <c r="H16" s="4">
        <f t="shared" si="1"/>
        <v>23.099999999999998</v>
      </c>
      <c r="I16" s="33">
        <f t="shared" si="2"/>
        <v>46.5</v>
      </c>
      <c r="J16" s="29">
        <f t="shared" si="3"/>
        <v>23.25</v>
      </c>
      <c r="K16" s="22">
        <v>82.4</v>
      </c>
      <c r="L16" s="29">
        <f t="shared" si="4"/>
        <v>41.2</v>
      </c>
      <c r="M16" s="29">
        <f t="shared" si="5"/>
        <v>64.45</v>
      </c>
      <c r="N16" s="22">
        <v>14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12.75390625" style="0" bestFit="1" customWidth="1"/>
    <col min="2" max="2" width="4.75390625" style="0" bestFit="1" customWidth="1"/>
    <col min="3" max="3" width="3.50390625" style="0" customWidth="1"/>
    <col min="4" max="4" width="7.75390625" style="0" customWidth="1"/>
    <col min="5" max="5" width="5.50390625" style="0" customWidth="1"/>
    <col min="6" max="6" width="7.75390625" style="0" customWidth="1"/>
    <col min="7" max="7" width="5.375" style="0" customWidth="1"/>
    <col min="8" max="8" width="7.50390625" style="0" customWidth="1"/>
    <col min="9" max="9" width="7.25390625" style="0" customWidth="1"/>
    <col min="10" max="10" width="7.125" style="30" customWidth="1"/>
    <col min="11" max="11" width="6.50390625" style="0" customWidth="1"/>
    <col min="12" max="13" width="7.125" style="30" customWidth="1"/>
    <col min="14" max="14" width="5.125" style="0" customWidth="1"/>
    <col min="15" max="15" width="27.25390625" style="0" customWidth="1"/>
  </cols>
  <sheetData>
    <row r="1" spans="1:14" ht="46.5" customHeight="1">
      <c r="A1" s="38" t="s">
        <v>1499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7.75" customHeight="1">
      <c r="A2" s="10" t="s">
        <v>1500</v>
      </c>
      <c r="B2" s="10" t="s">
        <v>1501</v>
      </c>
      <c r="C2" s="10" t="s">
        <v>1502</v>
      </c>
      <c r="D2" s="10" t="s">
        <v>1503</v>
      </c>
      <c r="E2" s="10" t="s">
        <v>1504</v>
      </c>
      <c r="F2" s="10" t="s">
        <v>1505</v>
      </c>
      <c r="G2" s="10" t="s">
        <v>1167</v>
      </c>
      <c r="H2" s="10" t="s">
        <v>1506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926</v>
      </c>
      <c r="B3" s="8" t="s">
        <v>915</v>
      </c>
      <c r="C3" s="8" t="s">
        <v>1117</v>
      </c>
      <c r="D3" s="7" t="s">
        <v>927</v>
      </c>
      <c r="E3" s="4">
        <v>94</v>
      </c>
      <c r="F3" s="4">
        <f aca="true" t="shared" si="0" ref="F3:F25">E3*0.3</f>
        <v>28.2</v>
      </c>
      <c r="G3" s="4">
        <v>49</v>
      </c>
      <c r="H3" s="4">
        <f aca="true" t="shared" si="1" ref="H3:H25">G3*0.7</f>
        <v>34.3</v>
      </c>
      <c r="I3" s="4">
        <f aca="true" t="shared" si="2" ref="I3:I25">F3+H3</f>
        <v>62.5</v>
      </c>
      <c r="J3" s="29">
        <f aca="true" t="shared" si="3" ref="J3:J28">I3*0.5</f>
        <v>31.25</v>
      </c>
      <c r="K3" s="22">
        <v>84.2</v>
      </c>
      <c r="L3" s="29">
        <f aca="true" t="shared" si="4" ref="L3:L28">K3*0.5</f>
        <v>42.1</v>
      </c>
      <c r="M3" s="29">
        <f aca="true" t="shared" si="5" ref="M3:M28">J3+L3</f>
        <v>73.35</v>
      </c>
      <c r="N3" s="22">
        <v>1</v>
      </c>
    </row>
    <row r="4" spans="1:14" ht="14.25">
      <c r="A4" s="8" t="s">
        <v>959</v>
      </c>
      <c r="B4" s="8" t="s">
        <v>957</v>
      </c>
      <c r="C4" s="8" t="s">
        <v>1111</v>
      </c>
      <c r="D4" s="7" t="s">
        <v>960</v>
      </c>
      <c r="E4" s="4">
        <v>60</v>
      </c>
      <c r="F4" s="4">
        <f t="shared" si="0"/>
        <v>18</v>
      </c>
      <c r="G4" s="4">
        <v>58</v>
      </c>
      <c r="H4" s="4">
        <f t="shared" si="1"/>
        <v>40.599999999999994</v>
      </c>
      <c r="I4" s="4">
        <f t="shared" si="2"/>
        <v>58.599999999999994</v>
      </c>
      <c r="J4" s="29">
        <f t="shared" si="3"/>
        <v>29.299999999999997</v>
      </c>
      <c r="K4" s="22">
        <v>86.6</v>
      </c>
      <c r="L4" s="29">
        <f t="shared" si="4"/>
        <v>43.3</v>
      </c>
      <c r="M4" s="29">
        <f t="shared" si="5"/>
        <v>72.6</v>
      </c>
      <c r="N4" s="22">
        <v>2</v>
      </c>
    </row>
    <row r="5" spans="1:14" ht="14.25">
      <c r="A5" s="8" t="s">
        <v>932</v>
      </c>
      <c r="B5" s="8" t="s">
        <v>915</v>
      </c>
      <c r="C5" s="8" t="s">
        <v>1128</v>
      </c>
      <c r="D5" s="7" t="s">
        <v>933</v>
      </c>
      <c r="E5" s="4">
        <v>76</v>
      </c>
      <c r="F5" s="4">
        <f t="shared" si="0"/>
        <v>22.8</v>
      </c>
      <c r="G5" s="4">
        <v>48</v>
      </c>
      <c r="H5" s="4">
        <f t="shared" si="1"/>
        <v>33.599999999999994</v>
      </c>
      <c r="I5" s="4">
        <f t="shared" si="2"/>
        <v>56.39999999999999</v>
      </c>
      <c r="J5" s="29">
        <f t="shared" si="3"/>
        <v>28.199999999999996</v>
      </c>
      <c r="K5" s="22">
        <v>86.6</v>
      </c>
      <c r="L5" s="29">
        <f t="shared" si="4"/>
        <v>43.3</v>
      </c>
      <c r="M5" s="29">
        <f t="shared" si="5"/>
        <v>71.5</v>
      </c>
      <c r="N5" s="22">
        <v>3</v>
      </c>
    </row>
    <row r="6" spans="1:14" ht="14.25">
      <c r="A6" s="8" t="s">
        <v>940</v>
      </c>
      <c r="B6" s="8" t="s">
        <v>915</v>
      </c>
      <c r="C6" s="8" t="s">
        <v>1137</v>
      </c>
      <c r="D6" s="7" t="s">
        <v>941</v>
      </c>
      <c r="E6" s="4">
        <v>64</v>
      </c>
      <c r="F6" s="4">
        <f t="shared" si="0"/>
        <v>19.2</v>
      </c>
      <c r="G6" s="4">
        <v>52</v>
      </c>
      <c r="H6" s="4">
        <f t="shared" si="1"/>
        <v>36.4</v>
      </c>
      <c r="I6" s="4">
        <f t="shared" si="2"/>
        <v>55.599999999999994</v>
      </c>
      <c r="J6" s="29">
        <f t="shared" si="3"/>
        <v>27.799999999999997</v>
      </c>
      <c r="K6" s="22">
        <v>87.4</v>
      </c>
      <c r="L6" s="29">
        <f t="shared" si="4"/>
        <v>43.7</v>
      </c>
      <c r="M6" s="29">
        <f t="shared" si="5"/>
        <v>71.5</v>
      </c>
      <c r="N6" s="22">
        <v>3</v>
      </c>
    </row>
    <row r="7" spans="1:14" ht="14.25">
      <c r="A7" s="8" t="s">
        <v>953</v>
      </c>
      <c r="B7" s="8" t="s">
        <v>942</v>
      </c>
      <c r="C7" s="8" t="s">
        <v>1126</v>
      </c>
      <c r="D7" s="7" t="s">
        <v>954</v>
      </c>
      <c r="E7" s="4">
        <v>74</v>
      </c>
      <c r="F7" s="4">
        <f t="shared" si="0"/>
        <v>22.2</v>
      </c>
      <c r="G7" s="4">
        <v>51</v>
      </c>
      <c r="H7" s="4">
        <f t="shared" si="1"/>
        <v>35.699999999999996</v>
      </c>
      <c r="I7" s="4">
        <f t="shared" si="2"/>
        <v>57.89999999999999</v>
      </c>
      <c r="J7" s="29">
        <f t="shared" si="3"/>
        <v>28.949999999999996</v>
      </c>
      <c r="K7" s="22">
        <v>83.4</v>
      </c>
      <c r="L7" s="29">
        <f t="shared" si="4"/>
        <v>41.7</v>
      </c>
      <c r="M7" s="29">
        <f t="shared" si="5"/>
        <v>70.65</v>
      </c>
      <c r="N7" s="22">
        <v>5</v>
      </c>
    </row>
    <row r="8" spans="1:14" ht="14.25">
      <c r="A8" s="8" t="s">
        <v>965</v>
      </c>
      <c r="B8" s="8" t="s">
        <v>957</v>
      </c>
      <c r="C8" s="8" t="s">
        <v>1115</v>
      </c>
      <c r="D8" s="7" t="s">
        <v>966</v>
      </c>
      <c r="E8" s="4">
        <v>76</v>
      </c>
      <c r="F8" s="4">
        <f t="shared" si="0"/>
        <v>22.8</v>
      </c>
      <c r="G8" s="4">
        <v>51</v>
      </c>
      <c r="H8" s="4">
        <f t="shared" si="1"/>
        <v>35.699999999999996</v>
      </c>
      <c r="I8" s="4">
        <f t="shared" si="2"/>
        <v>58.5</v>
      </c>
      <c r="J8" s="29">
        <f t="shared" si="3"/>
        <v>29.25</v>
      </c>
      <c r="K8" s="22">
        <v>82.4</v>
      </c>
      <c r="L8" s="29">
        <f t="shared" si="4"/>
        <v>41.2</v>
      </c>
      <c r="M8" s="29">
        <f t="shared" si="5"/>
        <v>70.45</v>
      </c>
      <c r="N8" s="22">
        <v>6</v>
      </c>
    </row>
    <row r="9" spans="1:14" ht="14.25">
      <c r="A9" s="8" t="s">
        <v>920</v>
      </c>
      <c r="B9" s="8" t="s">
        <v>915</v>
      </c>
      <c r="C9" s="8" t="s">
        <v>1113</v>
      </c>
      <c r="D9" s="7" t="s">
        <v>921</v>
      </c>
      <c r="E9" s="4">
        <v>86</v>
      </c>
      <c r="F9" s="4">
        <f t="shared" si="0"/>
        <v>25.8</v>
      </c>
      <c r="G9" s="4">
        <v>47</v>
      </c>
      <c r="H9" s="4">
        <f t="shared" si="1"/>
        <v>32.9</v>
      </c>
      <c r="I9" s="4">
        <f t="shared" si="2"/>
        <v>58.7</v>
      </c>
      <c r="J9" s="29">
        <f t="shared" si="3"/>
        <v>29.35</v>
      </c>
      <c r="K9" s="22">
        <v>82</v>
      </c>
      <c r="L9" s="29">
        <f t="shared" si="4"/>
        <v>41</v>
      </c>
      <c r="M9" s="29">
        <f t="shared" si="5"/>
        <v>70.35</v>
      </c>
      <c r="N9" s="22">
        <v>7</v>
      </c>
    </row>
    <row r="10" spans="1:14" ht="14.25">
      <c r="A10" s="8" t="s">
        <v>922</v>
      </c>
      <c r="B10" s="8" t="s">
        <v>915</v>
      </c>
      <c r="C10" s="8" t="s">
        <v>1115</v>
      </c>
      <c r="D10" s="7" t="s">
        <v>923</v>
      </c>
      <c r="E10" s="4">
        <v>76</v>
      </c>
      <c r="F10" s="4">
        <f t="shared" si="0"/>
        <v>22.8</v>
      </c>
      <c r="G10" s="4">
        <v>45</v>
      </c>
      <c r="H10" s="4">
        <f t="shared" si="1"/>
        <v>31.499999999999996</v>
      </c>
      <c r="I10" s="4">
        <f t="shared" si="2"/>
        <v>54.3</v>
      </c>
      <c r="J10" s="29">
        <f t="shared" si="3"/>
        <v>27.15</v>
      </c>
      <c r="K10" s="22">
        <v>86.4</v>
      </c>
      <c r="L10" s="29">
        <f t="shared" si="4"/>
        <v>43.2</v>
      </c>
      <c r="M10" s="29">
        <f t="shared" si="5"/>
        <v>70.35</v>
      </c>
      <c r="N10" s="22">
        <v>7</v>
      </c>
    </row>
    <row r="11" spans="1:14" ht="14.25">
      <c r="A11" s="8" t="s">
        <v>916</v>
      </c>
      <c r="B11" s="8" t="s">
        <v>915</v>
      </c>
      <c r="C11" s="8" t="s">
        <v>1111</v>
      </c>
      <c r="D11" s="7" t="s">
        <v>917</v>
      </c>
      <c r="E11" s="4">
        <v>54</v>
      </c>
      <c r="F11" s="4">
        <f t="shared" si="0"/>
        <v>16.2</v>
      </c>
      <c r="G11" s="4">
        <v>60</v>
      </c>
      <c r="H11" s="4">
        <f t="shared" si="1"/>
        <v>42</v>
      </c>
      <c r="I11" s="4">
        <f t="shared" si="2"/>
        <v>58.2</v>
      </c>
      <c r="J11" s="29">
        <f t="shared" si="3"/>
        <v>29.1</v>
      </c>
      <c r="K11" s="22">
        <v>81.8</v>
      </c>
      <c r="L11" s="29">
        <f t="shared" si="4"/>
        <v>40.9</v>
      </c>
      <c r="M11" s="29">
        <f t="shared" si="5"/>
        <v>70</v>
      </c>
      <c r="N11" s="22">
        <v>9</v>
      </c>
    </row>
    <row r="12" spans="1:14" ht="14.25">
      <c r="A12" s="8" t="s">
        <v>958</v>
      </c>
      <c r="B12" s="8" t="s">
        <v>957</v>
      </c>
      <c r="C12" s="8" t="s">
        <v>1110</v>
      </c>
      <c r="D12" s="7" t="s">
        <v>79</v>
      </c>
      <c r="E12" s="4">
        <v>64</v>
      </c>
      <c r="F12" s="4">
        <f t="shared" si="0"/>
        <v>19.2</v>
      </c>
      <c r="G12" s="4">
        <v>51</v>
      </c>
      <c r="H12" s="4">
        <f t="shared" si="1"/>
        <v>35.699999999999996</v>
      </c>
      <c r="I12" s="4">
        <f t="shared" si="2"/>
        <v>54.89999999999999</v>
      </c>
      <c r="J12" s="29">
        <f t="shared" si="3"/>
        <v>27.449999999999996</v>
      </c>
      <c r="K12" s="22">
        <v>84.4</v>
      </c>
      <c r="L12" s="29">
        <f t="shared" si="4"/>
        <v>42.2</v>
      </c>
      <c r="M12" s="29">
        <f t="shared" si="5"/>
        <v>69.65</v>
      </c>
      <c r="N12" s="22">
        <v>10</v>
      </c>
    </row>
    <row r="13" spans="1:14" ht="14.25">
      <c r="A13" s="8" t="s">
        <v>945</v>
      </c>
      <c r="B13" s="8" t="s">
        <v>942</v>
      </c>
      <c r="C13" s="8" t="s">
        <v>1116</v>
      </c>
      <c r="D13" s="7" t="s">
        <v>946</v>
      </c>
      <c r="E13" s="4">
        <v>60</v>
      </c>
      <c r="F13" s="4">
        <f t="shared" si="0"/>
        <v>18</v>
      </c>
      <c r="G13" s="4">
        <v>52</v>
      </c>
      <c r="H13" s="4">
        <f t="shared" si="1"/>
        <v>36.4</v>
      </c>
      <c r="I13" s="4">
        <f t="shared" si="2"/>
        <v>54.4</v>
      </c>
      <c r="J13" s="29">
        <f t="shared" si="3"/>
        <v>27.2</v>
      </c>
      <c r="K13" s="22">
        <v>83.2</v>
      </c>
      <c r="L13" s="29">
        <f t="shared" si="4"/>
        <v>41.6</v>
      </c>
      <c r="M13" s="29">
        <f t="shared" si="5"/>
        <v>68.8</v>
      </c>
      <c r="N13" s="22">
        <v>11</v>
      </c>
    </row>
    <row r="14" spans="1:14" ht="14.25">
      <c r="A14" s="8" t="s">
        <v>949</v>
      </c>
      <c r="B14" s="8" t="s">
        <v>942</v>
      </c>
      <c r="C14" s="8" t="s">
        <v>1119</v>
      </c>
      <c r="D14" s="7" t="s">
        <v>950</v>
      </c>
      <c r="E14" s="4">
        <v>64</v>
      </c>
      <c r="F14" s="4">
        <f t="shared" si="0"/>
        <v>19.2</v>
      </c>
      <c r="G14" s="4">
        <v>50</v>
      </c>
      <c r="H14" s="4">
        <f t="shared" si="1"/>
        <v>35</v>
      </c>
      <c r="I14" s="4">
        <f t="shared" si="2"/>
        <v>54.2</v>
      </c>
      <c r="J14" s="29">
        <f t="shared" si="3"/>
        <v>27.1</v>
      </c>
      <c r="K14" s="22">
        <v>83</v>
      </c>
      <c r="L14" s="29">
        <f t="shared" si="4"/>
        <v>41.5</v>
      </c>
      <c r="M14" s="29">
        <f t="shared" si="5"/>
        <v>68.6</v>
      </c>
      <c r="N14" s="22">
        <v>12</v>
      </c>
    </row>
    <row r="15" spans="1:14" ht="14.25">
      <c r="A15" s="8" t="s">
        <v>934</v>
      </c>
      <c r="B15" s="8" t="s">
        <v>915</v>
      </c>
      <c r="C15" s="8" t="s">
        <v>1130</v>
      </c>
      <c r="D15" s="7" t="s">
        <v>935</v>
      </c>
      <c r="E15" s="4">
        <v>66</v>
      </c>
      <c r="F15" s="4">
        <f t="shared" si="0"/>
        <v>19.8</v>
      </c>
      <c r="G15" s="4">
        <v>43</v>
      </c>
      <c r="H15" s="4">
        <f t="shared" si="1"/>
        <v>30.099999999999998</v>
      </c>
      <c r="I15" s="4">
        <f t="shared" si="2"/>
        <v>49.9</v>
      </c>
      <c r="J15" s="29">
        <f t="shared" si="3"/>
        <v>24.95</v>
      </c>
      <c r="K15" s="22">
        <v>85.6</v>
      </c>
      <c r="L15" s="29">
        <f t="shared" si="4"/>
        <v>42.8</v>
      </c>
      <c r="M15" s="29">
        <f t="shared" si="5"/>
        <v>67.75</v>
      </c>
      <c r="N15" s="22">
        <v>13</v>
      </c>
    </row>
    <row r="16" spans="1:14" ht="14.25">
      <c r="A16" s="8" t="s">
        <v>936</v>
      </c>
      <c r="B16" s="8" t="s">
        <v>915</v>
      </c>
      <c r="C16" s="8" t="s">
        <v>1132</v>
      </c>
      <c r="D16" s="7" t="s">
        <v>937</v>
      </c>
      <c r="E16" s="4">
        <v>64</v>
      </c>
      <c r="F16" s="4">
        <f t="shared" si="0"/>
        <v>19.2</v>
      </c>
      <c r="G16" s="4">
        <v>46</v>
      </c>
      <c r="H16" s="4">
        <f t="shared" si="1"/>
        <v>32.199999999999996</v>
      </c>
      <c r="I16" s="4">
        <f t="shared" si="2"/>
        <v>51.39999999999999</v>
      </c>
      <c r="J16" s="29">
        <f t="shared" si="3"/>
        <v>25.699999999999996</v>
      </c>
      <c r="K16" s="22">
        <v>83.8</v>
      </c>
      <c r="L16" s="29">
        <f t="shared" si="4"/>
        <v>41.9</v>
      </c>
      <c r="M16" s="29">
        <f t="shared" si="5"/>
        <v>67.6</v>
      </c>
      <c r="N16" s="22">
        <v>14</v>
      </c>
    </row>
    <row r="17" spans="1:14" ht="14.25">
      <c r="A17" s="8" t="s">
        <v>943</v>
      </c>
      <c r="B17" s="8" t="s">
        <v>942</v>
      </c>
      <c r="C17" s="8" t="s">
        <v>1115</v>
      </c>
      <c r="D17" s="7" t="s">
        <v>944</v>
      </c>
      <c r="E17" s="4">
        <v>64</v>
      </c>
      <c r="F17" s="4">
        <f t="shared" si="0"/>
        <v>19.2</v>
      </c>
      <c r="G17" s="4">
        <v>46</v>
      </c>
      <c r="H17" s="4">
        <f t="shared" si="1"/>
        <v>32.199999999999996</v>
      </c>
      <c r="I17" s="4">
        <f t="shared" si="2"/>
        <v>51.39999999999999</v>
      </c>
      <c r="J17" s="29">
        <f t="shared" si="3"/>
        <v>25.699999999999996</v>
      </c>
      <c r="K17" s="22">
        <v>83.6</v>
      </c>
      <c r="L17" s="29">
        <f t="shared" si="4"/>
        <v>41.8</v>
      </c>
      <c r="M17" s="29">
        <f t="shared" si="5"/>
        <v>67.5</v>
      </c>
      <c r="N17" s="22">
        <v>15</v>
      </c>
    </row>
    <row r="18" spans="1:14" ht="14.25">
      <c r="A18" s="8" t="s">
        <v>947</v>
      </c>
      <c r="B18" s="8" t="s">
        <v>942</v>
      </c>
      <c r="C18" s="8" t="s">
        <v>1117</v>
      </c>
      <c r="D18" s="7" t="s">
        <v>948</v>
      </c>
      <c r="E18" s="4">
        <v>64</v>
      </c>
      <c r="F18" s="4">
        <f t="shared" si="0"/>
        <v>19.2</v>
      </c>
      <c r="G18" s="4">
        <v>44</v>
      </c>
      <c r="H18" s="4">
        <f t="shared" si="1"/>
        <v>30.799999999999997</v>
      </c>
      <c r="I18" s="4">
        <f t="shared" si="2"/>
        <v>50</v>
      </c>
      <c r="J18" s="29">
        <f t="shared" si="3"/>
        <v>25</v>
      </c>
      <c r="K18" s="22">
        <v>84.2</v>
      </c>
      <c r="L18" s="29">
        <f t="shared" si="4"/>
        <v>42.1</v>
      </c>
      <c r="M18" s="29">
        <f t="shared" si="5"/>
        <v>67.1</v>
      </c>
      <c r="N18" s="22">
        <v>16</v>
      </c>
    </row>
    <row r="19" spans="1:14" ht="14.25">
      <c r="A19" s="8" t="s">
        <v>930</v>
      </c>
      <c r="B19" s="8" t="s">
        <v>915</v>
      </c>
      <c r="C19" s="8" t="s">
        <v>1126</v>
      </c>
      <c r="D19" s="7" t="s">
        <v>931</v>
      </c>
      <c r="E19" s="4">
        <v>66</v>
      </c>
      <c r="F19" s="4">
        <f t="shared" si="0"/>
        <v>19.8</v>
      </c>
      <c r="G19" s="4">
        <v>50</v>
      </c>
      <c r="H19" s="4">
        <f t="shared" si="1"/>
        <v>35</v>
      </c>
      <c r="I19" s="4">
        <f t="shared" si="2"/>
        <v>54.8</v>
      </c>
      <c r="J19" s="29">
        <f t="shared" si="3"/>
        <v>27.4</v>
      </c>
      <c r="K19" s="22">
        <v>78.8</v>
      </c>
      <c r="L19" s="29">
        <f t="shared" si="4"/>
        <v>39.4</v>
      </c>
      <c r="M19" s="29">
        <f t="shared" si="5"/>
        <v>66.8</v>
      </c>
      <c r="N19" s="22">
        <v>17</v>
      </c>
    </row>
    <row r="20" spans="1:14" ht="14.25">
      <c r="A20" s="8" t="s">
        <v>938</v>
      </c>
      <c r="B20" s="8" t="s">
        <v>915</v>
      </c>
      <c r="C20" s="8" t="s">
        <v>1133</v>
      </c>
      <c r="D20" s="7" t="s">
        <v>939</v>
      </c>
      <c r="E20" s="4">
        <v>64</v>
      </c>
      <c r="F20" s="4">
        <f t="shared" si="0"/>
        <v>19.2</v>
      </c>
      <c r="G20" s="4">
        <v>43</v>
      </c>
      <c r="H20" s="4">
        <f t="shared" si="1"/>
        <v>30.099999999999998</v>
      </c>
      <c r="I20" s="4">
        <f t="shared" si="2"/>
        <v>49.3</v>
      </c>
      <c r="J20" s="29">
        <f t="shared" si="3"/>
        <v>24.65</v>
      </c>
      <c r="K20" s="22">
        <v>84.2</v>
      </c>
      <c r="L20" s="29">
        <f t="shared" si="4"/>
        <v>42.1</v>
      </c>
      <c r="M20" s="29">
        <f t="shared" si="5"/>
        <v>66.75</v>
      </c>
      <c r="N20" s="22">
        <v>18</v>
      </c>
    </row>
    <row r="21" spans="1:14" ht="14.25">
      <c r="A21" s="8" t="s">
        <v>924</v>
      </c>
      <c r="B21" s="8" t="s">
        <v>915</v>
      </c>
      <c r="C21" s="8" t="s">
        <v>1116</v>
      </c>
      <c r="D21" s="7" t="s">
        <v>925</v>
      </c>
      <c r="E21" s="4">
        <v>80</v>
      </c>
      <c r="F21" s="4">
        <f t="shared" si="0"/>
        <v>24</v>
      </c>
      <c r="G21" s="4">
        <v>43</v>
      </c>
      <c r="H21" s="4">
        <f t="shared" si="1"/>
        <v>30.099999999999998</v>
      </c>
      <c r="I21" s="4">
        <f t="shared" si="2"/>
        <v>54.099999999999994</v>
      </c>
      <c r="J21" s="29">
        <f t="shared" si="3"/>
        <v>27.049999999999997</v>
      </c>
      <c r="K21" s="22">
        <v>79.2</v>
      </c>
      <c r="L21" s="29">
        <f t="shared" si="4"/>
        <v>39.6</v>
      </c>
      <c r="M21" s="29">
        <f t="shared" si="5"/>
        <v>66.65</v>
      </c>
      <c r="N21" s="22">
        <v>19</v>
      </c>
    </row>
    <row r="22" spans="1:14" ht="14.25">
      <c r="A22" s="8" t="s">
        <v>918</v>
      </c>
      <c r="B22" s="8" t="s">
        <v>915</v>
      </c>
      <c r="C22" s="8" t="s">
        <v>1112</v>
      </c>
      <c r="D22" s="7" t="s">
        <v>919</v>
      </c>
      <c r="E22" s="4">
        <v>66</v>
      </c>
      <c r="F22" s="4">
        <f t="shared" si="0"/>
        <v>19.8</v>
      </c>
      <c r="G22" s="4">
        <v>42</v>
      </c>
      <c r="H22" s="4">
        <f t="shared" si="1"/>
        <v>29.4</v>
      </c>
      <c r="I22" s="4">
        <f t="shared" si="2"/>
        <v>49.2</v>
      </c>
      <c r="J22" s="29">
        <f t="shared" si="3"/>
        <v>24.6</v>
      </c>
      <c r="K22" s="22">
        <v>82.4</v>
      </c>
      <c r="L22" s="29">
        <f t="shared" si="4"/>
        <v>41.2</v>
      </c>
      <c r="M22" s="29">
        <f t="shared" si="5"/>
        <v>65.80000000000001</v>
      </c>
      <c r="N22" s="22">
        <v>20</v>
      </c>
    </row>
    <row r="23" spans="1:14" ht="14.25">
      <c r="A23" s="8" t="s">
        <v>963</v>
      </c>
      <c r="B23" s="8" t="s">
        <v>957</v>
      </c>
      <c r="C23" s="8" t="s">
        <v>1114</v>
      </c>
      <c r="D23" s="7" t="s">
        <v>964</v>
      </c>
      <c r="E23" s="4">
        <v>56</v>
      </c>
      <c r="F23" s="4">
        <f t="shared" si="0"/>
        <v>16.8</v>
      </c>
      <c r="G23" s="4">
        <v>45</v>
      </c>
      <c r="H23" s="4">
        <f t="shared" si="1"/>
        <v>31.499999999999996</v>
      </c>
      <c r="I23" s="4">
        <f t="shared" si="2"/>
        <v>48.3</v>
      </c>
      <c r="J23" s="29">
        <f t="shared" si="3"/>
        <v>24.15</v>
      </c>
      <c r="K23" s="22">
        <v>81.6</v>
      </c>
      <c r="L23" s="29">
        <f t="shared" si="4"/>
        <v>40.8</v>
      </c>
      <c r="M23" s="29">
        <f t="shared" si="5"/>
        <v>64.94999999999999</v>
      </c>
      <c r="N23" s="22">
        <v>21</v>
      </c>
    </row>
    <row r="24" spans="1:14" ht="14.25">
      <c r="A24" s="8" t="s">
        <v>928</v>
      </c>
      <c r="B24" s="8" t="s">
        <v>915</v>
      </c>
      <c r="C24" s="8" t="s">
        <v>1119</v>
      </c>
      <c r="D24" s="7" t="s">
        <v>929</v>
      </c>
      <c r="E24" s="4">
        <v>62</v>
      </c>
      <c r="F24" s="4">
        <f t="shared" si="0"/>
        <v>18.599999999999998</v>
      </c>
      <c r="G24" s="4">
        <v>42</v>
      </c>
      <c r="H24" s="4">
        <f t="shared" si="1"/>
        <v>29.4</v>
      </c>
      <c r="I24" s="4">
        <f t="shared" si="2"/>
        <v>48</v>
      </c>
      <c r="J24" s="29">
        <f t="shared" si="3"/>
        <v>24</v>
      </c>
      <c r="K24" s="22">
        <v>81</v>
      </c>
      <c r="L24" s="29">
        <f t="shared" si="4"/>
        <v>40.5</v>
      </c>
      <c r="M24" s="29">
        <f t="shared" si="5"/>
        <v>64.5</v>
      </c>
      <c r="N24" s="22">
        <v>22</v>
      </c>
    </row>
    <row r="25" spans="1:14" ht="14.25">
      <c r="A25" s="8" t="s">
        <v>961</v>
      </c>
      <c r="B25" s="8" t="s">
        <v>957</v>
      </c>
      <c r="C25" s="8" t="s">
        <v>1112</v>
      </c>
      <c r="D25" s="7" t="s">
        <v>962</v>
      </c>
      <c r="E25" s="4">
        <v>64</v>
      </c>
      <c r="F25" s="4">
        <f t="shared" si="0"/>
        <v>19.2</v>
      </c>
      <c r="G25" s="4">
        <v>38</v>
      </c>
      <c r="H25" s="4">
        <f t="shared" si="1"/>
        <v>26.599999999999998</v>
      </c>
      <c r="I25" s="4">
        <f t="shared" si="2"/>
        <v>45.8</v>
      </c>
      <c r="J25" s="29">
        <f t="shared" si="3"/>
        <v>22.9</v>
      </c>
      <c r="K25" s="22">
        <v>83</v>
      </c>
      <c r="L25" s="29">
        <f t="shared" si="4"/>
        <v>41.5</v>
      </c>
      <c r="M25" s="29">
        <f t="shared" si="5"/>
        <v>64.4</v>
      </c>
      <c r="N25" s="22">
        <v>23</v>
      </c>
    </row>
    <row r="26" spans="1:14" ht="14.25">
      <c r="A26" s="8" t="s">
        <v>1452</v>
      </c>
      <c r="B26" s="8" t="s">
        <v>942</v>
      </c>
      <c r="C26" s="8" t="s">
        <v>1111</v>
      </c>
      <c r="D26" s="7" t="s">
        <v>1453</v>
      </c>
      <c r="E26" s="4">
        <v>70</v>
      </c>
      <c r="F26" s="4">
        <v>21</v>
      </c>
      <c r="G26" s="4">
        <v>35</v>
      </c>
      <c r="H26" s="4">
        <v>24.5</v>
      </c>
      <c r="I26" s="4">
        <v>45.5</v>
      </c>
      <c r="J26" s="29">
        <f t="shared" si="3"/>
        <v>22.75</v>
      </c>
      <c r="K26" s="22">
        <v>82.2</v>
      </c>
      <c r="L26" s="29">
        <f t="shared" si="4"/>
        <v>41.1</v>
      </c>
      <c r="M26" s="29">
        <f t="shared" si="5"/>
        <v>63.85</v>
      </c>
      <c r="N26" s="22">
        <v>24</v>
      </c>
    </row>
    <row r="27" spans="1:14" ht="14.25">
      <c r="A27" s="8" t="s">
        <v>955</v>
      </c>
      <c r="B27" s="8" t="s">
        <v>942</v>
      </c>
      <c r="C27" s="8" t="s">
        <v>1132</v>
      </c>
      <c r="D27" s="7" t="s">
        <v>956</v>
      </c>
      <c r="E27" s="4">
        <v>62</v>
      </c>
      <c r="F27" s="4">
        <f>E27*0.3</f>
        <v>18.599999999999998</v>
      </c>
      <c r="G27" s="4">
        <v>40</v>
      </c>
      <c r="H27" s="4">
        <f>G27*0.7</f>
        <v>28</v>
      </c>
      <c r="I27" s="4">
        <f>F27+H27</f>
        <v>46.599999999999994</v>
      </c>
      <c r="J27" s="29">
        <f t="shared" si="3"/>
        <v>23.299999999999997</v>
      </c>
      <c r="K27" s="22">
        <v>79.6</v>
      </c>
      <c r="L27" s="29">
        <f t="shared" si="4"/>
        <v>39.8</v>
      </c>
      <c r="M27" s="29">
        <f t="shared" si="5"/>
        <v>63.099999999999994</v>
      </c>
      <c r="N27" s="22">
        <v>25</v>
      </c>
    </row>
    <row r="28" spans="1:14" ht="14.25">
      <c r="A28" s="8" t="s">
        <v>951</v>
      </c>
      <c r="B28" s="8" t="s">
        <v>942</v>
      </c>
      <c r="C28" s="8" t="s">
        <v>1121</v>
      </c>
      <c r="D28" s="7" t="s">
        <v>952</v>
      </c>
      <c r="E28" s="4">
        <v>66</v>
      </c>
      <c r="F28" s="4">
        <f>E28*0.3</f>
        <v>19.8</v>
      </c>
      <c r="G28" s="4">
        <v>37</v>
      </c>
      <c r="H28" s="4">
        <f>G28*0.7</f>
        <v>25.9</v>
      </c>
      <c r="I28" s="4">
        <f>F28+H28</f>
        <v>45.7</v>
      </c>
      <c r="J28" s="29">
        <f t="shared" si="3"/>
        <v>22.85</v>
      </c>
      <c r="K28" s="22">
        <v>80.2</v>
      </c>
      <c r="L28" s="29">
        <f t="shared" si="4"/>
        <v>40.1</v>
      </c>
      <c r="M28" s="29">
        <f t="shared" si="5"/>
        <v>62.95</v>
      </c>
      <c r="N28" s="22">
        <v>26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34" sqref="F34"/>
    </sheetView>
  </sheetViews>
  <sheetFormatPr defaultColWidth="9.00390625" defaultRowHeight="14.25"/>
  <cols>
    <col min="1" max="1" width="11.75390625" style="12" customWidth="1"/>
    <col min="2" max="2" width="5.75390625" style="12" bestFit="1" customWidth="1"/>
    <col min="3" max="3" width="5.50390625" style="12" customWidth="1"/>
    <col min="4" max="4" width="6.625" style="12" customWidth="1"/>
    <col min="5" max="5" width="7.75390625" style="12" bestFit="1" customWidth="1"/>
    <col min="6" max="6" width="11.25390625" style="12" bestFit="1" customWidth="1"/>
    <col min="7" max="8" width="7.75390625" style="12" bestFit="1" customWidth="1"/>
    <col min="9" max="9" width="6.50390625" style="25" customWidth="1"/>
    <col min="10" max="10" width="6.75390625" style="32" customWidth="1"/>
    <col min="11" max="11" width="6.75390625" style="12" customWidth="1"/>
    <col min="12" max="13" width="6.75390625" style="32" customWidth="1"/>
    <col min="14" max="14" width="6.75390625" style="12" customWidth="1"/>
    <col min="15" max="16384" width="9.00390625" style="12" customWidth="1"/>
  </cols>
  <sheetData>
    <row r="1" spans="1:14" ht="54.75" customHeight="1">
      <c r="A1" s="38" t="s">
        <v>1483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4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288</v>
      </c>
      <c r="F2" s="10" t="s">
        <v>1106</v>
      </c>
      <c r="G2" s="10" t="s">
        <v>128</v>
      </c>
      <c r="H2" s="10" t="s">
        <v>1108</v>
      </c>
      <c r="I2" s="10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3.5">
      <c r="A3" s="13" t="s">
        <v>873</v>
      </c>
      <c r="B3" s="13" t="s">
        <v>421</v>
      </c>
      <c r="C3" s="13" t="s">
        <v>1126</v>
      </c>
      <c r="D3" s="14" t="s">
        <v>874</v>
      </c>
      <c r="E3" s="15">
        <v>80</v>
      </c>
      <c r="F3" s="15">
        <f aca="true" t="shared" si="0" ref="F3:F23">E3*0.3</f>
        <v>24</v>
      </c>
      <c r="G3" s="15">
        <v>71</v>
      </c>
      <c r="H3" s="15">
        <f aca="true" t="shared" si="1" ref="H3:H23">G3*0.7</f>
        <v>49.699999999999996</v>
      </c>
      <c r="I3" s="24">
        <f aca="true" t="shared" si="2" ref="I3:I23">F3+H3</f>
        <v>73.69999999999999</v>
      </c>
      <c r="J3" s="31">
        <f aca="true" t="shared" si="3" ref="J3:J33">I3*0.5</f>
        <v>36.849999999999994</v>
      </c>
      <c r="K3" s="19">
        <v>84.2</v>
      </c>
      <c r="L3" s="31">
        <f aca="true" t="shared" si="4" ref="L3:L33">K3*0.5</f>
        <v>42.1</v>
      </c>
      <c r="M3" s="31">
        <f aca="true" t="shared" si="5" ref="M3:M33">J3+L3</f>
        <v>78.94999999999999</v>
      </c>
      <c r="N3" s="19">
        <v>1</v>
      </c>
    </row>
    <row r="4" spans="1:14" ht="13.5">
      <c r="A4" s="13" t="s">
        <v>869</v>
      </c>
      <c r="B4" s="13" t="s">
        <v>421</v>
      </c>
      <c r="C4" s="13" t="s">
        <v>1119</v>
      </c>
      <c r="D4" s="14" t="s">
        <v>870</v>
      </c>
      <c r="E4" s="15">
        <v>82</v>
      </c>
      <c r="F4" s="15">
        <f t="shared" si="0"/>
        <v>24.599999999999998</v>
      </c>
      <c r="G4" s="15">
        <v>58</v>
      </c>
      <c r="H4" s="15">
        <f t="shared" si="1"/>
        <v>40.599999999999994</v>
      </c>
      <c r="I4" s="24">
        <f t="shared" si="2"/>
        <v>65.19999999999999</v>
      </c>
      <c r="J4" s="31">
        <f t="shared" si="3"/>
        <v>32.599999999999994</v>
      </c>
      <c r="K4" s="19">
        <v>83.8</v>
      </c>
      <c r="L4" s="31">
        <f t="shared" si="4"/>
        <v>41.9</v>
      </c>
      <c r="M4" s="31">
        <f t="shared" si="5"/>
        <v>74.5</v>
      </c>
      <c r="N4" s="19">
        <v>2</v>
      </c>
    </row>
    <row r="5" spans="1:14" ht="13.5">
      <c r="A5" s="13" t="s">
        <v>884</v>
      </c>
      <c r="B5" s="13" t="s">
        <v>883</v>
      </c>
      <c r="C5" s="13" t="s">
        <v>1115</v>
      </c>
      <c r="D5" s="14" t="s">
        <v>885</v>
      </c>
      <c r="E5" s="15">
        <v>54</v>
      </c>
      <c r="F5" s="15">
        <f t="shared" si="0"/>
        <v>16.2</v>
      </c>
      <c r="G5" s="15">
        <v>67</v>
      </c>
      <c r="H5" s="15">
        <f t="shared" si="1"/>
        <v>46.9</v>
      </c>
      <c r="I5" s="24">
        <f t="shared" si="2"/>
        <v>63.099999999999994</v>
      </c>
      <c r="J5" s="31">
        <f t="shared" si="3"/>
        <v>31.549999999999997</v>
      </c>
      <c r="K5" s="19">
        <v>85.2</v>
      </c>
      <c r="L5" s="31">
        <f t="shared" si="4"/>
        <v>42.6</v>
      </c>
      <c r="M5" s="31">
        <f t="shared" si="5"/>
        <v>74.15</v>
      </c>
      <c r="N5" s="19">
        <v>3</v>
      </c>
    </row>
    <row r="6" spans="1:14" ht="13.5">
      <c r="A6" s="13" t="s">
        <v>892</v>
      </c>
      <c r="B6" s="13" t="s">
        <v>883</v>
      </c>
      <c r="C6" s="13" t="s">
        <v>1122</v>
      </c>
      <c r="D6" s="14" t="s">
        <v>893</v>
      </c>
      <c r="E6" s="15">
        <v>76</v>
      </c>
      <c r="F6" s="15">
        <f t="shared" si="0"/>
        <v>22.8</v>
      </c>
      <c r="G6" s="15">
        <v>57</v>
      </c>
      <c r="H6" s="15">
        <f t="shared" si="1"/>
        <v>39.9</v>
      </c>
      <c r="I6" s="24">
        <f t="shared" si="2"/>
        <v>62.7</v>
      </c>
      <c r="J6" s="31">
        <f t="shared" si="3"/>
        <v>31.35</v>
      </c>
      <c r="K6" s="19">
        <v>85.2</v>
      </c>
      <c r="L6" s="31">
        <f t="shared" si="4"/>
        <v>42.6</v>
      </c>
      <c r="M6" s="31">
        <f t="shared" si="5"/>
        <v>73.95</v>
      </c>
      <c r="N6" s="19">
        <v>4</v>
      </c>
    </row>
    <row r="7" spans="1:14" ht="13.5">
      <c r="A7" s="13" t="s">
        <v>422</v>
      </c>
      <c r="B7" s="13" t="s">
        <v>421</v>
      </c>
      <c r="C7" s="13" t="s">
        <v>1112</v>
      </c>
      <c r="D7" s="14" t="s">
        <v>423</v>
      </c>
      <c r="E7" s="15">
        <v>64</v>
      </c>
      <c r="F7" s="15">
        <f t="shared" si="0"/>
        <v>19.2</v>
      </c>
      <c r="G7" s="15">
        <v>62</v>
      </c>
      <c r="H7" s="15">
        <f t="shared" si="1"/>
        <v>43.4</v>
      </c>
      <c r="I7" s="24">
        <f t="shared" si="2"/>
        <v>62.599999999999994</v>
      </c>
      <c r="J7" s="31">
        <f t="shared" si="3"/>
        <v>31.299999999999997</v>
      </c>
      <c r="K7" s="19">
        <v>84.2</v>
      </c>
      <c r="L7" s="31">
        <f t="shared" si="4"/>
        <v>42.1</v>
      </c>
      <c r="M7" s="31">
        <f t="shared" si="5"/>
        <v>73.4</v>
      </c>
      <c r="N7" s="19">
        <v>5</v>
      </c>
    </row>
    <row r="8" spans="1:14" ht="13.5">
      <c r="A8" s="13" t="s">
        <v>904</v>
      </c>
      <c r="B8" s="13" t="s">
        <v>883</v>
      </c>
      <c r="C8" s="13" t="s">
        <v>1137</v>
      </c>
      <c r="D8" s="14" t="s">
        <v>905</v>
      </c>
      <c r="E8" s="15">
        <v>82</v>
      </c>
      <c r="F8" s="15">
        <f t="shared" si="0"/>
        <v>24.599999999999998</v>
      </c>
      <c r="G8" s="15">
        <v>58</v>
      </c>
      <c r="H8" s="15">
        <f t="shared" si="1"/>
        <v>40.599999999999994</v>
      </c>
      <c r="I8" s="24">
        <f t="shared" si="2"/>
        <v>65.19999999999999</v>
      </c>
      <c r="J8" s="31">
        <f t="shared" si="3"/>
        <v>32.599999999999994</v>
      </c>
      <c r="K8" s="19">
        <v>81.6</v>
      </c>
      <c r="L8" s="31">
        <f t="shared" si="4"/>
        <v>40.8</v>
      </c>
      <c r="M8" s="31">
        <f t="shared" si="5"/>
        <v>73.39999999999999</v>
      </c>
      <c r="N8" s="19">
        <v>5</v>
      </c>
    </row>
    <row r="9" spans="1:14" ht="13.5">
      <c r="A9" s="13" t="s">
        <v>875</v>
      </c>
      <c r="B9" s="13" t="s">
        <v>421</v>
      </c>
      <c r="C9" s="13" t="s">
        <v>1130</v>
      </c>
      <c r="D9" s="14" t="s">
        <v>876</v>
      </c>
      <c r="E9" s="15">
        <v>68</v>
      </c>
      <c r="F9" s="15">
        <f t="shared" si="0"/>
        <v>20.4</v>
      </c>
      <c r="G9" s="15">
        <v>57</v>
      </c>
      <c r="H9" s="15">
        <f t="shared" si="1"/>
        <v>39.9</v>
      </c>
      <c r="I9" s="24">
        <f t="shared" si="2"/>
        <v>60.3</v>
      </c>
      <c r="J9" s="31">
        <f t="shared" si="3"/>
        <v>30.15</v>
      </c>
      <c r="K9" s="19">
        <v>85.4</v>
      </c>
      <c r="L9" s="31">
        <f t="shared" si="4"/>
        <v>42.7</v>
      </c>
      <c r="M9" s="31">
        <f t="shared" si="5"/>
        <v>72.85</v>
      </c>
      <c r="N9" s="19">
        <v>7</v>
      </c>
    </row>
    <row r="10" spans="1:14" ht="13.5">
      <c r="A10" s="13" t="s">
        <v>886</v>
      </c>
      <c r="B10" s="13" t="s">
        <v>883</v>
      </c>
      <c r="C10" s="13" t="s">
        <v>1118</v>
      </c>
      <c r="D10" s="14" t="s">
        <v>887</v>
      </c>
      <c r="E10" s="15">
        <v>74</v>
      </c>
      <c r="F10" s="15">
        <f t="shared" si="0"/>
        <v>22.2</v>
      </c>
      <c r="G10" s="15">
        <v>55</v>
      </c>
      <c r="H10" s="15">
        <f t="shared" si="1"/>
        <v>38.5</v>
      </c>
      <c r="I10" s="24">
        <f t="shared" si="2"/>
        <v>60.7</v>
      </c>
      <c r="J10" s="31">
        <f t="shared" si="3"/>
        <v>30.35</v>
      </c>
      <c r="K10" s="19">
        <v>83.8</v>
      </c>
      <c r="L10" s="31">
        <f t="shared" si="4"/>
        <v>41.9</v>
      </c>
      <c r="M10" s="31">
        <f t="shared" si="5"/>
        <v>72.25</v>
      </c>
      <c r="N10" s="19">
        <v>8</v>
      </c>
    </row>
    <row r="11" spans="1:14" ht="13.5">
      <c r="A11" s="13" t="s">
        <v>907</v>
      </c>
      <c r="B11" s="13" t="s">
        <v>906</v>
      </c>
      <c r="C11" s="13" t="s">
        <v>1112</v>
      </c>
      <c r="D11" s="14" t="s">
        <v>908</v>
      </c>
      <c r="E11" s="15">
        <v>84</v>
      </c>
      <c r="F11" s="15">
        <f t="shared" si="0"/>
        <v>25.2</v>
      </c>
      <c r="G11" s="15">
        <v>51</v>
      </c>
      <c r="H11" s="15">
        <f t="shared" si="1"/>
        <v>35.699999999999996</v>
      </c>
      <c r="I11" s="24">
        <f t="shared" si="2"/>
        <v>60.89999999999999</v>
      </c>
      <c r="J11" s="31">
        <f t="shared" si="3"/>
        <v>30.449999999999996</v>
      </c>
      <c r="K11" s="19">
        <v>81.4</v>
      </c>
      <c r="L11" s="31">
        <f t="shared" si="4"/>
        <v>40.7</v>
      </c>
      <c r="M11" s="31">
        <f t="shared" si="5"/>
        <v>71.15</v>
      </c>
      <c r="N11" s="19">
        <v>9</v>
      </c>
    </row>
    <row r="12" spans="1:14" ht="13.5">
      <c r="A12" s="13" t="s">
        <v>913</v>
      </c>
      <c r="B12" s="13" t="s">
        <v>906</v>
      </c>
      <c r="C12" s="13" t="s">
        <v>1127</v>
      </c>
      <c r="D12" s="14" t="s">
        <v>914</v>
      </c>
      <c r="E12" s="15">
        <v>66</v>
      </c>
      <c r="F12" s="15">
        <f t="shared" si="0"/>
        <v>19.8</v>
      </c>
      <c r="G12" s="15">
        <v>51</v>
      </c>
      <c r="H12" s="15">
        <f t="shared" si="1"/>
        <v>35.699999999999996</v>
      </c>
      <c r="I12" s="24">
        <f t="shared" si="2"/>
        <v>55.5</v>
      </c>
      <c r="J12" s="31">
        <f t="shared" si="3"/>
        <v>27.75</v>
      </c>
      <c r="K12" s="19">
        <v>86.4</v>
      </c>
      <c r="L12" s="31">
        <f t="shared" si="4"/>
        <v>43.2</v>
      </c>
      <c r="M12" s="31">
        <f t="shared" si="5"/>
        <v>70.95</v>
      </c>
      <c r="N12" s="19">
        <v>10</v>
      </c>
    </row>
    <row r="13" spans="1:14" ht="13.5">
      <c r="A13" s="13" t="s">
        <v>424</v>
      </c>
      <c r="B13" s="13" t="s">
        <v>421</v>
      </c>
      <c r="C13" s="13" t="s">
        <v>1116</v>
      </c>
      <c r="D13" s="14" t="s">
        <v>425</v>
      </c>
      <c r="E13" s="15">
        <v>84</v>
      </c>
      <c r="F13" s="15">
        <f t="shared" si="0"/>
        <v>25.2</v>
      </c>
      <c r="G13" s="15">
        <v>50</v>
      </c>
      <c r="H13" s="15">
        <f t="shared" si="1"/>
        <v>35</v>
      </c>
      <c r="I13" s="24">
        <f t="shared" si="2"/>
        <v>60.2</v>
      </c>
      <c r="J13" s="31">
        <f t="shared" si="3"/>
        <v>30.1</v>
      </c>
      <c r="K13" s="19">
        <v>80.4</v>
      </c>
      <c r="L13" s="31">
        <f t="shared" si="4"/>
        <v>40.2</v>
      </c>
      <c r="M13" s="31">
        <f t="shared" si="5"/>
        <v>70.30000000000001</v>
      </c>
      <c r="N13" s="19">
        <v>11</v>
      </c>
    </row>
    <row r="14" spans="1:14" ht="13.5">
      <c r="A14" s="13" t="s">
        <v>898</v>
      </c>
      <c r="B14" s="13" t="s">
        <v>883</v>
      </c>
      <c r="C14" s="13" t="s">
        <v>1129</v>
      </c>
      <c r="D14" s="14" t="s">
        <v>899</v>
      </c>
      <c r="E14" s="15">
        <v>68</v>
      </c>
      <c r="F14" s="15">
        <f t="shared" si="0"/>
        <v>20.4</v>
      </c>
      <c r="G14" s="15">
        <v>52</v>
      </c>
      <c r="H14" s="15">
        <f t="shared" si="1"/>
        <v>36.4</v>
      </c>
      <c r="I14" s="24">
        <f t="shared" si="2"/>
        <v>56.8</v>
      </c>
      <c r="J14" s="31">
        <f t="shared" si="3"/>
        <v>28.4</v>
      </c>
      <c r="K14" s="19">
        <v>83.8</v>
      </c>
      <c r="L14" s="31">
        <f t="shared" si="4"/>
        <v>41.9</v>
      </c>
      <c r="M14" s="31">
        <f t="shared" si="5"/>
        <v>70.3</v>
      </c>
      <c r="N14" s="19">
        <v>11</v>
      </c>
    </row>
    <row r="15" spans="1:14" ht="13.5">
      <c r="A15" s="13" t="s">
        <v>888</v>
      </c>
      <c r="B15" s="13" t="s">
        <v>883</v>
      </c>
      <c r="C15" s="13" t="s">
        <v>1119</v>
      </c>
      <c r="D15" s="14" t="s">
        <v>889</v>
      </c>
      <c r="E15" s="15">
        <v>76</v>
      </c>
      <c r="F15" s="15">
        <f t="shared" si="0"/>
        <v>22.8</v>
      </c>
      <c r="G15" s="15">
        <v>47</v>
      </c>
      <c r="H15" s="15">
        <f t="shared" si="1"/>
        <v>32.9</v>
      </c>
      <c r="I15" s="24">
        <f t="shared" si="2"/>
        <v>55.7</v>
      </c>
      <c r="J15" s="31">
        <f t="shared" si="3"/>
        <v>27.85</v>
      </c>
      <c r="K15" s="19">
        <v>83.4</v>
      </c>
      <c r="L15" s="31">
        <f t="shared" si="4"/>
        <v>41.7</v>
      </c>
      <c r="M15" s="31">
        <f t="shared" si="5"/>
        <v>69.55000000000001</v>
      </c>
      <c r="N15" s="19">
        <v>13</v>
      </c>
    </row>
    <row r="16" spans="1:14" ht="13.5">
      <c r="A16" s="13" t="s">
        <v>902</v>
      </c>
      <c r="B16" s="13" t="s">
        <v>883</v>
      </c>
      <c r="C16" s="13" t="s">
        <v>1133</v>
      </c>
      <c r="D16" s="14" t="s">
        <v>903</v>
      </c>
      <c r="E16" s="15">
        <v>76</v>
      </c>
      <c r="F16" s="15">
        <f t="shared" si="0"/>
        <v>22.8</v>
      </c>
      <c r="G16" s="15">
        <v>46</v>
      </c>
      <c r="H16" s="15">
        <f t="shared" si="1"/>
        <v>32.199999999999996</v>
      </c>
      <c r="I16" s="24">
        <f t="shared" si="2"/>
        <v>55</v>
      </c>
      <c r="J16" s="31">
        <f t="shared" si="3"/>
        <v>27.5</v>
      </c>
      <c r="K16" s="19">
        <v>84</v>
      </c>
      <c r="L16" s="31">
        <f t="shared" si="4"/>
        <v>42</v>
      </c>
      <c r="M16" s="31">
        <f t="shared" si="5"/>
        <v>69.5</v>
      </c>
      <c r="N16" s="19">
        <v>14</v>
      </c>
    </row>
    <row r="17" spans="1:14" ht="13.5">
      <c r="A17" s="13" t="s">
        <v>881</v>
      </c>
      <c r="B17" s="13" t="s">
        <v>421</v>
      </c>
      <c r="C17" s="13" t="s">
        <v>1138</v>
      </c>
      <c r="D17" s="14" t="s">
        <v>882</v>
      </c>
      <c r="E17" s="15">
        <v>62</v>
      </c>
      <c r="F17" s="15">
        <f t="shared" si="0"/>
        <v>18.599999999999998</v>
      </c>
      <c r="G17" s="15">
        <v>55</v>
      </c>
      <c r="H17" s="15">
        <f t="shared" si="1"/>
        <v>38.5</v>
      </c>
      <c r="I17" s="24">
        <f t="shared" si="2"/>
        <v>57.099999999999994</v>
      </c>
      <c r="J17" s="31">
        <f t="shared" si="3"/>
        <v>28.549999999999997</v>
      </c>
      <c r="K17" s="19">
        <v>81.4</v>
      </c>
      <c r="L17" s="31">
        <f t="shared" si="4"/>
        <v>40.7</v>
      </c>
      <c r="M17" s="31">
        <f t="shared" si="5"/>
        <v>69.25</v>
      </c>
      <c r="N17" s="19">
        <v>15</v>
      </c>
    </row>
    <row r="18" spans="1:14" ht="13.5">
      <c r="A18" s="13" t="s">
        <v>900</v>
      </c>
      <c r="B18" s="13" t="s">
        <v>883</v>
      </c>
      <c r="C18" s="13" t="s">
        <v>1132</v>
      </c>
      <c r="D18" s="14" t="s">
        <v>901</v>
      </c>
      <c r="E18" s="15">
        <v>70</v>
      </c>
      <c r="F18" s="15">
        <f t="shared" si="0"/>
        <v>21</v>
      </c>
      <c r="G18" s="15">
        <v>45</v>
      </c>
      <c r="H18" s="15">
        <f t="shared" si="1"/>
        <v>31.499999999999996</v>
      </c>
      <c r="I18" s="24">
        <f t="shared" si="2"/>
        <v>52.5</v>
      </c>
      <c r="J18" s="31">
        <f t="shared" si="3"/>
        <v>26.25</v>
      </c>
      <c r="K18" s="19">
        <v>85.6</v>
      </c>
      <c r="L18" s="31">
        <f t="shared" si="4"/>
        <v>42.8</v>
      </c>
      <c r="M18" s="31">
        <f t="shared" si="5"/>
        <v>69.05</v>
      </c>
      <c r="N18" s="19">
        <v>16</v>
      </c>
    </row>
    <row r="19" spans="1:14" ht="13.5">
      <c r="A19" s="13" t="s">
        <v>871</v>
      </c>
      <c r="B19" s="13" t="s">
        <v>421</v>
      </c>
      <c r="C19" s="13" t="s">
        <v>1123</v>
      </c>
      <c r="D19" s="14" t="s">
        <v>872</v>
      </c>
      <c r="E19" s="15">
        <v>74</v>
      </c>
      <c r="F19" s="15">
        <f t="shared" si="0"/>
        <v>22.2</v>
      </c>
      <c r="G19" s="15">
        <v>43</v>
      </c>
      <c r="H19" s="15">
        <f t="shared" si="1"/>
        <v>30.099999999999998</v>
      </c>
      <c r="I19" s="24">
        <f t="shared" si="2"/>
        <v>52.3</v>
      </c>
      <c r="J19" s="31">
        <f t="shared" si="3"/>
        <v>26.15</v>
      </c>
      <c r="K19" s="19">
        <v>85.6</v>
      </c>
      <c r="L19" s="31">
        <f t="shared" si="4"/>
        <v>42.8</v>
      </c>
      <c r="M19" s="31">
        <f t="shared" si="5"/>
        <v>68.94999999999999</v>
      </c>
      <c r="N19" s="19">
        <v>17</v>
      </c>
    </row>
    <row r="20" spans="1:14" ht="13.5">
      <c r="A20" s="13" t="s">
        <v>890</v>
      </c>
      <c r="B20" s="13" t="s">
        <v>883</v>
      </c>
      <c r="C20" s="13" t="s">
        <v>1120</v>
      </c>
      <c r="D20" s="14" t="s">
        <v>891</v>
      </c>
      <c r="E20" s="15">
        <v>58</v>
      </c>
      <c r="F20" s="15">
        <f t="shared" si="0"/>
        <v>17.4</v>
      </c>
      <c r="G20" s="15">
        <v>52</v>
      </c>
      <c r="H20" s="15">
        <f t="shared" si="1"/>
        <v>36.4</v>
      </c>
      <c r="I20" s="24">
        <f t="shared" si="2"/>
        <v>53.8</v>
      </c>
      <c r="J20" s="31">
        <f t="shared" si="3"/>
        <v>26.9</v>
      </c>
      <c r="K20" s="19">
        <v>84</v>
      </c>
      <c r="L20" s="31">
        <f t="shared" si="4"/>
        <v>42</v>
      </c>
      <c r="M20" s="31">
        <f t="shared" si="5"/>
        <v>68.9</v>
      </c>
      <c r="N20" s="19">
        <v>18</v>
      </c>
    </row>
    <row r="21" spans="1:14" ht="13.5">
      <c r="A21" s="13" t="s">
        <v>909</v>
      </c>
      <c r="B21" s="13" t="s">
        <v>906</v>
      </c>
      <c r="C21" s="13" t="s">
        <v>1114</v>
      </c>
      <c r="D21" s="14" t="s">
        <v>910</v>
      </c>
      <c r="E21" s="15">
        <v>74</v>
      </c>
      <c r="F21" s="15">
        <f t="shared" si="0"/>
        <v>22.2</v>
      </c>
      <c r="G21" s="15">
        <v>44</v>
      </c>
      <c r="H21" s="15">
        <f t="shared" si="1"/>
        <v>30.799999999999997</v>
      </c>
      <c r="I21" s="24">
        <f t="shared" si="2"/>
        <v>53</v>
      </c>
      <c r="J21" s="31">
        <f t="shared" si="3"/>
        <v>26.5</v>
      </c>
      <c r="K21" s="19">
        <v>84.6</v>
      </c>
      <c r="L21" s="31">
        <f t="shared" si="4"/>
        <v>42.3</v>
      </c>
      <c r="M21" s="31">
        <f t="shared" si="5"/>
        <v>68.8</v>
      </c>
      <c r="N21" s="19">
        <v>19</v>
      </c>
    </row>
    <row r="22" spans="1:14" ht="13.5">
      <c r="A22" s="13" t="s">
        <v>896</v>
      </c>
      <c r="B22" s="13" t="s">
        <v>883</v>
      </c>
      <c r="C22" s="13" t="s">
        <v>1128</v>
      </c>
      <c r="D22" s="14" t="s">
        <v>897</v>
      </c>
      <c r="E22" s="15">
        <v>62</v>
      </c>
      <c r="F22" s="15">
        <f t="shared" si="0"/>
        <v>18.599999999999998</v>
      </c>
      <c r="G22" s="15">
        <v>48</v>
      </c>
      <c r="H22" s="15">
        <f t="shared" si="1"/>
        <v>33.599999999999994</v>
      </c>
      <c r="I22" s="24">
        <f t="shared" si="2"/>
        <v>52.19999999999999</v>
      </c>
      <c r="J22" s="31">
        <f t="shared" si="3"/>
        <v>26.099999999999994</v>
      </c>
      <c r="K22" s="19">
        <v>84.2</v>
      </c>
      <c r="L22" s="31">
        <f t="shared" si="4"/>
        <v>42.1</v>
      </c>
      <c r="M22" s="31">
        <f t="shared" si="5"/>
        <v>68.19999999999999</v>
      </c>
      <c r="N22" s="19">
        <v>20</v>
      </c>
    </row>
    <row r="23" spans="1:14" ht="13.5">
      <c r="A23" s="13" t="s">
        <v>879</v>
      </c>
      <c r="B23" s="13" t="s">
        <v>421</v>
      </c>
      <c r="C23" s="13" t="s">
        <v>1136</v>
      </c>
      <c r="D23" s="14" t="s">
        <v>880</v>
      </c>
      <c r="E23" s="15">
        <v>74</v>
      </c>
      <c r="F23" s="15">
        <f t="shared" si="0"/>
        <v>22.2</v>
      </c>
      <c r="G23" s="15">
        <v>45</v>
      </c>
      <c r="H23" s="15">
        <f t="shared" si="1"/>
        <v>31.499999999999996</v>
      </c>
      <c r="I23" s="24">
        <f t="shared" si="2"/>
        <v>53.699999999999996</v>
      </c>
      <c r="J23" s="31">
        <f t="shared" si="3"/>
        <v>26.849999999999998</v>
      </c>
      <c r="K23" s="19">
        <v>80.8</v>
      </c>
      <c r="L23" s="31">
        <f t="shared" si="4"/>
        <v>40.4</v>
      </c>
      <c r="M23" s="31">
        <f t="shared" si="5"/>
        <v>67.25</v>
      </c>
      <c r="N23" s="19">
        <v>21</v>
      </c>
    </row>
    <row r="24" spans="1:14" ht="13.5">
      <c r="A24" s="13" t="s">
        <v>1397</v>
      </c>
      <c r="B24" s="13" t="s">
        <v>883</v>
      </c>
      <c r="C24" s="13" t="s">
        <v>1135</v>
      </c>
      <c r="D24" s="14" t="s">
        <v>1398</v>
      </c>
      <c r="E24" s="15">
        <v>68</v>
      </c>
      <c r="F24" s="15">
        <v>20.4</v>
      </c>
      <c r="G24" s="15">
        <v>40</v>
      </c>
      <c r="H24" s="15">
        <v>28</v>
      </c>
      <c r="I24" s="24">
        <v>48.4</v>
      </c>
      <c r="J24" s="31">
        <f t="shared" si="3"/>
        <v>24.2</v>
      </c>
      <c r="K24" s="19">
        <v>86</v>
      </c>
      <c r="L24" s="31">
        <f t="shared" si="4"/>
        <v>43</v>
      </c>
      <c r="M24" s="31">
        <f t="shared" si="5"/>
        <v>67.2</v>
      </c>
      <c r="N24" s="19">
        <v>22</v>
      </c>
    </row>
    <row r="25" spans="1:14" ht="13.5">
      <c r="A25" s="13" t="s">
        <v>1391</v>
      </c>
      <c r="B25" s="13" t="s">
        <v>883</v>
      </c>
      <c r="C25" s="13" t="s">
        <v>1121</v>
      </c>
      <c r="D25" s="14" t="s">
        <v>1392</v>
      </c>
      <c r="E25" s="15">
        <v>66</v>
      </c>
      <c r="F25" s="15">
        <v>19.8</v>
      </c>
      <c r="G25" s="15">
        <v>42</v>
      </c>
      <c r="H25" s="15">
        <v>29.4</v>
      </c>
      <c r="I25" s="24">
        <v>49.2</v>
      </c>
      <c r="J25" s="31">
        <f t="shared" si="3"/>
        <v>24.6</v>
      </c>
      <c r="K25" s="19">
        <v>85</v>
      </c>
      <c r="L25" s="31">
        <f t="shared" si="4"/>
        <v>42.5</v>
      </c>
      <c r="M25" s="31">
        <f t="shared" si="5"/>
        <v>67.1</v>
      </c>
      <c r="N25" s="19">
        <v>23</v>
      </c>
    </row>
    <row r="26" spans="1:14" ht="13.5">
      <c r="A26" s="13" t="s">
        <v>1395</v>
      </c>
      <c r="B26" s="13" t="s">
        <v>883</v>
      </c>
      <c r="C26" s="13" t="s">
        <v>1126</v>
      </c>
      <c r="D26" s="14" t="s">
        <v>1396</v>
      </c>
      <c r="E26" s="15">
        <v>62</v>
      </c>
      <c r="F26" s="15">
        <v>18.599999999999998</v>
      </c>
      <c r="G26" s="15">
        <v>43</v>
      </c>
      <c r="H26" s="15">
        <v>30.099999999999998</v>
      </c>
      <c r="I26" s="24">
        <v>48.699999999999996</v>
      </c>
      <c r="J26" s="31">
        <f t="shared" si="3"/>
        <v>24.349999999999998</v>
      </c>
      <c r="K26" s="19">
        <v>85.2</v>
      </c>
      <c r="L26" s="31">
        <f t="shared" si="4"/>
        <v>42.6</v>
      </c>
      <c r="M26" s="31">
        <f t="shared" si="5"/>
        <v>66.95</v>
      </c>
      <c r="N26" s="19">
        <v>24</v>
      </c>
    </row>
    <row r="27" spans="1:14" ht="13.5">
      <c r="A27" s="13" t="s">
        <v>894</v>
      </c>
      <c r="B27" s="13" t="s">
        <v>883</v>
      </c>
      <c r="C27" s="13" t="s">
        <v>1127</v>
      </c>
      <c r="D27" s="14" t="s">
        <v>895</v>
      </c>
      <c r="E27" s="15">
        <v>70</v>
      </c>
      <c r="F27" s="15">
        <f>E27*0.3</f>
        <v>21</v>
      </c>
      <c r="G27" s="15">
        <v>44</v>
      </c>
      <c r="H27" s="15">
        <f>G27*0.7</f>
        <v>30.799999999999997</v>
      </c>
      <c r="I27" s="24">
        <f>F27+H27</f>
        <v>51.8</v>
      </c>
      <c r="J27" s="31">
        <f t="shared" si="3"/>
        <v>25.9</v>
      </c>
      <c r="K27" s="19">
        <v>82</v>
      </c>
      <c r="L27" s="31">
        <f t="shared" si="4"/>
        <v>41</v>
      </c>
      <c r="M27" s="31">
        <f t="shared" si="5"/>
        <v>66.9</v>
      </c>
      <c r="N27" s="19">
        <v>25</v>
      </c>
    </row>
    <row r="28" spans="1:14" ht="13.5">
      <c r="A28" s="13" t="s">
        <v>911</v>
      </c>
      <c r="B28" s="13" t="s">
        <v>906</v>
      </c>
      <c r="C28" s="13" t="s">
        <v>1121</v>
      </c>
      <c r="D28" s="14" t="s">
        <v>912</v>
      </c>
      <c r="E28" s="15">
        <v>64</v>
      </c>
      <c r="F28" s="15">
        <f>E28*0.3</f>
        <v>19.2</v>
      </c>
      <c r="G28" s="15">
        <v>43</v>
      </c>
      <c r="H28" s="15">
        <f>G28*0.7</f>
        <v>30.099999999999998</v>
      </c>
      <c r="I28" s="24">
        <f>F28+H28</f>
        <v>49.3</v>
      </c>
      <c r="J28" s="31">
        <f t="shared" si="3"/>
        <v>24.65</v>
      </c>
      <c r="K28" s="19">
        <v>83.8</v>
      </c>
      <c r="L28" s="31">
        <f t="shared" si="4"/>
        <v>41.9</v>
      </c>
      <c r="M28" s="31">
        <f t="shared" si="5"/>
        <v>66.55</v>
      </c>
      <c r="N28" s="19">
        <v>26</v>
      </c>
    </row>
    <row r="29" spans="1:14" ht="13.5">
      <c r="A29" s="13" t="s">
        <v>877</v>
      </c>
      <c r="B29" s="13" t="s">
        <v>421</v>
      </c>
      <c r="C29" s="13" t="s">
        <v>1133</v>
      </c>
      <c r="D29" s="14" t="s">
        <v>878</v>
      </c>
      <c r="E29" s="15">
        <v>66</v>
      </c>
      <c r="F29" s="15">
        <f>E29*0.3</f>
        <v>19.8</v>
      </c>
      <c r="G29" s="15">
        <v>45</v>
      </c>
      <c r="H29" s="15">
        <f>G29*0.7</f>
        <v>31.499999999999996</v>
      </c>
      <c r="I29" s="24">
        <f>F29+H29</f>
        <v>51.3</v>
      </c>
      <c r="J29" s="31">
        <f t="shared" si="3"/>
        <v>25.65</v>
      </c>
      <c r="K29" s="19">
        <v>81.4</v>
      </c>
      <c r="L29" s="31">
        <f t="shared" si="4"/>
        <v>40.7</v>
      </c>
      <c r="M29" s="31">
        <f t="shared" si="5"/>
        <v>66.35</v>
      </c>
      <c r="N29" s="19">
        <v>27</v>
      </c>
    </row>
    <row r="30" spans="1:14" ht="13.5">
      <c r="A30" s="13" t="s">
        <v>1399</v>
      </c>
      <c r="B30" s="13" t="s">
        <v>421</v>
      </c>
      <c r="C30" s="13" t="s">
        <v>1120</v>
      </c>
      <c r="D30" s="14" t="s">
        <v>1400</v>
      </c>
      <c r="E30" s="15">
        <v>58</v>
      </c>
      <c r="F30" s="15">
        <v>17.4</v>
      </c>
      <c r="G30" s="15">
        <v>44</v>
      </c>
      <c r="H30" s="15">
        <v>30.799999999999997</v>
      </c>
      <c r="I30" s="24">
        <v>48.199999999999996</v>
      </c>
      <c r="J30" s="31">
        <f t="shared" si="3"/>
        <v>24.099999999999998</v>
      </c>
      <c r="K30" s="19">
        <v>83.6</v>
      </c>
      <c r="L30" s="31">
        <f t="shared" si="4"/>
        <v>41.8</v>
      </c>
      <c r="M30" s="31">
        <f t="shared" si="5"/>
        <v>65.89999999999999</v>
      </c>
      <c r="N30" s="19">
        <v>28</v>
      </c>
    </row>
    <row r="31" spans="1:14" ht="13.5">
      <c r="A31" s="13" t="s">
        <v>1393</v>
      </c>
      <c r="B31" s="13" t="s">
        <v>906</v>
      </c>
      <c r="C31" s="13" t="s">
        <v>1113</v>
      </c>
      <c r="D31" s="14" t="s">
        <v>1394</v>
      </c>
      <c r="E31" s="15">
        <v>82</v>
      </c>
      <c r="F31" s="15">
        <v>24.599999999999998</v>
      </c>
      <c r="G31" s="15">
        <v>35</v>
      </c>
      <c r="H31" s="15">
        <v>24.5</v>
      </c>
      <c r="I31" s="24">
        <v>49.099999999999994</v>
      </c>
      <c r="J31" s="31">
        <f t="shared" si="3"/>
        <v>24.549999999999997</v>
      </c>
      <c r="K31" s="19">
        <v>80</v>
      </c>
      <c r="L31" s="31">
        <f t="shared" si="4"/>
        <v>40</v>
      </c>
      <c r="M31" s="31">
        <f t="shared" si="5"/>
        <v>64.55</v>
      </c>
      <c r="N31" s="19">
        <v>29</v>
      </c>
    </row>
    <row r="32" spans="1:14" ht="13.5">
      <c r="A32" s="13" t="s">
        <v>1403</v>
      </c>
      <c r="B32" s="13" t="s">
        <v>421</v>
      </c>
      <c r="C32" s="13" t="s">
        <v>1132</v>
      </c>
      <c r="D32" s="14" t="s">
        <v>1404</v>
      </c>
      <c r="E32" s="15">
        <v>60</v>
      </c>
      <c r="F32" s="15">
        <v>18</v>
      </c>
      <c r="G32" s="15">
        <v>40</v>
      </c>
      <c r="H32" s="15">
        <v>28</v>
      </c>
      <c r="I32" s="24">
        <v>46</v>
      </c>
      <c r="J32" s="31">
        <f t="shared" si="3"/>
        <v>23</v>
      </c>
      <c r="K32" s="19">
        <v>81.8</v>
      </c>
      <c r="L32" s="31">
        <f t="shared" si="4"/>
        <v>40.9</v>
      </c>
      <c r="M32" s="31">
        <f t="shared" si="5"/>
        <v>63.9</v>
      </c>
      <c r="N32" s="19">
        <v>30</v>
      </c>
    </row>
    <row r="33" spans="1:14" ht="13.5">
      <c r="A33" s="13" t="s">
        <v>1401</v>
      </c>
      <c r="B33" s="13" t="s">
        <v>883</v>
      </c>
      <c r="C33" s="13" t="s">
        <v>1117</v>
      </c>
      <c r="D33" s="14" t="s">
        <v>1402</v>
      </c>
      <c r="E33" s="15">
        <v>58</v>
      </c>
      <c r="F33" s="15">
        <v>17.4</v>
      </c>
      <c r="G33" s="15">
        <v>42</v>
      </c>
      <c r="H33" s="15">
        <v>29.4</v>
      </c>
      <c r="I33" s="24">
        <v>46.8</v>
      </c>
      <c r="J33" s="31">
        <f t="shared" si="3"/>
        <v>23.4</v>
      </c>
      <c r="K33" s="19">
        <v>80</v>
      </c>
      <c r="L33" s="31">
        <f t="shared" si="4"/>
        <v>40</v>
      </c>
      <c r="M33" s="31">
        <f t="shared" si="5"/>
        <v>63.4</v>
      </c>
      <c r="N33" s="19">
        <v>31</v>
      </c>
    </row>
  </sheetData>
  <sheetProtection/>
  <mergeCells count="1">
    <mergeCell ref="A1:N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27" sqref="M27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50390625" style="0" customWidth="1"/>
    <col min="6" max="6" width="9.375" style="0" customWidth="1"/>
    <col min="7" max="7" width="8.00390625" style="0" customWidth="1"/>
    <col min="8" max="8" width="10.75390625" style="0" customWidth="1"/>
    <col min="9" max="9" width="8.50390625" style="0" customWidth="1"/>
    <col min="10" max="10" width="6.875" style="30" customWidth="1"/>
    <col min="11" max="11" width="6.50390625" style="0" customWidth="1"/>
    <col min="12" max="13" width="6.875" style="30" customWidth="1"/>
    <col min="14" max="14" width="6.50390625" style="0" customWidth="1"/>
    <col min="15" max="15" width="27.25390625" style="0" customWidth="1"/>
  </cols>
  <sheetData>
    <row r="1" spans="1:14" ht="42.75" customHeight="1">
      <c r="A1" s="38" t="s">
        <v>1507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445</v>
      </c>
      <c r="B3" s="8" t="s">
        <v>430</v>
      </c>
      <c r="C3" s="8" t="s">
        <v>1125</v>
      </c>
      <c r="D3" s="7" t="s">
        <v>446</v>
      </c>
      <c r="E3" s="4">
        <v>80</v>
      </c>
      <c r="F3" s="4">
        <f aca="true" t="shared" si="0" ref="F3:F34">E3*0.3</f>
        <v>24</v>
      </c>
      <c r="G3" s="4">
        <v>99</v>
      </c>
      <c r="H3" s="4">
        <f aca="true" t="shared" si="1" ref="H3:H34">G3*0.7</f>
        <v>69.3</v>
      </c>
      <c r="I3" s="4">
        <f aca="true" t="shared" si="2" ref="I3:I34">F3+H3</f>
        <v>93.3</v>
      </c>
      <c r="J3" s="29">
        <f aca="true" t="shared" si="3" ref="J3:J49">I3*0.5</f>
        <v>46.65</v>
      </c>
      <c r="K3" s="22">
        <v>83.22</v>
      </c>
      <c r="L3" s="29">
        <f aca="true" t="shared" si="4" ref="L3:L49">K3*0.5</f>
        <v>41.61</v>
      </c>
      <c r="M3" s="29">
        <f aca="true" t="shared" si="5" ref="M3:M49">J3+L3</f>
        <v>88.25999999999999</v>
      </c>
      <c r="N3" s="22">
        <v>1</v>
      </c>
    </row>
    <row r="4" spans="1:14" ht="14.25">
      <c r="A4" s="8" t="s">
        <v>471</v>
      </c>
      <c r="B4" s="8" t="s">
        <v>453</v>
      </c>
      <c r="C4" s="8" t="s">
        <v>1135</v>
      </c>
      <c r="D4" s="7" t="s">
        <v>472</v>
      </c>
      <c r="E4" s="4">
        <v>78</v>
      </c>
      <c r="F4" s="4">
        <f t="shared" si="0"/>
        <v>23.4</v>
      </c>
      <c r="G4" s="4">
        <v>86</v>
      </c>
      <c r="H4" s="4">
        <f t="shared" si="1"/>
        <v>60.199999999999996</v>
      </c>
      <c r="I4" s="4">
        <f t="shared" si="2"/>
        <v>83.6</v>
      </c>
      <c r="J4" s="29">
        <f t="shared" si="3"/>
        <v>41.8</v>
      </c>
      <c r="K4" s="22">
        <v>85.96</v>
      </c>
      <c r="L4" s="29">
        <f t="shared" si="4"/>
        <v>42.98</v>
      </c>
      <c r="M4" s="29">
        <f t="shared" si="5"/>
        <v>84.78</v>
      </c>
      <c r="N4" s="22">
        <v>2</v>
      </c>
    </row>
    <row r="5" spans="1:14" ht="14.25">
      <c r="A5" s="8" t="s">
        <v>460</v>
      </c>
      <c r="B5" s="8" t="s">
        <v>453</v>
      </c>
      <c r="C5" s="8" t="s">
        <v>1117</v>
      </c>
      <c r="D5" s="7" t="s">
        <v>461</v>
      </c>
      <c r="E5" s="4">
        <v>72</v>
      </c>
      <c r="F5" s="4">
        <f t="shared" si="0"/>
        <v>21.599999999999998</v>
      </c>
      <c r="G5" s="4">
        <v>87</v>
      </c>
      <c r="H5" s="4">
        <f t="shared" si="1"/>
        <v>60.9</v>
      </c>
      <c r="I5" s="4">
        <f t="shared" si="2"/>
        <v>82.5</v>
      </c>
      <c r="J5" s="29">
        <f t="shared" si="3"/>
        <v>41.25</v>
      </c>
      <c r="K5" s="22">
        <v>86.2</v>
      </c>
      <c r="L5" s="29">
        <f t="shared" si="4"/>
        <v>43.1</v>
      </c>
      <c r="M5" s="29">
        <f t="shared" si="5"/>
        <v>84.35</v>
      </c>
      <c r="N5" s="22">
        <v>3</v>
      </c>
    </row>
    <row r="6" spans="1:14" ht="14.25">
      <c r="A6" s="8" t="s">
        <v>458</v>
      </c>
      <c r="B6" s="8" t="s">
        <v>453</v>
      </c>
      <c r="C6" s="8" t="s">
        <v>1115</v>
      </c>
      <c r="D6" s="7" t="s">
        <v>459</v>
      </c>
      <c r="E6" s="4">
        <v>90</v>
      </c>
      <c r="F6" s="4">
        <f t="shared" si="0"/>
        <v>27</v>
      </c>
      <c r="G6" s="4">
        <v>69</v>
      </c>
      <c r="H6" s="4">
        <f t="shared" si="1"/>
        <v>48.3</v>
      </c>
      <c r="I6" s="4">
        <f t="shared" si="2"/>
        <v>75.3</v>
      </c>
      <c r="J6" s="29">
        <f t="shared" si="3"/>
        <v>37.65</v>
      </c>
      <c r="K6" s="22">
        <v>85.91</v>
      </c>
      <c r="L6" s="29">
        <f t="shared" si="4"/>
        <v>42.955</v>
      </c>
      <c r="M6" s="29">
        <f t="shared" si="5"/>
        <v>80.60499999999999</v>
      </c>
      <c r="N6" s="22">
        <v>4</v>
      </c>
    </row>
    <row r="7" spans="1:14" ht="14.25">
      <c r="A7" s="8" t="s">
        <v>456</v>
      </c>
      <c r="B7" s="8" t="s">
        <v>453</v>
      </c>
      <c r="C7" s="8" t="s">
        <v>1113</v>
      </c>
      <c r="D7" s="7" t="s">
        <v>457</v>
      </c>
      <c r="E7" s="4">
        <v>82</v>
      </c>
      <c r="F7" s="4">
        <f t="shared" si="0"/>
        <v>24.599999999999998</v>
      </c>
      <c r="G7" s="4">
        <v>70</v>
      </c>
      <c r="H7" s="4">
        <f t="shared" si="1"/>
        <v>49</v>
      </c>
      <c r="I7" s="4">
        <f t="shared" si="2"/>
        <v>73.6</v>
      </c>
      <c r="J7" s="29">
        <f t="shared" si="3"/>
        <v>36.8</v>
      </c>
      <c r="K7" s="22">
        <v>85.38</v>
      </c>
      <c r="L7" s="29">
        <f t="shared" si="4"/>
        <v>42.69</v>
      </c>
      <c r="M7" s="29">
        <f t="shared" si="5"/>
        <v>79.49</v>
      </c>
      <c r="N7" s="22">
        <v>5</v>
      </c>
    </row>
    <row r="8" spans="1:14" ht="14.25">
      <c r="A8" s="8" t="s">
        <v>500</v>
      </c>
      <c r="B8" s="8" t="s">
        <v>477</v>
      </c>
      <c r="C8" s="8" t="s">
        <v>1132</v>
      </c>
      <c r="D8" s="7" t="s">
        <v>501</v>
      </c>
      <c r="E8" s="4">
        <v>82</v>
      </c>
      <c r="F8" s="4">
        <f t="shared" si="0"/>
        <v>24.599999999999998</v>
      </c>
      <c r="G8" s="4">
        <v>69</v>
      </c>
      <c r="H8" s="4">
        <f t="shared" si="1"/>
        <v>48.3</v>
      </c>
      <c r="I8" s="4">
        <f t="shared" si="2"/>
        <v>72.89999999999999</v>
      </c>
      <c r="J8" s="29">
        <f t="shared" si="3"/>
        <v>36.449999999999996</v>
      </c>
      <c r="K8" s="22">
        <v>84.98</v>
      </c>
      <c r="L8" s="29">
        <f t="shared" si="4"/>
        <v>42.49</v>
      </c>
      <c r="M8" s="29">
        <f t="shared" si="5"/>
        <v>78.94</v>
      </c>
      <c r="N8" s="22">
        <v>6</v>
      </c>
    </row>
    <row r="9" spans="1:14" ht="14.25">
      <c r="A9" s="8" t="s">
        <v>464</v>
      </c>
      <c r="B9" s="8" t="s">
        <v>453</v>
      </c>
      <c r="C9" s="8" t="s">
        <v>1119</v>
      </c>
      <c r="D9" s="7" t="s">
        <v>1293</v>
      </c>
      <c r="E9" s="4">
        <v>72</v>
      </c>
      <c r="F9" s="4">
        <f t="shared" si="0"/>
        <v>21.599999999999998</v>
      </c>
      <c r="G9" s="4">
        <v>73</v>
      </c>
      <c r="H9" s="4">
        <f t="shared" si="1"/>
        <v>51.099999999999994</v>
      </c>
      <c r="I9" s="4">
        <f t="shared" si="2"/>
        <v>72.69999999999999</v>
      </c>
      <c r="J9" s="29">
        <f t="shared" si="3"/>
        <v>36.349999999999994</v>
      </c>
      <c r="K9" s="22">
        <v>84.6</v>
      </c>
      <c r="L9" s="29">
        <f t="shared" si="4"/>
        <v>42.3</v>
      </c>
      <c r="M9" s="29">
        <f t="shared" si="5"/>
        <v>78.64999999999999</v>
      </c>
      <c r="N9" s="22">
        <v>7</v>
      </c>
    </row>
    <row r="10" spans="1:14" ht="14.25">
      <c r="A10" s="8" t="s">
        <v>449</v>
      </c>
      <c r="B10" s="8" t="s">
        <v>430</v>
      </c>
      <c r="C10" s="8" t="s">
        <v>1132</v>
      </c>
      <c r="D10" s="7" t="s">
        <v>450</v>
      </c>
      <c r="E10" s="4">
        <v>70</v>
      </c>
      <c r="F10" s="4">
        <f t="shared" si="0"/>
        <v>21</v>
      </c>
      <c r="G10" s="4">
        <v>73</v>
      </c>
      <c r="H10" s="4">
        <f t="shared" si="1"/>
        <v>51.099999999999994</v>
      </c>
      <c r="I10" s="4">
        <f t="shared" si="2"/>
        <v>72.1</v>
      </c>
      <c r="J10" s="29">
        <f t="shared" si="3"/>
        <v>36.05</v>
      </c>
      <c r="K10" s="22">
        <v>84.73</v>
      </c>
      <c r="L10" s="29">
        <f t="shared" si="4"/>
        <v>42.365</v>
      </c>
      <c r="M10" s="29">
        <f t="shared" si="5"/>
        <v>78.41499999999999</v>
      </c>
      <c r="N10" s="22">
        <v>8</v>
      </c>
    </row>
    <row r="11" spans="1:14" ht="14.25">
      <c r="A11" s="8" t="s">
        <v>469</v>
      </c>
      <c r="B11" s="8" t="s">
        <v>453</v>
      </c>
      <c r="C11" s="8" t="s">
        <v>1130</v>
      </c>
      <c r="D11" s="7" t="s">
        <v>470</v>
      </c>
      <c r="E11" s="4">
        <v>80</v>
      </c>
      <c r="F11" s="4">
        <f t="shared" si="0"/>
        <v>24</v>
      </c>
      <c r="G11" s="4">
        <v>68</v>
      </c>
      <c r="H11" s="4">
        <f t="shared" si="1"/>
        <v>47.599999999999994</v>
      </c>
      <c r="I11" s="4">
        <f t="shared" si="2"/>
        <v>71.6</v>
      </c>
      <c r="J11" s="29">
        <f t="shared" si="3"/>
        <v>35.8</v>
      </c>
      <c r="K11" s="22">
        <v>84.14</v>
      </c>
      <c r="L11" s="29">
        <f t="shared" si="4"/>
        <v>42.07</v>
      </c>
      <c r="M11" s="29">
        <f t="shared" si="5"/>
        <v>77.87</v>
      </c>
      <c r="N11" s="22">
        <v>9</v>
      </c>
    </row>
    <row r="12" spans="1:14" ht="14.25">
      <c r="A12" s="8" t="s">
        <v>502</v>
      </c>
      <c r="B12" s="8" t="s">
        <v>477</v>
      </c>
      <c r="C12" s="8" t="s">
        <v>1133</v>
      </c>
      <c r="D12" s="7" t="s">
        <v>503</v>
      </c>
      <c r="E12" s="4">
        <v>72</v>
      </c>
      <c r="F12" s="4">
        <f t="shared" si="0"/>
        <v>21.599999999999998</v>
      </c>
      <c r="G12" s="4">
        <v>68</v>
      </c>
      <c r="H12" s="4">
        <f t="shared" si="1"/>
        <v>47.599999999999994</v>
      </c>
      <c r="I12" s="4">
        <f t="shared" si="2"/>
        <v>69.19999999999999</v>
      </c>
      <c r="J12" s="29">
        <f t="shared" si="3"/>
        <v>34.599999999999994</v>
      </c>
      <c r="K12" s="22">
        <v>86.14</v>
      </c>
      <c r="L12" s="29">
        <f t="shared" si="4"/>
        <v>43.07</v>
      </c>
      <c r="M12" s="29">
        <f t="shared" si="5"/>
        <v>77.66999999999999</v>
      </c>
      <c r="N12" s="22">
        <v>10</v>
      </c>
    </row>
    <row r="13" spans="1:14" ht="14.25">
      <c r="A13" s="8" t="s">
        <v>488</v>
      </c>
      <c r="B13" s="8" t="s">
        <v>477</v>
      </c>
      <c r="C13" s="8" t="s">
        <v>1117</v>
      </c>
      <c r="D13" s="7" t="s">
        <v>489</v>
      </c>
      <c r="E13" s="4">
        <v>82</v>
      </c>
      <c r="F13" s="4">
        <f t="shared" si="0"/>
        <v>24.599999999999998</v>
      </c>
      <c r="G13" s="4">
        <v>64</v>
      </c>
      <c r="H13" s="4">
        <f t="shared" si="1"/>
        <v>44.8</v>
      </c>
      <c r="I13" s="4">
        <f t="shared" si="2"/>
        <v>69.39999999999999</v>
      </c>
      <c r="J13" s="29">
        <f t="shared" si="3"/>
        <v>34.699999999999996</v>
      </c>
      <c r="K13" s="22">
        <v>84.86</v>
      </c>
      <c r="L13" s="29">
        <f t="shared" si="4"/>
        <v>42.43</v>
      </c>
      <c r="M13" s="29">
        <f t="shared" si="5"/>
        <v>77.13</v>
      </c>
      <c r="N13" s="22">
        <v>11</v>
      </c>
    </row>
    <row r="14" spans="1:14" ht="14.25">
      <c r="A14" s="8" t="s">
        <v>484</v>
      </c>
      <c r="B14" s="8" t="s">
        <v>477</v>
      </c>
      <c r="C14" s="8" t="s">
        <v>1113</v>
      </c>
      <c r="D14" s="7" t="s">
        <v>485</v>
      </c>
      <c r="E14" s="4">
        <v>70</v>
      </c>
      <c r="F14" s="4">
        <f t="shared" si="0"/>
        <v>21</v>
      </c>
      <c r="G14" s="4">
        <v>60</v>
      </c>
      <c r="H14" s="4">
        <f t="shared" si="1"/>
        <v>42</v>
      </c>
      <c r="I14" s="4">
        <f t="shared" si="2"/>
        <v>63</v>
      </c>
      <c r="J14" s="29">
        <f t="shared" si="3"/>
        <v>31.5</v>
      </c>
      <c r="K14" s="22">
        <v>88.05</v>
      </c>
      <c r="L14" s="29">
        <f t="shared" si="4"/>
        <v>44.025</v>
      </c>
      <c r="M14" s="29">
        <f t="shared" si="5"/>
        <v>75.525</v>
      </c>
      <c r="N14" s="22">
        <v>12</v>
      </c>
    </row>
    <row r="15" spans="1:14" ht="14.25">
      <c r="A15" s="8" t="s">
        <v>451</v>
      </c>
      <c r="B15" s="8" t="s">
        <v>430</v>
      </c>
      <c r="C15" s="8" t="s">
        <v>1138</v>
      </c>
      <c r="D15" s="7" t="s">
        <v>452</v>
      </c>
      <c r="E15" s="4">
        <v>72</v>
      </c>
      <c r="F15" s="4">
        <f t="shared" si="0"/>
        <v>21.599999999999998</v>
      </c>
      <c r="G15" s="4">
        <v>60</v>
      </c>
      <c r="H15" s="4">
        <f t="shared" si="1"/>
        <v>42</v>
      </c>
      <c r="I15" s="4">
        <f t="shared" si="2"/>
        <v>63.599999999999994</v>
      </c>
      <c r="J15" s="29">
        <f t="shared" si="3"/>
        <v>31.799999999999997</v>
      </c>
      <c r="K15" s="22">
        <v>86.8</v>
      </c>
      <c r="L15" s="29">
        <f t="shared" si="4"/>
        <v>43.4</v>
      </c>
      <c r="M15" s="29">
        <f t="shared" si="5"/>
        <v>75.19999999999999</v>
      </c>
      <c r="N15" s="22">
        <v>13</v>
      </c>
    </row>
    <row r="16" spans="1:14" ht="14.25">
      <c r="A16" s="8" t="s">
        <v>494</v>
      </c>
      <c r="B16" s="8" t="s">
        <v>477</v>
      </c>
      <c r="C16" s="8" t="s">
        <v>1124</v>
      </c>
      <c r="D16" s="7" t="s">
        <v>495</v>
      </c>
      <c r="E16" s="4">
        <v>62</v>
      </c>
      <c r="F16" s="4">
        <f t="shared" si="0"/>
        <v>18.599999999999998</v>
      </c>
      <c r="G16" s="4">
        <v>63</v>
      </c>
      <c r="H16" s="4">
        <f t="shared" si="1"/>
        <v>44.099999999999994</v>
      </c>
      <c r="I16" s="4">
        <f t="shared" si="2"/>
        <v>62.69999999999999</v>
      </c>
      <c r="J16" s="29">
        <f t="shared" si="3"/>
        <v>31.349999999999994</v>
      </c>
      <c r="K16" s="22">
        <v>87.46</v>
      </c>
      <c r="L16" s="29">
        <f t="shared" si="4"/>
        <v>43.73</v>
      </c>
      <c r="M16" s="29">
        <f t="shared" si="5"/>
        <v>75.07999999999998</v>
      </c>
      <c r="N16" s="22">
        <v>14</v>
      </c>
    </row>
    <row r="17" spans="1:14" ht="14.25">
      <c r="A17" s="8" t="s">
        <v>462</v>
      </c>
      <c r="B17" s="8" t="s">
        <v>453</v>
      </c>
      <c r="C17" s="8" t="s">
        <v>1118</v>
      </c>
      <c r="D17" s="7" t="s">
        <v>463</v>
      </c>
      <c r="E17" s="4">
        <v>86</v>
      </c>
      <c r="F17" s="4">
        <f t="shared" si="0"/>
        <v>25.8</v>
      </c>
      <c r="G17" s="4">
        <v>56</v>
      </c>
      <c r="H17" s="4">
        <f t="shared" si="1"/>
        <v>39.199999999999996</v>
      </c>
      <c r="I17" s="4">
        <f t="shared" si="2"/>
        <v>65</v>
      </c>
      <c r="J17" s="29">
        <f t="shared" si="3"/>
        <v>32.5</v>
      </c>
      <c r="K17" s="22">
        <v>83.82</v>
      </c>
      <c r="L17" s="29">
        <f t="shared" si="4"/>
        <v>41.91</v>
      </c>
      <c r="M17" s="29">
        <f t="shared" si="5"/>
        <v>74.41</v>
      </c>
      <c r="N17" s="22">
        <v>15</v>
      </c>
    </row>
    <row r="18" spans="1:14" ht="14.25">
      <c r="A18" s="8" t="s">
        <v>480</v>
      </c>
      <c r="B18" s="8" t="s">
        <v>477</v>
      </c>
      <c r="C18" s="8" t="s">
        <v>1111</v>
      </c>
      <c r="D18" s="7" t="s">
        <v>481</v>
      </c>
      <c r="E18" s="4">
        <v>76</v>
      </c>
      <c r="F18" s="4">
        <f t="shared" si="0"/>
        <v>22.8</v>
      </c>
      <c r="G18" s="4">
        <v>61</v>
      </c>
      <c r="H18" s="4">
        <f t="shared" si="1"/>
        <v>42.699999999999996</v>
      </c>
      <c r="I18" s="4">
        <f t="shared" si="2"/>
        <v>65.5</v>
      </c>
      <c r="J18" s="29">
        <f t="shared" si="3"/>
        <v>32.75</v>
      </c>
      <c r="K18" s="22">
        <v>83.02</v>
      </c>
      <c r="L18" s="29">
        <f t="shared" si="4"/>
        <v>41.51</v>
      </c>
      <c r="M18" s="29">
        <f t="shared" si="5"/>
        <v>74.25999999999999</v>
      </c>
      <c r="N18" s="22">
        <v>16</v>
      </c>
    </row>
    <row r="19" spans="1:14" ht="14.25">
      <c r="A19" s="8" t="s">
        <v>465</v>
      </c>
      <c r="B19" s="8" t="s">
        <v>453</v>
      </c>
      <c r="C19" s="8" t="s">
        <v>1123</v>
      </c>
      <c r="D19" s="7" t="s">
        <v>466</v>
      </c>
      <c r="E19" s="4">
        <v>78</v>
      </c>
      <c r="F19" s="4">
        <f t="shared" si="0"/>
        <v>23.4</v>
      </c>
      <c r="G19" s="4">
        <v>60</v>
      </c>
      <c r="H19" s="4">
        <f t="shared" si="1"/>
        <v>42</v>
      </c>
      <c r="I19" s="4">
        <f t="shared" si="2"/>
        <v>65.4</v>
      </c>
      <c r="J19" s="29">
        <f t="shared" si="3"/>
        <v>32.7</v>
      </c>
      <c r="K19" s="22">
        <v>82.24</v>
      </c>
      <c r="L19" s="29">
        <f t="shared" si="4"/>
        <v>41.12</v>
      </c>
      <c r="M19" s="29">
        <f t="shared" si="5"/>
        <v>73.82</v>
      </c>
      <c r="N19" s="22">
        <v>17</v>
      </c>
    </row>
    <row r="20" spans="1:14" ht="14.25">
      <c r="A20" s="8" t="s">
        <v>473</v>
      </c>
      <c r="B20" s="8" t="s">
        <v>453</v>
      </c>
      <c r="C20" s="8" t="s">
        <v>1137</v>
      </c>
      <c r="D20" s="7" t="s">
        <v>474</v>
      </c>
      <c r="E20" s="4">
        <v>70</v>
      </c>
      <c r="F20" s="4">
        <f t="shared" si="0"/>
        <v>21</v>
      </c>
      <c r="G20" s="4">
        <v>53</v>
      </c>
      <c r="H20" s="4">
        <f t="shared" si="1"/>
        <v>37.099999999999994</v>
      </c>
      <c r="I20" s="4">
        <f t="shared" si="2"/>
        <v>58.099999999999994</v>
      </c>
      <c r="J20" s="29">
        <f t="shared" si="3"/>
        <v>29.049999999999997</v>
      </c>
      <c r="K20" s="22">
        <v>87.68</v>
      </c>
      <c r="L20" s="29">
        <f t="shared" si="4"/>
        <v>43.84</v>
      </c>
      <c r="M20" s="29">
        <f t="shared" si="5"/>
        <v>72.89</v>
      </c>
      <c r="N20" s="22">
        <v>18</v>
      </c>
    </row>
    <row r="21" spans="1:14" ht="14.25">
      <c r="A21" s="8" t="s">
        <v>431</v>
      </c>
      <c r="B21" s="8" t="s">
        <v>430</v>
      </c>
      <c r="C21" s="8" t="s">
        <v>1110</v>
      </c>
      <c r="D21" s="7" t="s">
        <v>432</v>
      </c>
      <c r="E21" s="4">
        <v>70</v>
      </c>
      <c r="F21" s="4">
        <f t="shared" si="0"/>
        <v>21</v>
      </c>
      <c r="G21" s="4">
        <v>61</v>
      </c>
      <c r="H21" s="4">
        <f t="shared" si="1"/>
        <v>42.699999999999996</v>
      </c>
      <c r="I21" s="4">
        <f t="shared" si="2"/>
        <v>63.699999999999996</v>
      </c>
      <c r="J21" s="29">
        <f t="shared" si="3"/>
        <v>31.849999999999998</v>
      </c>
      <c r="K21" s="22">
        <v>81.9</v>
      </c>
      <c r="L21" s="29">
        <f t="shared" si="4"/>
        <v>40.95</v>
      </c>
      <c r="M21" s="29">
        <f t="shared" si="5"/>
        <v>72.8</v>
      </c>
      <c r="N21" s="22">
        <v>19</v>
      </c>
    </row>
    <row r="22" spans="1:14" ht="14.25">
      <c r="A22" s="8" t="s">
        <v>426</v>
      </c>
      <c r="B22" s="8" t="s">
        <v>1311</v>
      </c>
      <c r="C22" s="8" t="s">
        <v>1137</v>
      </c>
      <c r="D22" s="7" t="s">
        <v>427</v>
      </c>
      <c r="E22" s="4">
        <v>72</v>
      </c>
      <c r="F22" s="4">
        <f t="shared" si="0"/>
        <v>21.599999999999998</v>
      </c>
      <c r="G22" s="4">
        <v>54</v>
      </c>
      <c r="H22" s="4">
        <f t="shared" si="1"/>
        <v>37.8</v>
      </c>
      <c r="I22" s="4">
        <f t="shared" si="2"/>
        <v>59.39999999999999</v>
      </c>
      <c r="J22" s="29">
        <f t="shared" si="3"/>
        <v>29.699999999999996</v>
      </c>
      <c r="K22" s="22">
        <v>85.88</v>
      </c>
      <c r="L22" s="29">
        <f t="shared" si="4"/>
        <v>42.94</v>
      </c>
      <c r="M22" s="29">
        <f t="shared" si="5"/>
        <v>72.63999999999999</v>
      </c>
      <c r="N22" s="22">
        <v>20</v>
      </c>
    </row>
    <row r="23" spans="1:14" ht="14.25">
      <c r="A23" s="8" t="s">
        <v>433</v>
      </c>
      <c r="B23" s="8" t="s">
        <v>430</v>
      </c>
      <c r="C23" s="8" t="s">
        <v>1116</v>
      </c>
      <c r="D23" s="7" t="s">
        <v>434</v>
      </c>
      <c r="E23" s="4">
        <v>58</v>
      </c>
      <c r="F23" s="4">
        <f t="shared" si="0"/>
        <v>17.4</v>
      </c>
      <c r="G23" s="4">
        <v>60</v>
      </c>
      <c r="H23" s="4">
        <f t="shared" si="1"/>
        <v>42</v>
      </c>
      <c r="I23" s="4">
        <f t="shared" si="2"/>
        <v>59.4</v>
      </c>
      <c r="J23" s="29">
        <f t="shared" si="3"/>
        <v>29.7</v>
      </c>
      <c r="K23" s="4">
        <v>85.66</v>
      </c>
      <c r="L23" s="29">
        <f t="shared" si="4"/>
        <v>42.83</v>
      </c>
      <c r="M23" s="29">
        <f t="shared" si="5"/>
        <v>72.53</v>
      </c>
      <c r="N23" s="22">
        <v>21</v>
      </c>
    </row>
    <row r="24" spans="1:14" ht="14.25">
      <c r="A24" s="8" t="s">
        <v>443</v>
      </c>
      <c r="B24" s="8" t="s">
        <v>430</v>
      </c>
      <c r="C24" s="8" t="s">
        <v>1124</v>
      </c>
      <c r="D24" s="7" t="s">
        <v>444</v>
      </c>
      <c r="E24" s="4">
        <v>84</v>
      </c>
      <c r="F24" s="4">
        <f t="shared" si="0"/>
        <v>25.2</v>
      </c>
      <c r="G24" s="4">
        <v>46</v>
      </c>
      <c r="H24" s="4">
        <f t="shared" si="1"/>
        <v>32.199999999999996</v>
      </c>
      <c r="I24" s="4">
        <f t="shared" si="2"/>
        <v>57.39999999999999</v>
      </c>
      <c r="J24" s="29">
        <f t="shared" si="3"/>
        <v>28.699999999999996</v>
      </c>
      <c r="K24" s="22">
        <v>87</v>
      </c>
      <c r="L24" s="29">
        <f t="shared" si="4"/>
        <v>43.5</v>
      </c>
      <c r="M24" s="29">
        <f t="shared" si="5"/>
        <v>72.19999999999999</v>
      </c>
      <c r="N24" s="22">
        <v>22</v>
      </c>
    </row>
    <row r="25" spans="1:14" ht="14.25">
      <c r="A25" s="8" t="s">
        <v>475</v>
      </c>
      <c r="B25" s="8" t="s">
        <v>453</v>
      </c>
      <c r="C25" s="8" t="s">
        <v>1138</v>
      </c>
      <c r="D25" s="7" t="s">
        <v>476</v>
      </c>
      <c r="E25" s="4">
        <v>72</v>
      </c>
      <c r="F25" s="4">
        <f t="shared" si="0"/>
        <v>21.599999999999998</v>
      </c>
      <c r="G25" s="4">
        <v>51</v>
      </c>
      <c r="H25" s="4">
        <f t="shared" si="1"/>
        <v>35.699999999999996</v>
      </c>
      <c r="I25" s="4">
        <f t="shared" si="2"/>
        <v>57.3</v>
      </c>
      <c r="J25" s="29">
        <f t="shared" si="3"/>
        <v>28.65</v>
      </c>
      <c r="K25" s="22">
        <v>86.36</v>
      </c>
      <c r="L25" s="29">
        <f t="shared" si="4"/>
        <v>43.18</v>
      </c>
      <c r="M25" s="29">
        <f t="shared" si="5"/>
        <v>71.83</v>
      </c>
      <c r="N25" s="22">
        <v>23</v>
      </c>
    </row>
    <row r="26" spans="1:14" ht="14.25">
      <c r="A26" s="8" t="s">
        <v>447</v>
      </c>
      <c r="B26" s="8" t="s">
        <v>430</v>
      </c>
      <c r="C26" s="8" t="s">
        <v>1128</v>
      </c>
      <c r="D26" s="7" t="s">
        <v>448</v>
      </c>
      <c r="E26" s="4">
        <v>84</v>
      </c>
      <c r="F26" s="4">
        <f t="shared" si="0"/>
        <v>25.2</v>
      </c>
      <c r="G26" s="4">
        <v>49</v>
      </c>
      <c r="H26" s="4">
        <f t="shared" si="1"/>
        <v>34.3</v>
      </c>
      <c r="I26" s="4">
        <f t="shared" si="2"/>
        <v>59.5</v>
      </c>
      <c r="J26" s="29">
        <f t="shared" si="3"/>
        <v>29.75</v>
      </c>
      <c r="K26" s="22">
        <v>83.38</v>
      </c>
      <c r="L26" s="29">
        <f t="shared" si="4"/>
        <v>41.69</v>
      </c>
      <c r="M26" s="29">
        <f t="shared" si="5"/>
        <v>71.44</v>
      </c>
      <c r="N26" s="22">
        <v>24</v>
      </c>
    </row>
    <row r="27" spans="1:14" ht="14.25">
      <c r="A27" s="8" t="s">
        <v>498</v>
      </c>
      <c r="B27" s="8" t="s">
        <v>477</v>
      </c>
      <c r="C27" s="8" t="s">
        <v>1131</v>
      </c>
      <c r="D27" s="7" t="s">
        <v>499</v>
      </c>
      <c r="E27" s="4">
        <v>64</v>
      </c>
      <c r="F27" s="4">
        <f t="shared" si="0"/>
        <v>19.2</v>
      </c>
      <c r="G27" s="4">
        <v>58</v>
      </c>
      <c r="H27" s="4">
        <f t="shared" si="1"/>
        <v>40.599999999999994</v>
      </c>
      <c r="I27" s="4">
        <f t="shared" si="2"/>
        <v>59.8</v>
      </c>
      <c r="J27" s="29">
        <f t="shared" si="3"/>
        <v>29.9</v>
      </c>
      <c r="K27" s="23">
        <v>82.8</v>
      </c>
      <c r="L27" s="29">
        <f t="shared" si="4"/>
        <v>41.4</v>
      </c>
      <c r="M27" s="29">
        <f t="shared" si="5"/>
        <v>71.3</v>
      </c>
      <c r="N27" s="22">
        <v>25</v>
      </c>
    </row>
    <row r="28" spans="1:14" ht="14.25">
      <c r="A28" s="8" t="s">
        <v>1315</v>
      </c>
      <c r="B28" s="8" t="s">
        <v>1311</v>
      </c>
      <c r="C28" s="8" t="s">
        <v>1132</v>
      </c>
      <c r="D28" s="7" t="s">
        <v>1316</v>
      </c>
      <c r="E28" s="4">
        <v>70</v>
      </c>
      <c r="F28" s="4">
        <f t="shared" si="0"/>
        <v>21</v>
      </c>
      <c r="G28" s="4">
        <v>51</v>
      </c>
      <c r="H28" s="4">
        <f t="shared" si="1"/>
        <v>35.699999999999996</v>
      </c>
      <c r="I28" s="4">
        <f t="shared" si="2"/>
        <v>56.699999999999996</v>
      </c>
      <c r="J28" s="29">
        <f t="shared" si="3"/>
        <v>28.349999999999998</v>
      </c>
      <c r="K28" s="22">
        <v>85.64</v>
      </c>
      <c r="L28" s="29">
        <f t="shared" si="4"/>
        <v>42.82</v>
      </c>
      <c r="M28" s="29">
        <f t="shared" si="5"/>
        <v>71.17</v>
      </c>
      <c r="N28" s="22">
        <v>26</v>
      </c>
    </row>
    <row r="29" spans="1:14" ht="14.25">
      <c r="A29" s="8" t="s">
        <v>504</v>
      </c>
      <c r="B29" s="8" t="s">
        <v>477</v>
      </c>
      <c r="C29" s="8" t="s">
        <v>1134</v>
      </c>
      <c r="D29" s="7" t="s">
        <v>505</v>
      </c>
      <c r="E29" s="4">
        <v>66</v>
      </c>
      <c r="F29" s="4">
        <f t="shared" si="0"/>
        <v>19.8</v>
      </c>
      <c r="G29" s="4">
        <v>47</v>
      </c>
      <c r="H29" s="4">
        <f t="shared" si="1"/>
        <v>32.9</v>
      </c>
      <c r="I29" s="4">
        <f t="shared" si="2"/>
        <v>52.7</v>
      </c>
      <c r="J29" s="29">
        <f t="shared" si="3"/>
        <v>26.35</v>
      </c>
      <c r="K29" s="22">
        <v>87.78</v>
      </c>
      <c r="L29" s="29">
        <f t="shared" si="4"/>
        <v>43.89</v>
      </c>
      <c r="M29" s="29">
        <f t="shared" si="5"/>
        <v>70.24000000000001</v>
      </c>
      <c r="N29" s="22">
        <v>27</v>
      </c>
    </row>
    <row r="30" spans="1:14" ht="14.25">
      <c r="A30" s="8" t="s">
        <v>492</v>
      </c>
      <c r="B30" s="8" t="s">
        <v>477</v>
      </c>
      <c r="C30" s="8" t="s">
        <v>1121</v>
      </c>
      <c r="D30" s="7" t="s">
        <v>493</v>
      </c>
      <c r="E30" s="4">
        <v>62</v>
      </c>
      <c r="F30" s="4">
        <f t="shared" si="0"/>
        <v>18.599999999999998</v>
      </c>
      <c r="G30" s="4">
        <v>49</v>
      </c>
      <c r="H30" s="4">
        <f t="shared" si="1"/>
        <v>34.3</v>
      </c>
      <c r="I30" s="4">
        <f t="shared" si="2"/>
        <v>52.89999999999999</v>
      </c>
      <c r="J30" s="29">
        <f t="shared" si="3"/>
        <v>26.449999999999996</v>
      </c>
      <c r="K30" s="22">
        <v>86.9</v>
      </c>
      <c r="L30" s="29">
        <f t="shared" si="4"/>
        <v>43.45</v>
      </c>
      <c r="M30" s="29">
        <f t="shared" si="5"/>
        <v>69.9</v>
      </c>
      <c r="N30" s="22">
        <v>28</v>
      </c>
    </row>
    <row r="31" spans="1:14" ht="14.25">
      <c r="A31" s="8" t="s">
        <v>478</v>
      </c>
      <c r="B31" s="8" t="s">
        <v>477</v>
      </c>
      <c r="C31" s="8" t="s">
        <v>1110</v>
      </c>
      <c r="D31" s="7" t="s">
        <v>479</v>
      </c>
      <c r="E31" s="4">
        <v>84</v>
      </c>
      <c r="F31" s="4">
        <f t="shared" si="0"/>
        <v>25.2</v>
      </c>
      <c r="G31" s="4">
        <v>39</v>
      </c>
      <c r="H31" s="4">
        <f t="shared" si="1"/>
        <v>27.299999999999997</v>
      </c>
      <c r="I31" s="4">
        <f t="shared" si="2"/>
        <v>52.5</v>
      </c>
      <c r="J31" s="29">
        <f t="shared" si="3"/>
        <v>26.25</v>
      </c>
      <c r="K31" s="22">
        <v>83.92</v>
      </c>
      <c r="L31" s="29">
        <f t="shared" si="4"/>
        <v>41.96</v>
      </c>
      <c r="M31" s="29">
        <f t="shared" si="5"/>
        <v>68.21000000000001</v>
      </c>
      <c r="N31" s="22">
        <v>29</v>
      </c>
    </row>
    <row r="32" spans="1:14" ht="14.25">
      <c r="A32" s="8" t="s">
        <v>486</v>
      </c>
      <c r="B32" s="8" t="s">
        <v>477</v>
      </c>
      <c r="C32" s="8" t="s">
        <v>1114</v>
      </c>
      <c r="D32" s="7" t="s">
        <v>487</v>
      </c>
      <c r="E32" s="4">
        <v>62</v>
      </c>
      <c r="F32" s="4">
        <f t="shared" si="0"/>
        <v>18.599999999999998</v>
      </c>
      <c r="G32" s="4">
        <v>57</v>
      </c>
      <c r="H32" s="4">
        <f t="shared" si="1"/>
        <v>39.9</v>
      </c>
      <c r="I32" s="4">
        <f t="shared" si="2"/>
        <v>58.5</v>
      </c>
      <c r="J32" s="29">
        <f t="shared" si="3"/>
        <v>29.25</v>
      </c>
      <c r="K32" s="22">
        <v>77.65</v>
      </c>
      <c r="L32" s="29">
        <f t="shared" si="4"/>
        <v>38.825</v>
      </c>
      <c r="M32" s="29">
        <f t="shared" si="5"/>
        <v>68.075</v>
      </c>
      <c r="N32" s="22">
        <v>30</v>
      </c>
    </row>
    <row r="33" spans="1:14" ht="14.25">
      <c r="A33" s="8" t="s">
        <v>439</v>
      </c>
      <c r="B33" s="8" t="s">
        <v>430</v>
      </c>
      <c r="C33" s="8" t="s">
        <v>1121</v>
      </c>
      <c r="D33" s="7" t="s">
        <v>440</v>
      </c>
      <c r="E33" s="4">
        <v>64</v>
      </c>
      <c r="F33" s="4">
        <f t="shared" si="0"/>
        <v>19.2</v>
      </c>
      <c r="G33" s="4">
        <v>44</v>
      </c>
      <c r="H33" s="4">
        <f t="shared" si="1"/>
        <v>30.799999999999997</v>
      </c>
      <c r="I33" s="4">
        <f t="shared" si="2"/>
        <v>50</v>
      </c>
      <c r="J33" s="29">
        <f t="shared" si="3"/>
        <v>25</v>
      </c>
      <c r="K33" s="22">
        <v>85.98</v>
      </c>
      <c r="L33" s="29">
        <f t="shared" si="4"/>
        <v>42.99</v>
      </c>
      <c r="M33" s="29">
        <f t="shared" si="5"/>
        <v>67.99000000000001</v>
      </c>
      <c r="N33" s="22">
        <v>31</v>
      </c>
    </row>
    <row r="34" spans="1:14" ht="14.25">
      <c r="A34" s="8" t="s">
        <v>441</v>
      </c>
      <c r="B34" s="8" t="s">
        <v>430</v>
      </c>
      <c r="C34" s="8" t="s">
        <v>1122</v>
      </c>
      <c r="D34" s="7" t="s">
        <v>442</v>
      </c>
      <c r="E34" s="4">
        <v>84</v>
      </c>
      <c r="F34" s="4">
        <f t="shared" si="0"/>
        <v>25.2</v>
      </c>
      <c r="G34" s="4">
        <v>45</v>
      </c>
      <c r="H34" s="4">
        <f t="shared" si="1"/>
        <v>31.499999999999996</v>
      </c>
      <c r="I34" s="4">
        <f t="shared" si="2"/>
        <v>56.699999999999996</v>
      </c>
      <c r="J34" s="29">
        <f t="shared" si="3"/>
        <v>28.349999999999998</v>
      </c>
      <c r="K34" s="22">
        <v>79</v>
      </c>
      <c r="L34" s="29">
        <f t="shared" si="4"/>
        <v>39.5</v>
      </c>
      <c r="M34" s="29">
        <f t="shared" si="5"/>
        <v>67.85</v>
      </c>
      <c r="N34" s="22">
        <v>32</v>
      </c>
    </row>
    <row r="35" spans="1:14" ht="14.25">
      <c r="A35" s="8" t="s">
        <v>1454</v>
      </c>
      <c r="B35" s="8" t="s">
        <v>453</v>
      </c>
      <c r="C35" s="8" t="s">
        <v>1134</v>
      </c>
      <c r="D35" s="7" t="s">
        <v>1455</v>
      </c>
      <c r="E35" s="4">
        <v>70</v>
      </c>
      <c r="F35" s="4">
        <v>21</v>
      </c>
      <c r="G35" s="4">
        <v>37</v>
      </c>
      <c r="H35" s="4">
        <v>25.9</v>
      </c>
      <c r="I35" s="4">
        <v>46.9</v>
      </c>
      <c r="J35" s="29">
        <f t="shared" si="3"/>
        <v>23.45</v>
      </c>
      <c r="K35" s="22">
        <v>88.14</v>
      </c>
      <c r="L35" s="29">
        <f t="shared" si="4"/>
        <v>44.07</v>
      </c>
      <c r="M35" s="29">
        <f t="shared" si="5"/>
        <v>67.52</v>
      </c>
      <c r="N35" s="22">
        <v>33</v>
      </c>
    </row>
    <row r="36" spans="1:14" ht="14.25">
      <c r="A36" s="8" t="s">
        <v>454</v>
      </c>
      <c r="B36" s="8" t="s">
        <v>453</v>
      </c>
      <c r="C36" s="8" t="s">
        <v>1112</v>
      </c>
      <c r="D36" s="7" t="s">
        <v>455</v>
      </c>
      <c r="E36" s="4">
        <v>70</v>
      </c>
      <c r="F36" s="4">
        <f>E36*0.3</f>
        <v>21</v>
      </c>
      <c r="G36" s="4">
        <v>38</v>
      </c>
      <c r="H36" s="4">
        <f>G36*0.7</f>
        <v>26.599999999999998</v>
      </c>
      <c r="I36" s="4">
        <f>F36+H36</f>
        <v>47.599999999999994</v>
      </c>
      <c r="J36" s="29">
        <f t="shared" si="3"/>
        <v>23.799999999999997</v>
      </c>
      <c r="K36" s="22">
        <v>87</v>
      </c>
      <c r="L36" s="29">
        <f t="shared" si="4"/>
        <v>43.5</v>
      </c>
      <c r="M36" s="29">
        <f t="shared" si="5"/>
        <v>67.3</v>
      </c>
      <c r="N36" s="22">
        <v>34</v>
      </c>
    </row>
    <row r="37" spans="1:14" ht="14.25">
      <c r="A37" s="8" t="s">
        <v>490</v>
      </c>
      <c r="B37" s="8" t="s">
        <v>477</v>
      </c>
      <c r="C37" s="8" t="s">
        <v>1119</v>
      </c>
      <c r="D37" s="7" t="s">
        <v>491</v>
      </c>
      <c r="E37" s="4">
        <v>64</v>
      </c>
      <c r="F37" s="4">
        <f>E37*0.3</f>
        <v>19.2</v>
      </c>
      <c r="G37" s="4">
        <v>44</v>
      </c>
      <c r="H37" s="4">
        <f>G37*0.7</f>
        <v>30.799999999999997</v>
      </c>
      <c r="I37" s="4">
        <f>F37+H37</f>
        <v>50</v>
      </c>
      <c r="J37" s="29">
        <f t="shared" si="3"/>
        <v>25</v>
      </c>
      <c r="K37" s="22">
        <v>82.9</v>
      </c>
      <c r="L37" s="29">
        <f t="shared" si="4"/>
        <v>41.45</v>
      </c>
      <c r="M37" s="29">
        <f t="shared" si="5"/>
        <v>66.45</v>
      </c>
      <c r="N37" s="22">
        <v>35</v>
      </c>
    </row>
    <row r="38" spans="1:14" ht="14.25">
      <c r="A38" s="8" t="s">
        <v>428</v>
      </c>
      <c r="B38" s="8" t="s">
        <v>1311</v>
      </c>
      <c r="C38" s="8" t="s">
        <v>1138</v>
      </c>
      <c r="D38" s="7" t="s">
        <v>429</v>
      </c>
      <c r="E38" s="4">
        <v>90</v>
      </c>
      <c r="F38" s="4">
        <f>E38*0.3</f>
        <v>27</v>
      </c>
      <c r="G38" s="4">
        <v>30</v>
      </c>
      <c r="H38" s="4">
        <f>G38*0.7</f>
        <v>21</v>
      </c>
      <c r="I38" s="4">
        <f>F38+H38</f>
        <v>48</v>
      </c>
      <c r="J38" s="29">
        <f t="shared" si="3"/>
        <v>24</v>
      </c>
      <c r="K38" s="22">
        <v>84.58</v>
      </c>
      <c r="L38" s="29">
        <f t="shared" si="4"/>
        <v>42.29</v>
      </c>
      <c r="M38" s="29">
        <f t="shared" si="5"/>
        <v>66.28999999999999</v>
      </c>
      <c r="N38" s="22">
        <v>36</v>
      </c>
    </row>
    <row r="39" spans="1:14" ht="14.25">
      <c r="A39" s="8" t="s">
        <v>1458</v>
      </c>
      <c r="B39" s="8" t="s">
        <v>453</v>
      </c>
      <c r="C39" s="8" t="s">
        <v>1111</v>
      </c>
      <c r="D39" s="7" t="s">
        <v>1459</v>
      </c>
      <c r="E39" s="4">
        <v>88</v>
      </c>
      <c r="F39" s="4">
        <v>26.4</v>
      </c>
      <c r="G39" s="4">
        <v>26</v>
      </c>
      <c r="H39" s="4">
        <v>18.2</v>
      </c>
      <c r="I39" s="4">
        <v>44.599999999999994</v>
      </c>
      <c r="J39" s="29">
        <f t="shared" si="3"/>
        <v>22.299999999999997</v>
      </c>
      <c r="K39" s="22">
        <v>86.8</v>
      </c>
      <c r="L39" s="29">
        <f t="shared" si="4"/>
        <v>43.4</v>
      </c>
      <c r="M39" s="29">
        <f t="shared" si="5"/>
        <v>65.69999999999999</v>
      </c>
      <c r="N39" s="22">
        <v>37</v>
      </c>
    </row>
    <row r="40" spans="1:14" ht="14.25">
      <c r="A40" s="8" t="s">
        <v>1460</v>
      </c>
      <c r="B40" s="8" t="s">
        <v>1311</v>
      </c>
      <c r="C40" s="8" t="s">
        <v>1133</v>
      </c>
      <c r="D40" s="7" t="s">
        <v>1461</v>
      </c>
      <c r="E40" s="4">
        <v>62</v>
      </c>
      <c r="F40" s="4">
        <v>18.599999999999998</v>
      </c>
      <c r="G40" s="4">
        <v>36</v>
      </c>
      <c r="H40" s="4">
        <v>25.2</v>
      </c>
      <c r="I40" s="4">
        <v>43.8</v>
      </c>
      <c r="J40" s="29">
        <f t="shared" si="3"/>
        <v>21.9</v>
      </c>
      <c r="K40" s="22">
        <v>86.84</v>
      </c>
      <c r="L40" s="29">
        <f t="shared" si="4"/>
        <v>43.42</v>
      </c>
      <c r="M40" s="29">
        <f t="shared" si="5"/>
        <v>65.32</v>
      </c>
      <c r="N40" s="22">
        <v>38</v>
      </c>
    </row>
    <row r="41" spans="1:14" ht="14.25">
      <c r="A41" s="8" t="s">
        <v>496</v>
      </c>
      <c r="B41" s="8" t="s">
        <v>477</v>
      </c>
      <c r="C41" s="8" t="s">
        <v>1125</v>
      </c>
      <c r="D41" s="7" t="s">
        <v>497</v>
      </c>
      <c r="E41" s="4">
        <v>62</v>
      </c>
      <c r="F41" s="4">
        <f>E41*0.3</f>
        <v>18.599999999999998</v>
      </c>
      <c r="G41" s="4">
        <v>41</v>
      </c>
      <c r="H41" s="4">
        <f>G41*0.7</f>
        <v>28.7</v>
      </c>
      <c r="I41" s="4">
        <f>F41+H41</f>
        <v>47.3</v>
      </c>
      <c r="J41" s="29">
        <f t="shared" si="3"/>
        <v>23.65</v>
      </c>
      <c r="K41" s="22">
        <v>83</v>
      </c>
      <c r="L41" s="29">
        <f t="shared" si="4"/>
        <v>41.5</v>
      </c>
      <c r="M41" s="29">
        <f t="shared" si="5"/>
        <v>65.15</v>
      </c>
      <c r="N41" s="22">
        <v>39</v>
      </c>
    </row>
    <row r="42" spans="1:14" ht="14.25">
      <c r="A42" s="8" t="s">
        <v>1464</v>
      </c>
      <c r="B42" s="8" t="s">
        <v>477</v>
      </c>
      <c r="C42" s="8" t="s">
        <v>1128</v>
      </c>
      <c r="D42" s="7" t="s">
        <v>1465</v>
      </c>
      <c r="E42" s="4">
        <v>56</v>
      </c>
      <c r="F42" s="4">
        <v>16.8</v>
      </c>
      <c r="G42" s="4">
        <v>37</v>
      </c>
      <c r="H42" s="4">
        <v>25.9</v>
      </c>
      <c r="I42" s="4">
        <v>42.7</v>
      </c>
      <c r="J42" s="29">
        <f t="shared" si="3"/>
        <v>21.35</v>
      </c>
      <c r="K42" s="20">
        <v>87.54</v>
      </c>
      <c r="L42" s="29">
        <f t="shared" si="4"/>
        <v>43.77</v>
      </c>
      <c r="M42" s="29">
        <f t="shared" si="5"/>
        <v>65.12</v>
      </c>
      <c r="N42" s="22">
        <v>40</v>
      </c>
    </row>
    <row r="43" spans="1:14" ht="14.25">
      <c r="A43" s="8" t="s">
        <v>1456</v>
      </c>
      <c r="B43" s="8" t="s">
        <v>477</v>
      </c>
      <c r="C43" s="8" t="s">
        <v>1115</v>
      </c>
      <c r="D43" s="7" t="s">
        <v>1457</v>
      </c>
      <c r="E43" s="4">
        <v>64</v>
      </c>
      <c r="F43" s="4">
        <v>19.2</v>
      </c>
      <c r="G43" s="4">
        <v>37</v>
      </c>
      <c r="H43" s="4">
        <v>25.9</v>
      </c>
      <c r="I43" s="4">
        <v>45.099999999999994</v>
      </c>
      <c r="J43" s="29">
        <f t="shared" si="3"/>
        <v>22.549999999999997</v>
      </c>
      <c r="K43" s="22">
        <v>84.95</v>
      </c>
      <c r="L43" s="29">
        <f t="shared" si="4"/>
        <v>42.475</v>
      </c>
      <c r="M43" s="29">
        <f t="shared" si="5"/>
        <v>65.025</v>
      </c>
      <c r="N43" s="22">
        <v>41</v>
      </c>
    </row>
    <row r="44" spans="1:14" ht="14.25">
      <c r="A44" s="8" t="s">
        <v>467</v>
      </c>
      <c r="B44" s="8" t="s">
        <v>453</v>
      </c>
      <c r="C44" s="8" t="s">
        <v>1129</v>
      </c>
      <c r="D44" s="7" t="s">
        <v>468</v>
      </c>
      <c r="E44" s="4">
        <v>64</v>
      </c>
      <c r="F44" s="4">
        <f>E44*0.3</f>
        <v>19.2</v>
      </c>
      <c r="G44" s="4">
        <v>43</v>
      </c>
      <c r="H44" s="4">
        <f>G44*0.7</f>
        <v>30.099999999999998</v>
      </c>
      <c r="I44" s="4">
        <f>F44+H44</f>
        <v>49.3</v>
      </c>
      <c r="J44" s="29">
        <f t="shared" si="3"/>
        <v>24.65</v>
      </c>
      <c r="K44" s="22">
        <v>80.62</v>
      </c>
      <c r="L44" s="29">
        <f t="shared" si="4"/>
        <v>40.31</v>
      </c>
      <c r="M44" s="29">
        <f t="shared" si="5"/>
        <v>64.96000000000001</v>
      </c>
      <c r="N44" s="22">
        <v>42</v>
      </c>
    </row>
    <row r="45" spans="1:14" ht="14.25">
      <c r="A45" s="8" t="s">
        <v>482</v>
      </c>
      <c r="B45" s="8" t="s">
        <v>477</v>
      </c>
      <c r="C45" s="8" t="s">
        <v>1112</v>
      </c>
      <c r="D45" s="7" t="s">
        <v>483</v>
      </c>
      <c r="E45" s="4">
        <v>72</v>
      </c>
      <c r="F45" s="4">
        <f>E45*0.3</f>
        <v>21.599999999999998</v>
      </c>
      <c r="G45" s="4">
        <v>37</v>
      </c>
      <c r="H45" s="4">
        <f>G45*0.7</f>
        <v>25.9</v>
      </c>
      <c r="I45" s="4">
        <f>F45+H45</f>
        <v>47.5</v>
      </c>
      <c r="J45" s="29">
        <f t="shared" si="3"/>
        <v>23.75</v>
      </c>
      <c r="K45" s="22">
        <v>80.47</v>
      </c>
      <c r="L45" s="29">
        <f t="shared" si="4"/>
        <v>40.235</v>
      </c>
      <c r="M45" s="29">
        <f t="shared" si="5"/>
        <v>63.985</v>
      </c>
      <c r="N45" s="22">
        <v>43</v>
      </c>
    </row>
    <row r="46" spans="1:14" ht="14.25">
      <c r="A46" s="8" t="s">
        <v>1462</v>
      </c>
      <c r="B46" s="8" t="s">
        <v>453</v>
      </c>
      <c r="C46" s="8" t="s">
        <v>1114</v>
      </c>
      <c r="D46" s="7" t="s">
        <v>1463</v>
      </c>
      <c r="E46" s="4">
        <v>64</v>
      </c>
      <c r="F46" s="4">
        <v>19.2</v>
      </c>
      <c r="G46" s="4">
        <v>34</v>
      </c>
      <c r="H46" s="4">
        <v>23.799999999999997</v>
      </c>
      <c r="I46" s="4">
        <v>43</v>
      </c>
      <c r="J46" s="29">
        <f t="shared" si="3"/>
        <v>21.5</v>
      </c>
      <c r="K46" s="22">
        <v>84.28</v>
      </c>
      <c r="L46" s="29">
        <f t="shared" si="4"/>
        <v>42.14</v>
      </c>
      <c r="M46" s="29">
        <f t="shared" si="5"/>
        <v>63.64</v>
      </c>
      <c r="N46" s="22">
        <v>44</v>
      </c>
    </row>
    <row r="47" spans="1:14" ht="14.25">
      <c r="A47" s="8" t="s">
        <v>437</v>
      </c>
      <c r="B47" s="8" t="s">
        <v>430</v>
      </c>
      <c r="C47" s="8" t="s">
        <v>1120</v>
      </c>
      <c r="D47" s="7" t="s">
        <v>438</v>
      </c>
      <c r="E47" s="4">
        <v>86</v>
      </c>
      <c r="F47" s="4">
        <f>E47*0.3</f>
        <v>25.8</v>
      </c>
      <c r="G47" s="4">
        <v>69</v>
      </c>
      <c r="H47" s="4">
        <f>G47*0.7</f>
        <v>48.3</v>
      </c>
      <c r="I47" s="4">
        <f>F47+H47</f>
        <v>74.1</v>
      </c>
      <c r="J47" s="29">
        <f t="shared" si="3"/>
        <v>37.05</v>
      </c>
      <c r="K47" s="22">
        <v>0</v>
      </c>
      <c r="L47" s="29">
        <f t="shared" si="4"/>
        <v>0</v>
      </c>
      <c r="M47" s="29">
        <f t="shared" si="5"/>
        <v>37.05</v>
      </c>
      <c r="N47" s="22">
        <v>45</v>
      </c>
    </row>
    <row r="48" spans="1:14" ht="14.25">
      <c r="A48" s="8" t="s">
        <v>435</v>
      </c>
      <c r="B48" s="8" t="s">
        <v>430</v>
      </c>
      <c r="C48" s="8" t="s">
        <v>1119</v>
      </c>
      <c r="D48" s="7" t="s">
        <v>436</v>
      </c>
      <c r="E48" s="4">
        <v>82</v>
      </c>
      <c r="F48" s="4">
        <f>E48*0.3</f>
        <v>24.599999999999998</v>
      </c>
      <c r="G48" s="4">
        <v>59</v>
      </c>
      <c r="H48" s="4">
        <f>G48*0.7</f>
        <v>41.3</v>
      </c>
      <c r="I48" s="4">
        <f>F48+H48</f>
        <v>65.89999999999999</v>
      </c>
      <c r="J48" s="29">
        <f t="shared" si="3"/>
        <v>32.949999999999996</v>
      </c>
      <c r="K48" s="22">
        <v>0</v>
      </c>
      <c r="L48" s="29">
        <f t="shared" si="4"/>
        <v>0</v>
      </c>
      <c r="M48" s="29">
        <f t="shared" si="5"/>
        <v>32.949999999999996</v>
      </c>
      <c r="N48" s="22">
        <v>46</v>
      </c>
    </row>
    <row r="49" spans="1:14" ht="14.25">
      <c r="A49" s="8" t="s">
        <v>1466</v>
      </c>
      <c r="B49" s="8" t="s">
        <v>430</v>
      </c>
      <c r="C49" s="8" t="s">
        <v>1135</v>
      </c>
      <c r="D49" s="7" t="s">
        <v>1467</v>
      </c>
      <c r="E49" s="4">
        <v>62</v>
      </c>
      <c r="F49" s="4">
        <v>18.599999999999998</v>
      </c>
      <c r="G49" s="4">
        <v>34</v>
      </c>
      <c r="H49" s="4">
        <v>23.799999999999997</v>
      </c>
      <c r="I49" s="4">
        <v>42.39999999999999</v>
      </c>
      <c r="J49" s="29">
        <f t="shared" si="3"/>
        <v>21.199999999999996</v>
      </c>
      <c r="K49" s="22">
        <v>0</v>
      </c>
      <c r="L49" s="29">
        <f t="shared" si="4"/>
        <v>0</v>
      </c>
      <c r="M49" s="29">
        <f t="shared" si="5"/>
        <v>21.199999999999996</v>
      </c>
      <c r="N49" s="22">
        <v>47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P18" sqref="P18"/>
    </sheetView>
  </sheetViews>
  <sheetFormatPr defaultColWidth="9.00390625" defaultRowHeight="14.25"/>
  <cols>
    <col min="1" max="1" width="12.625" style="0" customWidth="1"/>
    <col min="2" max="3" width="4.625" style="0" customWidth="1"/>
    <col min="4" max="4" width="9.375" style="1" customWidth="1"/>
    <col min="5" max="6" width="9.625" style="0" customWidth="1"/>
    <col min="7" max="7" width="8.125" style="0" customWidth="1"/>
    <col min="8" max="8" width="7.875" style="0" customWidth="1"/>
    <col min="9" max="9" width="8.00390625" style="0" customWidth="1"/>
    <col min="10" max="10" width="6.75390625" style="30" customWidth="1"/>
    <col min="11" max="11" width="6.375" style="0" customWidth="1"/>
    <col min="12" max="13" width="6.75390625" style="30" customWidth="1"/>
    <col min="14" max="14" width="6.375" style="0" customWidth="1"/>
  </cols>
  <sheetData>
    <row r="1" spans="1:14" ht="37.5" customHeight="1">
      <c r="A1" s="38" t="s">
        <v>1508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3.5" customHeight="1">
      <c r="A2" s="5" t="s">
        <v>1500</v>
      </c>
      <c r="B2" s="5" t="s">
        <v>1501</v>
      </c>
      <c r="C2" s="5" t="s">
        <v>1502</v>
      </c>
      <c r="D2" s="5" t="s">
        <v>1503</v>
      </c>
      <c r="E2" s="3" t="s">
        <v>1504</v>
      </c>
      <c r="F2" s="3" t="s">
        <v>1505</v>
      </c>
      <c r="G2" s="2" t="s">
        <v>1167</v>
      </c>
      <c r="H2" s="3" t="s">
        <v>1506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3.5" customHeight="1">
      <c r="A3" s="8" t="s">
        <v>805</v>
      </c>
      <c r="B3" s="8" t="s">
        <v>795</v>
      </c>
      <c r="C3" s="8" t="s">
        <v>1120</v>
      </c>
      <c r="D3" s="7" t="s">
        <v>236</v>
      </c>
      <c r="E3" s="4">
        <v>84</v>
      </c>
      <c r="F3" s="4">
        <f aca="true" t="shared" si="0" ref="F3:F12">E3*0.3</f>
        <v>25.2</v>
      </c>
      <c r="G3" s="4">
        <v>85</v>
      </c>
      <c r="H3" s="4">
        <f aca="true" t="shared" si="1" ref="H3:H12">G3*0.7</f>
        <v>59.49999999999999</v>
      </c>
      <c r="I3" s="4">
        <f aca="true" t="shared" si="2" ref="I3:I12">F3+H3</f>
        <v>84.69999999999999</v>
      </c>
      <c r="J3" s="29">
        <f aca="true" t="shared" si="3" ref="J3:J12">I3*0.5</f>
        <v>42.349999999999994</v>
      </c>
      <c r="K3" s="22">
        <v>87</v>
      </c>
      <c r="L3" s="29">
        <f aca="true" t="shared" si="4" ref="L3:L12">K3*0.5</f>
        <v>43.5</v>
      </c>
      <c r="M3" s="29">
        <f aca="true" t="shared" si="5" ref="M3:M12">J3+L3</f>
        <v>85.85</v>
      </c>
      <c r="N3" s="22">
        <v>1</v>
      </c>
    </row>
    <row r="4" spans="1:14" ht="13.5" customHeight="1">
      <c r="A4" s="8" t="s">
        <v>806</v>
      </c>
      <c r="B4" s="8" t="s">
        <v>795</v>
      </c>
      <c r="C4" s="8" t="s">
        <v>1121</v>
      </c>
      <c r="D4" s="7" t="s">
        <v>807</v>
      </c>
      <c r="E4" s="4">
        <v>78</v>
      </c>
      <c r="F4" s="4">
        <f t="shared" si="0"/>
        <v>23.4</v>
      </c>
      <c r="G4" s="4">
        <v>91</v>
      </c>
      <c r="H4" s="4">
        <f t="shared" si="1"/>
        <v>63.699999999999996</v>
      </c>
      <c r="I4" s="4">
        <f t="shared" si="2"/>
        <v>87.1</v>
      </c>
      <c r="J4" s="29">
        <f t="shared" si="3"/>
        <v>43.55</v>
      </c>
      <c r="K4" s="22">
        <v>83.6</v>
      </c>
      <c r="L4" s="29">
        <f t="shared" si="4"/>
        <v>41.8</v>
      </c>
      <c r="M4" s="29">
        <f t="shared" si="5"/>
        <v>85.35</v>
      </c>
      <c r="N4" s="22">
        <v>2</v>
      </c>
    </row>
    <row r="5" spans="1:14" ht="13.5" customHeight="1">
      <c r="A5" s="8" t="s">
        <v>810</v>
      </c>
      <c r="B5" s="8" t="s">
        <v>795</v>
      </c>
      <c r="C5" s="8" t="s">
        <v>1123</v>
      </c>
      <c r="D5" s="7" t="s">
        <v>811</v>
      </c>
      <c r="E5" s="4">
        <v>62</v>
      </c>
      <c r="F5" s="4">
        <f t="shared" si="0"/>
        <v>18.599999999999998</v>
      </c>
      <c r="G5" s="4">
        <v>88</v>
      </c>
      <c r="H5" s="4">
        <f t="shared" si="1"/>
        <v>61.599999999999994</v>
      </c>
      <c r="I5" s="4">
        <f t="shared" si="2"/>
        <v>80.19999999999999</v>
      </c>
      <c r="J5" s="29">
        <f t="shared" si="3"/>
        <v>40.099999999999994</v>
      </c>
      <c r="K5" s="22">
        <v>85.8</v>
      </c>
      <c r="L5" s="29">
        <f t="shared" si="4"/>
        <v>42.9</v>
      </c>
      <c r="M5" s="29">
        <f t="shared" si="5"/>
        <v>83</v>
      </c>
      <c r="N5" s="22">
        <v>3</v>
      </c>
    </row>
    <row r="6" spans="1:14" ht="13.5" customHeight="1">
      <c r="A6" s="8" t="s">
        <v>798</v>
      </c>
      <c r="B6" s="8" t="s">
        <v>795</v>
      </c>
      <c r="C6" s="8" t="s">
        <v>1113</v>
      </c>
      <c r="D6" s="7" t="s">
        <v>65</v>
      </c>
      <c r="E6" s="4">
        <v>82</v>
      </c>
      <c r="F6" s="4">
        <f t="shared" si="0"/>
        <v>24.599999999999998</v>
      </c>
      <c r="G6" s="4">
        <v>75</v>
      </c>
      <c r="H6" s="4">
        <f t="shared" si="1"/>
        <v>52.5</v>
      </c>
      <c r="I6" s="4">
        <f t="shared" si="2"/>
        <v>77.1</v>
      </c>
      <c r="J6" s="29">
        <f t="shared" si="3"/>
        <v>38.55</v>
      </c>
      <c r="K6" s="22">
        <v>83.6</v>
      </c>
      <c r="L6" s="29">
        <f t="shared" si="4"/>
        <v>41.8</v>
      </c>
      <c r="M6" s="29">
        <f t="shared" si="5"/>
        <v>80.35</v>
      </c>
      <c r="N6" s="22">
        <v>4</v>
      </c>
    </row>
    <row r="7" spans="1:14" ht="13.5" customHeight="1">
      <c r="A7" s="8" t="s">
        <v>812</v>
      </c>
      <c r="B7" s="8" t="s">
        <v>795</v>
      </c>
      <c r="C7" s="8" t="s">
        <v>1124</v>
      </c>
      <c r="D7" s="7" t="s">
        <v>813</v>
      </c>
      <c r="E7" s="4">
        <v>60</v>
      </c>
      <c r="F7" s="4">
        <f t="shared" si="0"/>
        <v>18</v>
      </c>
      <c r="G7" s="4">
        <v>81</v>
      </c>
      <c r="H7" s="4">
        <f t="shared" si="1"/>
        <v>56.699999999999996</v>
      </c>
      <c r="I7" s="4">
        <f t="shared" si="2"/>
        <v>74.69999999999999</v>
      </c>
      <c r="J7" s="29">
        <f t="shared" si="3"/>
        <v>37.349999999999994</v>
      </c>
      <c r="K7" s="22">
        <v>84.2</v>
      </c>
      <c r="L7" s="29">
        <f t="shared" si="4"/>
        <v>42.1</v>
      </c>
      <c r="M7" s="29">
        <f t="shared" si="5"/>
        <v>79.44999999999999</v>
      </c>
      <c r="N7" s="22">
        <v>5</v>
      </c>
    </row>
    <row r="8" spans="1:14" ht="13.5" customHeight="1">
      <c r="A8" s="8" t="s">
        <v>801</v>
      </c>
      <c r="B8" s="8" t="s">
        <v>795</v>
      </c>
      <c r="C8" s="8" t="s">
        <v>1118</v>
      </c>
      <c r="D8" s="7" t="s">
        <v>802</v>
      </c>
      <c r="E8" s="4">
        <v>62</v>
      </c>
      <c r="F8" s="4">
        <f t="shared" si="0"/>
        <v>18.599999999999998</v>
      </c>
      <c r="G8" s="4">
        <v>84</v>
      </c>
      <c r="H8" s="4">
        <f t="shared" si="1"/>
        <v>58.8</v>
      </c>
      <c r="I8" s="4">
        <f t="shared" si="2"/>
        <v>77.39999999999999</v>
      </c>
      <c r="J8" s="29">
        <f t="shared" si="3"/>
        <v>38.699999999999996</v>
      </c>
      <c r="K8" s="22">
        <v>81.4</v>
      </c>
      <c r="L8" s="29">
        <f t="shared" si="4"/>
        <v>40.7</v>
      </c>
      <c r="M8" s="29">
        <f t="shared" si="5"/>
        <v>79.4</v>
      </c>
      <c r="N8" s="22">
        <v>6</v>
      </c>
    </row>
    <row r="9" spans="1:14" ht="13.5" customHeight="1">
      <c r="A9" s="8" t="s">
        <v>799</v>
      </c>
      <c r="B9" s="8" t="s">
        <v>795</v>
      </c>
      <c r="C9" s="8" t="s">
        <v>1117</v>
      </c>
      <c r="D9" s="7" t="s">
        <v>800</v>
      </c>
      <c r="E9" s="4">
        <v>74</v>
      </c>
      <c r="F9" s="4">
        <f t="shared" si="0"/>
        <v>22.2</v>
      </c>
      <c r="G9" s="4">
        <v>76</v>
      </c>
      <c r="H9" s="4">
        <f t="shared" si="1"/>
        <v>53.199999999999996</v>
      </c>
      <c r="I9" s="4">
        <f t="shared" si="2"/>
        <v>75.39999999999999</v>
      </c>
      <c r="J9" s="29">
        <f t="shared" si="3"/>
        <v>37.699999999999996</v>
      </c>
      <c r="K9" s="22">
        <v>76.4</v>
      </c>
      <c r="L9" s="29">
        <f t="shared" si="4"/>
        <v>38.2</v>
      </c>
      <c r="M9" s="29">
        <f t="shared" si="5"/>
        <v>75.9</v>
      </c>
      <c r="N9" s="22">
        <v>7</v>
      </c>
    </row>
    <row r="10" spans="1:14" ht="13.5" customHeight="1">
      <c r="A10" s="8" t="s">
        <v>803</v>
      </c>
      <c r="B10" s="8" t="s">
        <v>795</v>
      </c>
      <c r="C10" s="8" t="s">
        <v>1119</v>
      </c>
      <c r="D10" s="7" t="s">
        <v>804</v>
      </c>
      <c r="E10" s="4">
        <v>60</v>
      </c>
      <c r="F10" s="4">
        <f t="shared" si="0"/>
        <v>18</v>
      </c>
      <c r="G10" s="4">
        <v>69</v>
      </c>
      <c r="H10" s="4">
        <f t="shared" si="1"/>
        <v>48.3</v>
      </c>
      <c r="I10" s="4">
        <f t="shared" si="2"/>
        <v>66.3</v>
      </c>
      <c r="J10" s="29">
        <f t="shared" si="3"/>
        <v>33.15</v>
      </c>
      <c r="K10" s="22">
        <v>83.6</v>
      </c>
      <c r="L10" s="29">
        <f t="shared" si="4"/>
        <v>41.8</v>
      </c>
      <c r="M10" s="29">
        <f t="shared" si="5"/>
        <v>74.94999999999999</v>
      </c>
      <c r="N10" s="22">
        <v>8</v>
      </c>
    </row>
    <row r="11" spans="1:14" ht="13.5" customHeight="1">
      <c r="A11" s="8" t="s">
        <v>808</v>
      </c>
      <c r="B11" s="8" t="s">
        <v>795</v>
      </c>
      <c r="C11" s="8" t="s">
        <v>1122</v>
      </c>
      <c r="D11" s="7" t="s">
        <v>809</v>
      </c>
      <c r="E11" s="4">
        <v>70</v>
      </c>
      <c r="F11" s="4">
        <f t="shared" si="0"/>
        <v>21</v>
      </c>
      <c r="G11" s="4">
        <v>53</v>
      </c>
      <c r="H11" s="4">
        <f t="shared" si="1"/>
        <v>37.099999999999994</v>
      </c>
      <c r="I11" s="4">
        <f t="shared" si="2"/>
        <v>58.099999999999994</v>
      </c>
      <c r="J11" s="29">
        <f t="shared" si="3"/>
        <v>29.049999999999997</v>
      </c>
      <c r="K11" s="22">
        <v>81.2</v>
      </c>
      <c r="L11" s="29">
        <f t="shared" si="4"/>
        <v>40.6</v>
      </c>
      <c r="M11" s="29">
        <f t="shared" si="5"/>
        <v>69.65</v>
      </c>
      <c r="N11" s="22">
        <v>9</v>
      </c>
    </row>
    <row r="12" spans="1:14" ht="13.5" customHeight="1">
      <c r="A12" s="8" t="s">
        <v>796</v>
      </c>
      <c r="B12" s="8" t="s">
        <v>795</v>
      </c>
      <c r="C12" s="8" t="s">
        <v>1112</v>
      </c>
      <c r="D12" s="7" t="s">
        <v>797</v>
      </c>
      <c r="E12" s="4">
        <v>72</v>
      </c>
      <c r="F12" s="4">
        <f t="shared" si="0"/>
        <v>21.599999999999998</v>
      </c>
      <c r="G12" s="4">
        <v>79</v>
      </c>
      <c r="H12" s="4">
        <f t="shared" si="1"/>
        <v>55.3</v>
      </c>
      <c r="I12" s="4">
        <f t="shared" si="2"/>
        <v>76.89999999999999</v>
      </c>
      <c r="J12" s="29">
        <f t="shared" si="3"/>
        <v>38.449999999999996</v>
      </c>
      <c r="K12" s="22">
        <v>0</v>
      </c>
      <c r="L12" s="29">
        <f t="shared" si="4"/>
        <v>0</v>
      </c>
      <c r="M12" s="29">
        <f t="shared" si="5"/>
        <v>38.449999999999996</v>
      </c>
      <c r="N12" s="22">
        <v>10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4" sqref="O4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7" max="7" width="7.50390625" style="0" customWidth="1"/>
    <col min="9" max="9" width="9.125" style="0" customWidth="1"/>
    <col min="10" max="10" width="7.125" style="30" customWidth="1"/>
    <col min="11" max="11" width="6.50390625" style="0" customWidth="1"/>
    <col min="12" max="13" width="7.125" style="30" customWidth="1"/>
    <col min="14" max="14" width="6.50390625" style="0" customWidth="1"/>
  </cols>
  <sheetData>
    <row r="1" spans="1:14" ht="56.25" customHeight="1">
      <c r="A1" s="38" t="s">
        <v>1509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708</v>
      </c>
      <c r="B3" s="8" t="s">
        <v>707</v>
      </c>
      <c r="C3" s="8" t="s">
        <v>1112</v>
      </c>
      <c r="D3" s="7" t="s">
        <v>709</v>
      </c>
      <c r="E3" s="4">
        <v>88</v>
      </c>
      <c r="F3" s="4">
        <f aca="true" t="shared" si="0" ref="F3:F12">E3*0.3</f>
        <v>26.4</v>
      </c>
      <c r="G3" s="4">
        <v>83</v>
      </c>
      <c r="H3" s="4">
        <f aca="true" t="shared" si="1" ref="H3:H12">G3*0.7</f>
        <v>58.099999999999994</v>
      </c>
      <c r="I3" s="4">
        <f aca="true" t="shared" si="2" ref="I3:I12">F3+H3</f>
        <v>84.5</v>
      </c>
      <c r="J3" s="29">
        <f aca="true" t="shared" si="3" ref="J3:J14">I3*0.5</f>
        <v>42.25</v>
      </c>
      <c r="K3" s="22">
        <v>82.8</v>
      </c>
      <c r="L3" s="29">
        <f aca="true" t="shared" si="4" ref="L3:L14">K3*0.5</f>
        <v>41.4</v>
      </c>
      <c r="M3" s="29">
        <f aca="true" t="shared" si="5" ref="M3:M14">J3+L3</f>
        <v>83.65</v>
      </c>
      <c r="N3" s="22">
        <v>1</v>
      </c>
    </row>
    <row r="4" spans="1:14" ht="14.25">
      <c r="A4" s="8" t="s">
        <v>719</v>
      </c>
      <c r="B4" s="8" t="s">
        <v>716</v>
      </c>
      <c r="C4" s="8" t="s">
        <v>1116</v>
      </c>
      <c r="D4" s="7" t="s">
        <v>720</v>
      </c>
      <c r="E4" s="4">
        <v>76</v>
      </c>
      <c r="F4" s="4">
        <f t="shared" si="0"/>
        <v>22.8</v>
      </c>
      <c r="G4" s="4">
        <v>67</v>
      </c>
      <c r="H4" s="4">
        <f t="shared" si="1"/>
        <v>46.9</v>
      </c>
      <c r="I4" s="4">
        <f t="shared" si="2"/>
        <v>69.7</v>
      </c>
      <c r="J4" s="29">
        <f t="shared" si="3"/>
        <v>34.85</v>
      </c>
      <c r="K4" s="22">
        <v>86.8</v>
      </c>
      <c r="L4" s="29">
        <f t="shared" si="4"/>
        <v>43.4</v>
      </c>
      <c r="M4" s="29">
        <f t="shared" si="5"/>
        <v>78.25</v>
      </c>
      <c r="N4" s="22">
        <v>2</v>
      </c>
    </row>
    <row r="5" spans="1:14" ht="14.25">
      <c r="A5" s="8" t="s">
        <v>723</v>
      </c>
      <c r="B5" s="8" t="s">
        <v>716</v>
      </c>
      <c r="C5" s="8" t="s">
        <v>1118</v>
      </c>
      <c r="D5" s="7" t="s">
        <v>50</v>
      </c>
      <c r="E5" s="4">
        <v>80</v>
      </c>
      <c r="F5" s="4">
        <f t="shared" si="0"/>
        <v>24</v>
      </c>
      <c r="G5" s="4">
        <v>69</v>
      </c>
      <c r="H5" s="4">
        <f t="shared" si="1"/>
        <v>48.3</v>
      </c>
      <c r="I5" s="4">
        <f t="shared" si="2"/>
        <v>72.3</v>
      </c>
      <c r="J5" s="29">
        <f t="shared" si="3"/>
        <v>36.15</v>
      </c>
      <c r="K5" s="22">
        <v>82.2</v>
      </c>
      <c r="L5" s="29">
        <f t="shared" si="4"/>
        <v>41.1</v>
      </c>
      <c r="M5" s="29">
        <f t="shared" si="5"/>
        <v>77.25</v>
      </c>
      <c r="N5" s="22">
        <v>3</v>
      </c>
    </row>
    <row r="6" spans="1:14" ht="14.25">
      <c r="A6" s="8" t="s">
        <v>710</v>
      </c>
      <c r="B6" s="8" t="s">
        <v>707</v>
      </c>
      <c r="C6" s="8" t="s">
        <v>1115</v>
      </c>
      <c r="D6" s="7" t="s">
        <v>711</v>
      </c>
      <c r="E6" s="4">
        <v>74</v>
      </c>
      <c r="F6" s="4">
        <f t="shared" si="0"/>
        <v>22.2</v>
      </c>
      <c r="G6" s="4">
        <v>65</v>
      </c>
      <c r="H6" s="4">
        <f t="shared" si="1"/>
        <v>45.5</v>
      </c>
      <c r="I6" s="4">
        <f t="shared" si="2"/>
        <v>67.7</v>
      </c>
      <c r="J6" s="29">
        <f t="shared" si="3"/>
        <v>33.85</v>
      </c>
      <c r="K6" s="22">
        <v>86.2</v>
      </c>
      <c r="L6" s="29">
        <f t="shared" si="4"/>
        <v>43.1</v>
      </c>
      <c r="M6" s="29">
        <f t="shared" si="5"/>
        <v>76.95</v>
      </c>
      <c r="N6" s="22">
        <v>4</v>
      </c>
    </row>
    <row r="7" spans="1:14" ht="14.25">
      <c r="A7" s="8" t="s">
        <v>717</v>
      </c>
      <c r="B7" s="8" t="s">
        <v>716</v>
      </c>
      <c r="C7" s="8" t="s">
        <v>1112</v>
      </c>
      <c r="D7" s="7" t="s">
        <v>718</v>
      </c>
      <c r="E7" s="4">
        <v>86</v>
      </c>
      <c r="F7" s="4">
        <f t="shared" si="0"/>
        <v>25.8</v>
      </c>
      <c r="G7" s="4">
        <v>62</v>
      </c>
      <c r="H7" s="4">
        <f t="shared" si="1"/>
        <v>43.4</v>
      </c>
      <c r="I7" s="4">
        <f t="shared" si="2"/>
        <v>69.2</v>
      </c>
      <c r="J7" s="29">
        <f t="shared" si="3"/>
        <v>34.6</v>
      </c>
      <c r="K7" s="22">
        <v>81.3</v>
      </c>
      <c r="L7" s="29">
        <f t="shared" si="4"/>
        <v>40.65</v>
      </c>
      <c r="M7" s="29">
        <f t="shared" si="5"/>
        <v>75.25</v>
      </c>
      <c r="N7" s="22">
        <v>5</v>
      </c>
    </row>
    <row r="8" spans="1:14" ht="14.25">
      <c r="A8" s="8" t="s">
        <v>727</v>
      </c>
      <c r="B8" s="8" t="s">
        <v>716</v>
      </c>
      <c r="C8" s="8" t="s">
        <v>1129</v>
      </c>
      <c r="D8" s="7" t="s">
        <v>728</v>
      </c>
      <c r="E8" s="4">
        <v>70</v>
      </c>
      <c r="F8" s="4">
        <f t="shared" si="0"/>
        <v>21</v>
      </c>
      <c r="G8" s="4">
        <v>59</v>
      </c>
      <c r="H8" s="4">
        <f t="shared" si="1"/>
        <v>41.3</v>
      </c>
      <c r="I8" s="4">
        <f t="shared" si="2"/>
        <v>62.3</v>
      </c>
      <c r="J8" s="29">
        <f t="shared" si="3"/>
        <v>31.15</v>
      </c>
      <c r="K8" s="22">
        <v>87</v>
      </c>
      <c r="L8" s="29">
        <f t="shared" si="4"/>
        <v>43.5</v>
      </c>
      <c r="M8" s="29">
        <f t="shared" si="5"/>
        <v>74.65</v>
      </c>
      <c r="N8" s="22">
        <v>6</v>
      </c>
    </row>
    <row r="9" spans="1:14" ht="14.25">
      <c r="A9" s="8" t="s">
        <v>714</v>
      </c>
      <c r="B9" s="8" t="s">
        <v>707</v>
      </c>
      <c r="C9" s="8" t="s">
        <v>1137</v>
      </c>
      <c r="D9" s="7" t="s">
        <v>715</v>
      </c>
      <c r="E9" s="4">
        <v>80</v>
      </c>
      <c r="F9" s="4">
        <f t="shared" si="0"/>
        <v>24</v>
      </c>
      <c r="G9" s="4">
        <v>60</v>
      </c>
      <c r="H9" s="4">
        <f t="shared" si="1"/>
        <v>42</v>
      </c>
      <c r="I9" s="4">
        <f t="shared" si="2"/>
        <v>66</v>
      </c>
      <c r="J9" s="29">
        <f t="shared" si="3"/>
        <v>33</v>
      </c>
      <c r="K9" s="22">
        <v>82.6</v>
      </c>
      <c r="L9" s="29">
        <f t="shared" si="4"/>
        <v>41.3</v>
      </c>
      <c r="M9" s="29">
        <f t="shared" si="5"/>
        <v>74.3</v>
      </c>
      <c r="N9" s="22">
        <v>7</v>
      </c>
    </row>
    <row r="10" spans="1:14" ht="14.25">
      <c r="A10" s="8" t="s">
        <v>721</v>
      </c>
      <c r="B10" s="8" t="s">
        <v>716</v>
      </c>
      <c r="C10" s="8" t="s">
        <v>1117</v>
      </c>
      <c r="D10" s="7" t="s">
        <v>722</v>
      </c>
      <c r="E10" s="4">
        <v>70</v>
      </c>
      <c r="F10" s="4">
        <f t="shared" si="0"/>
        <v>21</v>
      </c>
      <c r="G10" s="4">
        <v>64</v>
      </c>
      <c r="H10" s="4">
        <f t="shared" si="1"/>
        <v>44.8</v>
      </c>
      <c r="I10" s="4">
        <f t="shared" si="2"/>
        <v>65.8</v>
      </c>
      <c r="J10" s="29">
        <f t="shared" si="3"/>
        <v>32.9</v>
      </c>
      <c r="K10" s="22">
        <v>81.9</v>
      </c>
      <c r="L10" s="29">
        <f t="shared" si="4"/>
        <v>40.95</v>
      </c>
      <c r="M10" s="29">
        <f t="shared" si="5"/>
        <v>73.85</v>
      </c>
      <c r="N10" s="22">
        <v>8</v>
      </c>
    </row>
    <row r="11" spans="1:14" ht="14.25">
      <c r="A11" s="8" t="s">
        <v>724</v>
      </c>
      <c r="B11" s="8" t="s">
        <v>716</v>
      </c>
      <c r="C11" s="8" t="s">
        <v>1124</v>
      </c>
      <c r="D11" s="7" t="s">
        <v>239</v>
      </c>
      <c r="E11" s="4">
        <v>70</v>
      </c>
      <c r="F11" s="4">
        <f t="shared" si="0"/>
        <v>21</v>
      </c>
      <c r="G11" s="4">
        <v>61</v>
      </c>
      <c r="H11" s="4">
        <f t="shared" si="1"/>
        <v>42.699999999999996</v>
      </c>
      <c r="I11" s="4">
        <f t="shared" si="2"/>
        <v>63.699999999999996</v>
      </c>
      <c r="J11" s="29">
        <f t="shared" si="3"/>
        <v>31.849999999999998</v>
      </c>
      <c r="K11" s="22">
        <v>84</v>
      </c>
      <c r="L11" s="29">
        <f t="shared" si="4"/>
        <v>42</v>
      </c>
      <c r="M11" s="29">
        <f t="shared" si="5"/>
        <v>73.85</v>
      </c>
      <c r="N11" s="22">
        <v>9</v>
      </c>
    </row>
    <row r="12" spans="1:14" ht="14.25">
      <c r="A12" s="8" t="s">
        <v>725</v>
      </c>
      <c r="B12" s="8" t="s">
        <v>716</v>
      </c>
      <c r="C12" s="8" t="s">
        <v>1128</v>
      </c>
      <c r="D12" s="7" t="s">
        <v>726</v>
      </c>
      <c r="E12" s="4">
        <v>74</v>
      </c>
      <c r="F12" s="4">
        <f t="shared" si="0"/>
        <v>22.2</v>
      </c>
      <c r="G12" s="4">
        <v>55</v>
      </c>
      <c r="H12" s="4">
        <f t="shared" si="1"/>
        <v>38.5</v>
      </c>
      <c r="I12" s="4">
        <f t="shared" si="2"/>
        <v>60.7</v>
      </c>
      <c r="J12" s="29">
        <f t="shared" si="3"/>
        <v>30.35</v>
      </c>
      <c r="K12" s="22">
        <v>84.9</v>
      </c>
      <c r="L12" s="29">
        <f t="shared" si="4"/>
        <v>42.45</v>
      </c>
      <c r="M12" s="29">
        <f t="shared" si="5"/>
        <v>72.80000000000001</v>
      </c>
      <c r="N12" s="22">
        <v>10</v>
      </c>
    </row>
    <row r="13" spans="1:14" ht="14.25">
      <c r="A13" s="8" t="s">
        <v>1468</v>
      </c>
      <c r="B13" s="8" t="s">
        <v>707</v>
      </c>
      <c r="C13" s="8" t="s">
        <v>1110</v>
      </c>
      <c r="D13" s="7" t="s">
        <v>1469</v>
      </c>
      <c r="E13" s="4">
        <v>78</v>
      </c>
      <c r="F13" s="4">
        <v>23.4</v>
      </c>
      <c r="G13" s="4">
        <v>49</v>
      </c>
      <c r="H13" s="4">
        <v>34.3</v>
      </c>
      <c r="I13" s="4">
        <v>57.699999999999996</v>
      </c>
      <c r="J13" s="29">
        <f t="shared" si="3"/>
        <v>28.849999999999998</v>
      </c>
      <c r="K13" s="22">
        <v>84.8</v>
      </c>
      <c r="L13" s="29">
        <f t="shared" si="4"/>
        <v>42.4</v>
      </c>
      <c r="M13" s="29">
        <f t="shared" si="5"/>
        <v>71.25</v>
      </c>
      <c r="N13" s="22">
        <v>11</v>
      </c>
    </row>
    <row r="14" spans="1:14" ht="14.25">
      <c r="A14" s="8" t="s">
        <v>712</v>
      </c>
      <c r="B14" s="8" t="s">
        <v>707</v>
      </c>
      <c r="C14" s="8" t="s">
        <v>1128</v>
      </c>
      <c r="D14" s="7" t="s">
        <v>713</v>
      </c>
      <c r="E14" s="4">
        <v>84</v>
      </c>
      <c r="F14" s="4">
        <f>E14*0.3</f>
        <v>25.2</v>
      </c>
      <c r="G14" s="4">
        <v>55</v>
      </c>
      <c r="H14" s="4">
        <f>G14*0.7</f>
        <v>38.5</v>
      </c>
      <c r="I14" s="4">
        <f>F14+H14</f>
        <v>63.7</v>
      </c>
      <c r="J14" s="29">
        <f t="shared" si="3"/>
        <v>31.85</v>
      </c>
      <c r="K14" s="22">
        <v>78.4</v>
      </c>
      <c r="L14" s="29">
        <f t="shared" si="4"/>
        <v>39.2</v>
      </c>
      <c r="M14" s="29">
        <f t="shared" si="5"/>
        <v>71.05000000000001</v>
      </c>
      <c r="N14" s="22">
        <v>12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P14" sqref="P14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7" max="7" width="9.625" style="0" bestFit="1" customWidth="1"/>
    <col min="9" max="9" width="8.625" style="0" customWidth="1"/>
    <col min="10" max="10" width="6.875" style="30" customWidth="1"/>
    <col min="11" max="11" width="6.375" style="0" customWidth="1"/>
    <col min="12" max="13" width="6.875" style="30" customWidth="1"/>
    <col min="14" max="14" width="6.375" style="0" customWidth="1"/>
  </cols>
  <sheetData>
    <row r="1" spans="1:14" ht="57.75" customHeight="1">
      <c r="A1" s="38" t="s">
        <v>1510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762</v>
      </c>
      <c r="B3" s="8" t="s">
        <v>761</v>
      </c>
      <c r="C3" s="8" t="s">
        <v>1110</v>
      </c>
      <c r="D3" s="7" t="s">
        <v>763</v>
      </c>
      <c r="E3" s="4">
        <v>80</v>
      </c>
      <c r="F3" s="4">
        <f aca="true" t="shared" si="0" ref="F3:F15">E3*0.3</f>
        <v>24</v>
      </c>
      <c r="G3" s="4">
        <v>65</v>
      </c>
      <c r="H3" s="4">
        <f aca="true" t="shared" si="1" ref="H3:H15">G3*0.7</f>
        <v>45.5</v>
      </c>
      <c r="I3" s="4">
        <f aca="true" t="shared" si="2" ref="I3:I15">F3+H3</f>
        <v>69.5</v>
      </c>
      <c r="J3" s="29">
        <f aca="true" t="shared" si="3" ref="J3:J15">I3*0.5</f>
        <v>34.75</v>
      </c>
      <c r="K3" s="22">
        <v>86.2</v>
      </c>
      <c r="L3" s="29">
        <f aca="true" t="shared" si="4" ref="L3:L15">K3*0.5</f>
        <v>43.1</v>
      </c>
      <c r="M3" s="29">
        <f aca="true" t="shared" si="5" ref="M3:M15">J3+L3</f>
        <v>77.85</v>
      </c>
      <c r="N3" s="22">
        <v>1</v>
      </c>
    </row>
    <row r="4" spans="1:14" ht="14.25">
      <c r="A4" s="8" t="s">
        <v>766</v>
      </c>
      <c r="B4" s="8" t="s">
        <v>761</v>
      </c>
      <c r="C4" s="8" t="s">
        <v>1116</v>
      </c>
      <c r="D4" s="7" t="s">
        <v>767</v>
      </c>
      <c r="E4" s="4">
        <v>72</v>
      </c>
      <c r="F4" s="4">
        <f t="shared" si="0"/>
        <v>21.599999999999998</v>
      </c>
      <c r="G4" s="4">
        <v>62</v>
      </c>
      <c r="H4" s="4">
        <f t="shared" si="1"/>
        <v>43.4</v>
      </c>
      <c r="I4" s="4">
        <f t="shared" si="2"/>
        <v>65</v>
      </c>
      <c r="J4" s="29">
        <f t="shared" si="3"/>
        <v>32.5</v>
      </c>
      <c r="K4" s="22">
        <v>86.2</v>
      </c>
      <c r="L4" s="29">
        <f t="shared" si="4"/>
        <v>43.1</v>
      </c>
      <c r="M4" s="29">
        <f t="shared" si="5"/>
        <v>75.6</v>
      </c>
      <c r="N4" s="22">
        <v>2</v>
      </c>
    </row>
    <row r="5" spans="1:14" ht="14.25">
      <c r="A5" s="8" t="s">
        <v>780</v>
      </c>
      <c r="B5" s="8" t="s">
        <v>761</v>
      </c>
      <c r="C5" s="8" t="s">
        <v>1137</v>
      </c>
      <c r="D5" s="7" t="s">
        <v>781</v>
      </c>
      <c r="E5" s="4">
        <v>70</v>
      </c>
      <c r="F5" s="4">
        <f t="shared" si="0"/>
        <v>21</v>
      </c>
      <c r="G5" s="4">
        <v>63</v>
      </c>
      <c r="H5" s="4">
        <f t="shared" si="1"/>
        <v>44.099999999999994</v>
      </c>
      <c r="I5" s="4">
        <f t="shared" si="2"/>
        <v>65.1</v>
      </c>
      <c r="J5" s="29">
        <f t="shared" si="3"/>
        <v>32.55</v>
      </c>
      <c r="K5" s="22">
        <v>84.4</v>
      </c>
      <c r="L5" s="29">
        <f t="shared" si="4"/>
        <v>42.2</v>
      </c>
      <c r="M5" s="29">
        <f t="shared" si="5"/>
        <v>74.75</v>
      </c>
      <c r="N5" s="22">
        <v>3</v>
      </c>
    </row>
    <row r="6" spans="1:14" ht="14.25">
      <c r="A6" s="8" t="s">
        <v>772</v>
      </c>
      <c r="B6" s="8" t="s">
        <v>761</v>
      </c>
      <c r="C6" s="8" t="s">
        <v>1126</v>
      </c>
      <c r="D6" s="7" t="s">
        <v>773</v>
      </c>
      <c r="E6" s="4">
        <v>72</v>
      </c>
      <c r="F6" s="4">
        <f t="shared" si="0"/>
        <v>21.599999999999998</v>
      </c>
      <c r="G6" s="4">
        <v>63</v>
      </c>
      <c r="H6" s="4">
        <f t="shared" si="1"/>
        <v>44.099999999999994</v>
      </c>
      <c r="I6" s="4">
        <f t="shared" si="2"/>
        <v>65.69999999999999</v>
      </c>
      <c r="J6" s="29">
        <f t="shared" si="3"/>
        <v>32.849999999999994</v>
      </c>
      <c r="K6" s="22">
        <v>83.6</v>
      </c>
      <c r="L6" s="29">
        <f t="shared" si="4"/>
        <v>41.8</v>
      </c>
      <c r="M6" s="29">
        <f t="shared" si="5"/>
        <v>74.64999999999999</v>
      </c>
      <c r="N6" s="22">
        <v>4</v>
      </c>
    </row>
    <row r="7" spans="1:14" ht="14.25">
      <c r="A7" s="8" t="s">
        <v>785</v>
      </c>
      <c r="B7" s="8" t="s">
        <v>782</v>
      </c>
      <c r="C7" s="8" t="s">
        <v>1112</v>
      </c>
      <c r="D7" s="7" t="s">
        <v>786</v>
      </c>
      <c r="E7" s="4">
        <v>74</v>
      </c>
      <c r="F7" s="4">
        <f t="shared" si="0"/>
        <v>22.2</v>
      </c>
      <c r="G7" s="4">
        <v>62</v>
      </c>
      <c r="H7" s="4">
        <f t="shared" si="1"/>
        <v>43.4</v>
      </c>
      <c r="I7" s="4">
        <f t="shared" si="2"/>
        <v>65.6</v>
      </c>
      <c r="J7" s="29">
        <f t="shared" si="3"/>
        <v>32.8</v>
      </c>
      <c r="K7" s="22">
        <v>83.4</v>
      </c>
      <c r="L7" s="29">
        <f t="shared" si="4"/>
        <v>41.7</v>
      </c>
      <c r="M7" s="29">
        <f t="shared" si="5"/>
        <v>74.5</v>
      </c>
      <c r="N7" s="22">
        <v>5</v>
      </c>
    </row>
    <row r="8" spans="1:14" ht="14.25">
      <c r="A8" s="8" t="s">
        <v>778</v>
      </c>
      <c r="B8" s="8" t="s">
        <v>761</v>
      </c>
      <c r="C8" s="8" t="s">
        <v>1136</v>
      </c>
      <c r="D8" s="7" t="s">
        <v>779</v>
      </c>
      <c r="E8" s="4">
        <v>86</v>
      </c>
      <c r="F8" s="4">
        <f t="shared" si="0"/>
        <v>25.8</v>
      </c>
      <c r="G8" s="4">
        <v>50</v>
      </c>
      <c r="H8" s="4">
        <f t="shared" si="1"/>
        <v>35</v>
      </c>
      <c r="I8" s="4">
        <f t="shared" si="2"/>
        <v>60.8</v>
      </c>
      <c r="J8" s="29">
        <f t="shared" si="3"/>
        <v>30.4</v>
      </c>
      <c r="K8" s="22">
        <v>85</v>
      </c>
      <c r="L8" s="29">
        <f t="shared" si="4"/>
        <v>42.5</v>
      </c>
      <c r="M8" s="29">
        <f t="shared" si="5"/>
        <v>72.9</v>
      </c>
      <c r="N8" s="22">
        <v>6</v>
      </c>
    </row>
    <row r="9" spans="1:14" ht="14.25">
      <c r="A9" s="8" t="s">
        <v>787</v>
      </c>
      <c r="B9" s="8" t="s">
        <v>782</v>
      </c>
      <c r="C9" s="8" t="s">
        <v>1113</v>
      </c>
      <c r="D9" s="7" t="s">
        <v>788</v>
      </c>
      <c r="E9" s="4">
        <v>74</v>
      </c>
      <c r="F9" s="4">
        <f t="shared" si="0"/>
        <v>22.2</v>
      </c>
      <c r="G9" s="4">
        <v>56</v>
      </c>
      <c r="H9" s="4">
        <f t="shared" si="1"/>
        <v>39.199999999999996</v>
      </c>
      <c r="I9" s="4">
        <f t="shared" si="2"/>
        <v>61.39999999999999</v>
      </c>
      <c r="J9" s="29">
        <f t="shared" si="3"/>
        <v>30.699999999999996</v>
      </c>
      <c r="K9" s="22">
        <v>82.6</v>
      </c>
      <c r="L9" s="29">
        <f t="shared" si="4"/>
        <v>41.3</v>
      </c>
      <c r="M9" s="29">
        <f t="shared" si="5"/>
        <v>72</v>
      </c>
      <c r="N9" s="22">
        <v>7</v>
      </c>
    </row>
    <row r="10" spans="1:14" ht="14.25">
      <c r="A10" s="8" t="s">
        <v>764</v>
      </c>
      <c r="B10" s="8" t="s">
        <v>761</v>
      </c>
      <c r="C10" s="8" t="s">
        <v>1114</v>
      </c>
      <c r="D10" s="7" t="s">
        <v>765</v>
      </c>
      <c r="E10" s="4">
        <v>72</v>
      </c>
      <c r="F10" s="4">
        <f t="shared" si="0"/>
        <v>21.599999999999998</v>
      </c>
      <c r="G10" s="4">
        <v>52</v>
      </c>
      <c r="H10" s="4">
        <f t="shared" si="1"/>
        <v>36.4</v>
      </c>
      <c r="I10" s="4">
        <f t="shared" si="2"/>
        <v>58</v>
      </c>
      <c r="J10" s="29">
        <f t="shared" si="3"/>
        <v>29</v>
      </c>
      <c r="K10" s="22">
        <v>85.2</v>
      </c>
      <c r="L10" s="29">
        <f t="shared" si="4"/>
        <v>42.6</v>
      </c>
      <c r="M10" s="29">
        <f t="shared" si="5"/>
        <v>71.6</v>
      </c>
      <c r="N10" s="22">
        <v>8</v>
      </c>
    </row>
    <row r="11" spans="1:14" ht="14.25">
      <c r="A11" s="8" t="s">
        <v>770</v>
      </c>
      <c r="B11" s="8" t="s">
        <v>761</v>
      </c>
      <c r="C11" s="8" t="s">
        <v>1120</v>
      </c>
      <c r="D11" s="7" t="s">
        <v>771</v>
      </c>
      <c r="E11" s="4">
        <v>72</v>
      </c>
      <c r="F11" s="4">
        <f t="shared" si="0"/>
        <v>21.599999999999998</v>
      </c>
      <c r="G11" s="4">
        <v>55</v>
      </c>
      <c r="H11" s="4">
        <f t="shared" si="1"/>
        <v>38.5</v>
      </c>
      <c r="I11" s="4">
        <f t="shared" si="2"/>
        <v>60.099999999999994</v>
      </c>
      <c r="J11" s="29">
        <f t="shared" si="3"/>
        <v>30.049999999999997</v>
      </c>
      <c r="K11" s="22">
        <v>81.2</v>
      </c>
      <c r="L11" s="29">
        <f t="shared" si="4"/>
        <v>40.6</v>
      </c>
      <c r="M11" s="29">
        <f t="shared" si="5"/>
        <v>70.65</v>
      </c>
      <c r="N11" s="22">
        <v>9</v>
      </c>
    </row>
    <row r="12" spans="1:14" ht="14.25">
      <c r="A12" s="8" t="s">
        <v>783</v>
      </c>
      <c r="B12" s="8" t="s">
        <v>782</v>
      </c>
      <c r="C12" s="8" t="s">
        <v>1111</v>
      </c>
      <c r="D12" s="7" t="s">
        <v>784</v>
      </c>
      <c r="E12" s="4">
        <v>80</v>
      </c>
      <c r="F12" s="4">
        <f t="shared" si="0"/>
        <v>24</v>
      </c>
      <c r="G12" s="4">
        <v>53</v>
      </c>
      <c r="H12" s="4">
        <f t="shared" si="1"/>
        <v>37.099999999999994</v>
      </c>
      <c r="I12" s="4">
        <f t="shared" si="2"/>
        <v>61.099999999999994</v>
      </c>
      <c r="J12" s="29">
        <f t="shared" si="3"/>
        <v>30.549999999999997</v>
      </c>
      <c r="K12" s="22">
        <v>79.2</v>
      </c>
      <c r="L12" s="29">
        <f t="shared" si="4"/>
        <v>39.6</v>
      </c>
      <c r="M12" s="29">
        <f t="shared" si="5"/>
        <v>70.15</v>
      </c>
      <c r="N12" s="22">
        <v>10</v>
      </c>
    </row>
    <row r="13" spans="1:14" ht="14.25">
      <c r="A13" s="8" t="s">
        <v>774</v>
      </c>
      <c r="B13" s="8" t="s">
        <v>761</v>
      </c>
      <c r="C13" s="8" t="s">
        <v>1132</v>
      </c>
      <c r="D13" s="7" t="s">
        <v>775</v>
      </c>
      <c r="E13" s="4">
        <v>70</v>
      </c>
      <c r="F13" s="4">
        <f t="shared" si="0"/>
        <v>21</v>
      </c>
      <c r="G13" s="4">
        <v>52</v>
      </c>
      <c r="H13" s="4">
        <f t="shared" si="1"/>
        <v>36.4</v>
      </c>
      <c r="I13" s="4">
        <f t="shared" si="2"/>
        <v>57.4</v>
      </c>
      <c r="J13" s="29">
        <f t="shared" si="3"/>
        <v>28.7</v>
      </c>
      <c r="K13" s="22">
        <v>81</v>
      </c>
      <c r="L13" s="29">
        <f t="shared" si="4"/>
        <v>40.5</v>
      </c>
      <c r="M13" s="29">
        <f t="shared" si="5"/>
        <v>69.2</v>
      </c>
      <c r="N13" s="22">
        <v>11</v>
      </c>
    </row>
    <row r="14" spans="1:14" ht="14.25">
      <c r="A14" s="8" t="s">
        <v>776</v>
      </c>
      <c r="B14" s="8" t="s">
        <v>761</v>
      </c>
      <c r="C14" s="8" t="s">
        <v>1133</v>
      </c>
      <c r="D14" s="7" t="s">
        <v>777</v>
      </c>
      <c r="E14" s="4">
        <v>68</v>
      </c>
      <c r="F14" s="4">
        <f t="shared" si="0"/>
        <v>20.4</v>
      </c>
      <c r="G14" s="4">
        <v>55</v>
      </c>
      <c r="H14" s="4">
        <f t="shared" si="1"/>
        <v>38.5</v>
      </c>
      <c r="I14" s="4">
        <f t="shared" si="2"/>
        <v>58.9</v>
      </c>
      <c r="J14" s="29">
        <f t="shared" si="3"/>
        <v>29.45</v>
      </c>
      <c r="K14" s="22">
        <v>78.6</v>
      </c>
      <c r="L14" s="29">
        <f t="shared" si="4"/>
        <v>39.3</v>
      </c>
      <c r="M14" s="29">
        <f t="shared" si="5"/>
        <v>68.75</v>
      </c>
      <c r="N14" s="22">
        <v>12</v>
      </c>
    </row>
    <row r="15" spans="1:14" ht="14.25">
      <c r="A15" s="8" t="s">
        <v>768</v>
      </c>
      <c r="B15" s="8" t="s">
        <v>761</v>
      </c>
      <c r="C15" s="8" t="s">
        <v>1117</v>
      </c>
      <c r="D15" s="7" t="s">
        <v>769</v>
      </c>
      <c r="E15" s="4">
        <v>76</v>
      </c>
      <c r="F15" s="4">
        <f t="shared" si="0"/>
        <v>22.8</v>
      </c>
      <c r="G15" s="4">
        <v>53</v>
      </c>
      <c r="H15" s="4">
        <f t="shared" si="1"/>
        <v>37.099999999999994</v>
      </c>
      <c r="I15" s="4">
        <f t="shared" si="2"/>
        <v>59.89999999999999</v>
      </c>
      <c r="J15" s="29">
        <f t="shared" si="3"/>
        <v>29.949999999999996</v>
      </c>
      <c r="K15" s="22">
        <v>0</v>
      </c>
      <c r="L15" s="29">
        <f t="shared" si="4"/>
        <v>0</v>
      </c>
      <c r="M15" s="29">
        <f t="shared" si="5"/>
        <v>29.949999999999996</v>
      </c>
      <c r="N15" s="22">
        <v>13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4" sqref="A14:IV14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6.375" style="0" customWidth="1"/>
    <col min="6" max="6" width="7.875" style="0" customWidth="1"/>
    <col min="7" max="7" width="6.625" style="0" customWidth="1"/>
    <col min="8" max="8" width="9.00390625" style="0" customWidth="1"/>
    <col min="9" max="9" width="8.50390625" style="0" customWidth="1"/>
    <col min="10" max="10" width="9.125" style="36" customWidth="1"/>
    <col min="11" max="11" width="6.50390625" style="0" customWidth="1"/>
    <col min="12" max="13" width="9.125" style="36" customWidth="1"/>
    <col min="14" max="14" width="6.50390625" style="0" customWidth="1"/>
    <col min="15" max="15" width="27.25390625" style="0" customWidth="1"/>
  </cols>
  <sheetData>
    <row r="1" spans="1:14" ht="47.25" customHeight="1">
      <c r="A1" s="38" t="s">
        <v>1511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2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17" t="s">
        <v>825</v>
      </c>
      <c r="H2" s="3" t="s">
        <v>1108</v>
      </c>
      <c r="I2" s="11" t="s">
        <v>1481</v>
      </c>
      <c r="J2" s="34" t="s">
        <v>1476</v>
      </c>
      <c r="K2" s="10" t="s">
        <v>1477</v>
      </c>
      <c r="L2" s="34" t="s">
        <v>1478</v>
      </c>
      <c r="M2" s="34" t="s">
        <v>1479</v>
      </c>
      <c r="N2" s="10" t="s">
        <v>1480</v>
      </c>
    </row>
    <row r="3" spans="1:14" ht="21.75" customHeight="1">
      <c r="A3" s="8" t="s">
        <v>1062</v>
      </c>
      <c r="B3" s="8" t="s">
        <v>1061</v>
      </c>
      <c r="C3" s="8" t="s">
        <v>1111</v>
      </c>
      <c r="D3" s="7" t="s">
        <v>1063</v>
      </c>
      <c r="E3" s="4">
        <v>78</v>
      </c>
      <c r="F3" s="4">
        <f aca="true" t="shared" si="0" ref="F3:F20">E3*0.3</f>
        <v>23.4</v>
      </c>
      <c r="G3" s="4">
        <v>78</v>
      </c>
      <c r="H3" s="4">
        <f aca="true" t="shared" si="1" ref="H3:H20">G3*0.7</f>
        <v>54.599999999999994</v>
      </c>
      <c r="I3" s="4">
        <f aca="true" t="shared" si="2" ref="I3:I20">F3+H3</f>
        <v>78</v>
      </c>
      <c r="J3" s="35">
        <f aca="true" t="shared" si="3" ref="J3:J29">I3*0.5</f>
        <v>39</v>
      </c>
      <c r="K3" s="22">
        <v>81.8</v>
      </c>
      <c r="L3" s="35">
        <f aca="true" t="shared" si="4" ref="L3:L29">K3*0.5</f>
        <v>40.9</v>
      </c>
      <c r="M3" s="35">
        <f aca="true" t="shared" si="5" ref="M3:M29">J3+L3</f>
        <v>79.9</v>
      </c>
      <c r="N3" s="22">
        <v>1</v>
      </c>
    </row>
    <row r="4" spans="1:14" ht="21.75" customHeight="1">
      <c r="A4" s="8" t="s">
        <v>1054</v>
      </c>
      <c r="B4" s="8" t="s">
        <v>1051</v>
      </c>
      <c r="C4" s="8" t="s">
        <v>1120</v>
      </c>
      <c r="D4" s="7" t="s">
        <v>1055</v>
      </c>
      <c r="E4" s="4">
        <v>68</v>
      </c>
      <c r="F4" s="4">
        <f t="shared" si="0"/>
        <v>20.4</v>
      </c>
      <c r="G4" s="4">
        <v>73</v>
      </c>
      <c r="H4" s="4">
        <f t="shared" si="1"/>
        <v>51.099999999999994</v>
      </c>
      <c r="I4" s="4">
        <f t="shared" si="2"/>
        <v>71.5</v>
      </c>
      <c r="J4" s="35">
        <f t="shared" si="3"/>
        <v>35.75</v>
      </c>
      <c r="K4" s="22">
        <v>88</v>
      </c>
      <c r="L4" s="35">
        <f t="shared" si="4"/>
        <v>44</v>
      </c>
      <c r="M4" s="35">
        <f t="shared" si="5"/>
        <v>79.75</v>
      </c>
      <c r="N4" s="22">
        <v>2</v>
      </c>
    </row>
    <row r="5" spans="1:14" ht="21.75" customHeight="1">
      <c r="A5" s="8" t="s">
        <v>1049</v>
      </c>
      <c r="B5" s="8" t="s">
        <v>1037</v>
      </c>
      <c r="C5" s="8" t="s">
        <v>1137</v>
      </c>
      <c r="D5" s="7" t="s">
        <v>1050</v>
      </c>
      <c r="E5" s="4">
        <v>86</v>
      </c>
      <c r="F5" s="4">
        <f t="shared" si="0"/>
        <v>25.8</v>
      </c>
      <c r="G5" s="4">
        <v>67</v>
      </c>
      <c r="H5" s="4">
        <f t="shared" si="1"/>
        <v>46.9</v>
      </c>
      <c r="I5" s="4">
        <f t="shared" si="2"/>
        <v>72.7</v>
      </c>
      <c r="J5" s="35">
        <f t="shared" si="3"/>
        <v>36.35</v>
      </c>
      <c r="K5" s="22">
        <v>86</v>
      </c>
      <c r="L5" s="35">
        <f t="shared" si="4"/>
        <v>43</v>
      </c>
      <c r="M5" s="35">
        <f t="shared" si="5"/>
        <v>79.35</v>
      </c>
      <c r="N5" s="22">
        <v>3</v>
      </c>
    </row>
    <row r="6" spans="1:14" ht="21.75" customHeight="1">
      <c r="A6" s="8" t="s">
        <v>1047</v>
      </c>
      <c r="B6" s="8" t="s">
        <v>1037</v>
      </c>
      <c r="C6" s="8" t="s">
        <v>1132</v>
      </c>
      <c r="D6" s="7" t="s">
        <v>1048</v>
      </c>
      <c r="E6" s="4">
        <v>68</v>
      </c>
      <c r="F6" s="4">
        <f t="shared" si="0"/>
        <v>20.4</v>
      </c>
      <c r="G6" s="4">
        <v>71</v>
      </c>
      <c r="H6" s="4">
        <f t="shared" si="1"/>
        <v>49.699999999999996</v>
      </c>
      <c r="I6" s="4">
        <f t="shared" si="2"/>
        <v>70.1</v>
      </c>
      <c r="J6" s="35">
        <f t="shared" si="3"/>
        <v>35.05</v>
      </c>
      <c r="K6" s="22">
        <v>86.4</v>
      </c>
      <c r="L6" s="35">
        <f t="shared" si="4"/>
        <v>43.2</v>
      </c>
      <c r="M6" s="35">
        <f t="shared" si="5"/>
        <v>78.25</v>
      </c>
      <c r="N6" s="22">
        <v>4</v>
      </c>
    </row>
    <row r="7" spans="1:14" ht="21.75" customHeight="1">
      <c r="A7" s="8" t="s">
        <v>1071</v>
      </c>
      <c r="B7" s="8" t="s">
        <v>1061</v>
      </c>
      <c r="C7" s="8" t="s">
        <v>1123</v>
      </c>
      <c r="D7" s="7" t="s">
        <v>1072</v>
      </c>
      <c r="E7" s="4">
        <v>66</v>
      </c>
      <c r="F7" s="4">
        <f t="shared" si="0"/>
        <v>19.8</v>
      </c>
      <c r="G7" s="4">
        <v>70</v>
      </c>
      <c r="H7" s="4">
        <f t="shared" si="1"/>
        <v>49</v>
      </c>
      <c r="I7" s="4">
        <f t="shared" si="2"/>
        <v>68.8</v>
      </c>
      <c r="J7" s="35">
        <f t="shared" si="3"/>
        <v>34.4</v>
      </c>
      <c r="K7" s="22">
        <v>86.2</v>
      </c>
      <c r="L7" s="35">
        <f t="shared" si="4"/>
        <v>43.1</v>
      </c>
      <c r="M7" s="35">
        <f t="shared" si="5"/>
        <v>77.5</v>
      </c>
      <c r="N7" s="22">
        <v>5</v>
      </c>
    </row>
    <row r="8" spans="1:14" ht="21.75" customHeight="1">
      <c r="A8" s="8" t="s">
        <v>1036</v>
      </c>
      <c r="B8" s="8" t="s">
        <v>1037</v>
      </c>
      <c r="C8" s="8" t="s">
        <v>1109</v>
      </c>
      <c r="D8" s="7" t="s">
        <v>1038</v>
      </c>
      <c r="E8" s="4">
        <v>68</v>
      </c>
      <c r="F8" s="4">
        <f t="shared" si="0"/>
        <v>20.4</v>
      </c>
      <c r="G8" s="4">
        <v>72.5</v>
      </c>
      <c r="H8" s="4">
        <f t="shared" si="1"/>
        <v>50.75</v>
      </c>
      <c r="I8" s="4">
        <f t="shared" si="2"/>
        <v>71.15</v>
      </c>
      <c r="J8" s="35">
        <f t="shared" si="3"/>
        <v>35.575</v>
      </c>
      <c r="K8" s="22">
        <v>83.2</v>
      </c>
      <c r="L8" s="35">
        <f t="shared" si="4"/>
        <v>41.6</v>
      </c>
      <c r="M8" s="35">
        <f t="shared" si="5"/>
        <v>77.17500000000001</v>
      </c>
      <c r="N8" s="22">
        <v>6</v>
      </c>
    </row>
    <row r="9" spans="1:14" ht="21.75" customHeight="1">
      <c r="A9" s="8" t="s">
        <v>1066</v>
      </c>
      <c r="B9" s="8" t="s">
        <v>1061</v>
      </c>
      <c r="C9" s="8" t="s">
        <v>1113</v>
      </c>
      <c r="D9" s="7" t="s">
        <v>851</v>
      </c>
      <c r="E9" s="4">
        <v>64</v>
      </c>
      <c r="F9" s="4">
        <f t="shared" si="0"/>
        <v>19.2</v>
      </c>
      <c r="G9" s="4">
        <v>79.5</v>
      </c>
      <c r="H9" s="4">
        <f t="shared" si="1"/>
        <v>55.65</v>
      </c>
      <c r="I9" s="4">
        <f t="shared" si="2"/>
        <v>74.85</v>
      </c>
      <c r="J9" s="35">
        <f t="shared" si="3"/>
        <v>37.425</v>
      </c>
      <c r="K9" s="22">
        <v>78.6</v>
      </c>
      <c r="L9" s="35">
        <f t="shared" si="4"/>
        <v>39.3</v>
      </c>
      <c r="M9" s="35">
        <f t="shared" si="5"/>
        <v>76.725</v>
      </c>
      <c r="N9" s="22">
        <v>7</v>
      </c>
    </row>
    <row r="10" spans="1:14" ht="21.75" customHeight="1">
      <c r="A10" s="8" t="s">
        <v>1039</v>
      </c>
      <c r="B10" s="8" t="s">
        <v>1037</v>
      </c>
      <c r="C10" s="8" t="s">
        <v>1118</v>
      </c>
      <c r="D10" s="7" t="s">
        <v>1040</v>
      </c>
      <c r="E10" s="4">
        <v>68</v>
      </c>
      <c r="F10" s="4">
        <f t="shared" si="0"/>
        <v>20.4</v>
      </c>
      <c r="G10" s="4">
        <v>64</v>
      </c>
      <c r="H10" s="4">
        <f t="shared" si="1"/>
        <v>44.8</v>
      </c>
      <c r="I10" s="4">
        <f t="shared" si="2"/>
        <v>65.19999999999999</v>
      </c>
      <c r="J10" s="35">
        <f t="shared" si="3"/>
        <v>32.599999999999994</v>
      </c>
      <c r="K10" s="22">
        <v>87</v>
      </c>
      <c r="L10" s="35">
        <f t="shared" si="4"/>
        <v>43.5</v>
      </c>
      <c r="M10" s="35">
        <f t="shared" si="5"/>
        <v>76.1</v>
      </c>
      <c r="N10" s="22">
        <v>8</v>
      </c>
    </row>
    <row r="11" spans="1:14" ht="21.75" customHeight="1">
      <c r="A11" s="8" t="s">
        <v>1060</v>
      </c>
      <c r="B11" s="8" t="s">
        <v>1051</v>
      </c>
      <c r="C11" s="8" t="s">
        <v>1127</v>
      </c>
      <c r="D11" s="7" t="s">
        <v>21</v>
      </c>
      <c r="E11" s="4">
        <v>60</v>
      </c>
      <c r="F11" s="4">
        <f t="shared" si="0"/>
        <v>18</v>
      </c>
      <c r="G11" s="4">
        <v>74.5</v>
      </c>
      <c r="H11" s="4">
        <f t="shared" si="1"/>
        <v>52.15</v>
      </c>
      <c r="I11" s="4">
        <f t="shared" si="2"/>
        <v>70.15</v>
      </c>
      <c r="J11" s="35">
        <f t="shared" si="3"/>
        <v>35.075</v>
      </c>
      <c r="K11" s="22">
        <v>81.6</v>
      </c>
      <c r="L11" s="35">
        <f t="shared" si="4"/>
        <v>40.8</v>
      </c>
      <c r="M11" s="35">
        <f t="shared" si="5"/>
        <v>75.875</v>
      </c>
      <c r="N11" s="22">
        <v>9</v>
      </c>
    </row>
    <row r="12" spans="1:14" ht="21.75" customHeight="1">
      <c r="A12" s="8" t="s">
        <v>1034</v>
      </c>
      <c r="B12" s="8" t="s">
        <v>1023</v>
      </c>
      <c r="C12" s="8" t="s">
        <v>1135</v>
      </c>
      <c r="D12" s="7" t="s">
        <v>1035</v>
      </c>
      <c r="E12" s="4">
        <v>76</v>
      </c>
      <c r="F12" s="4">
        <f t="shared" si="0"/>
        <v>22.8</v>
      </c>
      <c r="G12" s="4">
        <v>68.5</v>
      </c>
      <c r="H12" s="4">
        <f t="shared" si="1"/>
        <v>47.949999999999996</v>
      </c>
      <c r="I12" s="4">
        <f t="shared" si="2"/>
        <v>70.75</v>
      </c>
      <c r="J12" s="35">
        <f t="shared" si="3"/>
        <v>35.375</v>
      </c>
      <c r="K12" s="22">
        <v>79.4</v>
      </c>
      <c r="L12" s="35">
        <f t="shared" si="4"/>
        <v>39.7</v>
      </c>
      <c r="M12" s="35">
        <f t="shared" si="5"/>
        <v>75.075</v>
      </c>
      <c r="N12" s="22">
        <v>10</v>
      </c>
    </row>
    <row r="13" spans="1:14" ht="21.75" customHeight="1">
      <c r="A13" s="8" t="s">
        <v>1030</v>
      </c>
      <c r="B13" s="8" t="s">
        <v>1023</v>
      </c>
      <c r="C13" s="8" t="s">
        <v>1133</v>
      </c>
      <c r="D13" s="7" t="s">
        <v>1031</v>
      </c>
      <c r="E13" s="4">
        <v>78</v>
      </c>
      <c r="F13" s="4">
        <f t="shared" si="0"/>
        <v>23.4</v>
      </c>
      <c r="G13" s="4">
        <v>62.5</v>
      </c>
      <c r="H13" s="4">
        <f t="shared" si="1"/>
        <v>43.75</v>
      </c>
      <c r="I13" s="4">
        <f t="shared" si="2"/>
        <v>67.15</v>
      </c>
      <c r="J13" s="35">
        <f t="shared" si="3"/>
        <v>33.575</v>
      </c>
      <c r="K13" s="22">
        <v>80.8</v>
      </c>
      <c r="L13" s="35">
        <f t="shared" si="4"/>
        <v>40.4</v>
      </c>
      <c r="M13" s="35">
        <f t="shared" si="5"/>
        <v>73.975</v>
      </c>
      <c r="N13" s="22">
        <v>11</v>
      </c>
    </row>
    <row r="14" spans="1:14" ht="21.75" customHeight="1">
      <c r="A14" s="8" t="s">
        <v>1073</v>
      </c>
      <c r="B14" s="8" t="s">
        <v>1061</v>
      </c>
      <c r="C14" s="8" t="s">
        <v>1125</v>
      </c>
      <c r="D14" s="7" t="s">
        <v>1074</v>
      </c>
      <c r="E14" s="4">
        <v>60</v>
      </c>
      <c r="F14" s="4">
        <f t="shared" si="0"/>
        <v>18</v>
      </c>
      <c r="G14" s="4">
        <v>66</v>
      </c>
      <c r="H14" s="4">
        <f t="shared" si="1"/>
        <v>46.199999999999996</v>
      </c>
      <c r="I14" s="4">
        <f t="shared" si="2"/>
        <v>64.19999999999999</v>
      </c>
      <c r="J14" s="35">
        <f t="shared" si="3"/>
        <v>32.099999999999994</v>
      </c>
      <c r="K14" s="22">
        <v>83.6</v>
      </c>
      <c r="L14" s="35">
        <f t="shared" si="4"/>
        <v>41.8</v>
      </c>
      <c r="M14" s="35">
        <f t="shared" si="5"/>
        <v>73.89999999999999</v>
      </c>
      <c r="N14" s="22">
        <v>12</v>
      </c>
    </row>
    <row r="15" spans="1:14" ht="21.75" customHeight="1">
      <c r="A15" s="8" t="s">
        <v>1043</v>
      </c>
      <c r="B15" s="8" t="s">
        <v>1037</v>
      </c>
      <c r="C15" s="8" t="s">
        <v>1122</v>
      </c>
      <c r="D15" s="7" t="s">
        <v>1044</v>
      </c>
      <c r="E15" s="4">
        <v>72</v>
      </c>
      <c r="F15" s="4">
        <f t="shared" si="0"/>
        <v>21.599999999999998</v>
      </c>
      <c r="G15" s="4">
        <v>63.5</v>
      </c>
      <c r="H15" s="4">
        <f t="shared" si="1"/>
        <v>44.449999999999996</v>
      </c>
      <c r="I15" s="4">
        <f t="shared" si="2"/>
        <v>66.05</v>
      </c>
      <c r="J15" s="35">
        <f t="shared" si="3"/>
        <v>33.025</v>
      </c>
      <c r="K15" s="22">
        <v>81.2</v>
      </c>
      <c r="L15" s="35">
        <f t="shared" si="4"/>
        <v>40.6</v>
      </c>
      <c r="M15" s="35">
        <f t="shared" si="5"/>
        <v>73.625</v>
      </c>
      <c r="N15" s="22">
        <v>13</v>
      </c>
    </row>
    <row r="16" spans="1:14" ht="21.75" customHeight="1">
      <c r="A16" s="8" t="s">
        <v>1041</v>
      </c>
      <c r="B16" s="8" t="s">
        <v>1037</v>
      </c>
      <c r="C16" s="8" t="s">
        <v>1121</v>
      </c>
      <c r="D16" s="7" t="s">
        <v>1042</v>
      </c>
      <c r="E16" s="4">
        <v>94</v>
      </c>
      <c r="F16" s="4">
        <f t="shared" si="0"/>
        <v>28.2</v>
      </c>
      <c r="G16" s="4">
        <v>53</v>
      </c>
      <c r="H16" s="4">
        <f t="shared" si="1"/>
        <v>37.099999999999994</v>
      </c>
      <c r="I16" s="4">
        <f t="shared" si="2"/>
        <v>65.3</v>
      </c>
      <c r="J16" s="35">
        <f t="shared" si="3"/>
        <v>32.65</v>
      </c>
      <c r="K16" s="22">
        <v>81.2</v>
      </c>
      <c r="L16" s="35">
        <f t="shared" si="4"/>
        <v>40.6</v>
      </c>
      <c r="M16" s="35">
        <f t="shared" si="5"/>
        <v>73.25</v>
      </c>
      <c r="N16" s="22">
        <v>14</v>
      </c>
    </row>
    <row r="17" spans="1:14" ht="21.75" customHeight="1">
      <c r="A17" s="8" t="s">
        <v>1069</v>
      </c>
      <c r="B17" s="8" t="s">
        <v>1061</v>
      </c>
      <c r="C17" s="8" t="s">
        <v>1122</v>
      </c>
      <c r="D17" s="7" t="s">
        <v>1070</v>
      </c>
      <c r="E17" s="4">
        <v>68</v>
      </c>
      <c r="F17" s="4">
        <f t="shared" si="0"/>
        <v>20.4</v>
      </c>
      <c r="G17" s="4">
        <v>62.5</v>
      </c>
      <c r="H17" s="4">
        <f t="shared" si="1"/>
        <v>43.75</v>
      </c>
      <c r="I17" s="4">
        <f t="shared" si="2"/>
        <v>64.15</v>
      </c>
      <c r="J17" s="35">
        <f t="shared" si="3"/>
        <v>32.075</v>
      </c>
      <c r="K17" s="22">
        <v>81.8</v>
      </c>
      <c r="L17" s="35">
        <f t="shared" si="4"/>
        <v>40.9</v>
      </c>
      <c r="M17" s="35">
        <f t="shared" si="5"/>
        <v>72.975</v>
      </c>
      <c r="N17" s="22">
        <v>15</v>
      </c>
    </row>
    <row r="18" spans="1:14" ht="21.75" customHeight="1">
      <c r="A18" s="8" t="s">
        <v>1052</v>
      </c>
      <c r="B18" s="8" t="s">
        <v>1051</v>
      </c>
      <c r="C18" s="8" t="s">
        <v>1119</v>
      </c>
      <c r="D18" s="7" t="s">
        <v>1053</v>
      </c>
      <c r="E18" s="4">
        <v>62</v>
      </c>
      <c r="F18" s="4">
        <f t="shared" si="0"/>
        <v>18.599999999999998</v>
      </c>
      <c r="G18" s="4">
        <v>59</v>
      </c>
      <c r="H18" s="4">
        <f t="shared" si="1"/>
        <v>41.3</v>
      </c>
      <c r="I18" s="4">
        <f t="shared" si="2"/>
        <v>59.89999999999999</v>
      </c>
      <c r="J18" s="35">
        <f t="shared" si="3"/>
        <v>29.949999999999996</v>
      </c>
      <c r="K18" s="22">
        <v>85.6</v>
      </c>
      <c r="L18" s="35">
        <f t="shared" si="4"/>
        <v>42.8</v>
      </c>
      <c r="M18" s="35">
        <f t="shared" si="5"/>
        <v>72.75</v>
      </c>
      <c r="N18" s="22">
        <v>16</v>
      </c>
    </row>
    <row r="19" spans="1:14" ht="21.75" customHeight="1">
      <c r="A19" s="8" t="s">
        <v>1056</v>
      </c>
      <c r="B19" s="8" t="s">
        <v>1051</v>
      </c>
      <c r="C19" s="8" t="s">
        <v>1121</v>
      </c>
      <c r="D19" s="7" t="s">
        <v>1057</v>
      </c>
      <c r="E19" s="4">
        <v>66</v>
      </c>
      <c r="F19" s="4">
        <f t="shared" si="0"/>
        <v>19.8</v>
      </c>
      <c r="G19" s="4">
        <v>63</v>
      </c>
      <c r="H19" s="4">
        <f t="shared" si="1"/>
        <v>44.099999999999994</v>
      </c>
      <c r="I19" s="4">
        <f t="shared" si="2"/>
        <v>63.89999999999999</v>
      </c>
      <c r="J19" s="35">
        <f t="shared" si="3"/>
        <v>31.949999999999996</v>
      </c>
      <c r="K19" s="22">
        <v>80.8</v>
      </c>
      <c r="L19" s="35">
        <f t="shared" si="4"/>
        <v>40.4</v>
      </c>
      <c r="M19" s="35">
        <f t="shared" si="5"/>
        <v>72.35</v>
      </c>
      <c r="N19" s="22">
        <v>17</v>
      </c>
    </row>
    <row r="20" spans="1:14" ht="21.75" customHeight="1">
      <c r="A20" s="8" t="s">
        <v>1064</v>
      </c>
      <c r="B20" s="8" t="s">
        <v>1061</v>
      </c>
      <c r="C20" s="8" t="s">
        <v>1112</v>
      </c>
      <c r="D20" s="7" t="s">
        <v>1065</v>
      </c>
      <c r="E20" s="4">
        <v>72</v>
      </c>
      <c r="F20" s="4">
        <f t="shared" si="0"/>
        <v>21.599999999999998</v>
      </c>
      <c r="G20" s="4">
        <v>51.5</v>
      </c>
      <c r="H20" s="4">
        <f t="shared" si="1"/>
        <v>36.05</v>
      </c>
      <c r="I20" s="4">
        <f t="shared" si="2"/>
        <v>57.64999999999999</v>
      </c>
      <c r="J20" s="35">
        <f t="shared" si="3"/>
        <v>28.824999999999996</v>
      </c>
      <c r="K20" s="22">
        <v>87</v>
      </c>
      <c r="L20" s="35">
        <f t="shared" si="4"/>
        <v>43.5</v>
      </c>
      <c r="M20" s="35">
        <f t="shared" si="5"/>
        <v>72.32499999999999</v>
      </c>
      <c r="N20" s="22">
        <v>18</v>
      </c>
    </row>
    <row r="21" spans="1:14" ht="21.75" customHeight="1">
      <c r="A21" s="8" t="s">
        <v>1472</v>
      </c>
      <c r="B21" s="8" t="s">
        <v>1051</v>
      </c>
      <c r="C21" s="8" t="s">
        <v>1112</v>
      </c>
      <c r="D21" s="7" t="s">
        <v>1473</v>
      </c>
      <c r="E21" s="4">
        <v>72</v>
      </c>
      <c r="F21" s="4">
        <v>21.599999999999998</v>
      </c>
      <c r="G21" s="4">
        <v>49.5</v>
      </c>
      <c r="H21" s="4">
        <v>34.65</v>
      </c>
      <c r="I21" s="4">
        <v>56.25</v>
      </c>
      <c r="J21" s="35">
        <f t="shared" si="3"/>
        <v>28.125</v>
      </c>
      <c r="K21" s="22">
        <v>87.2</v>
      </c>
      <c r="L21" s="35">
        <f t="shared" si="4"/>
        <v>43.6</v>
      </c>
      <c r="M21" s="35">
        <f t="shared" si="5"/>
        <v>71.725</v>
      </c>
      <c r="N21" s="22">
        <v>19</v>
      </c>
    </row>
    <row r="22" spans="1:14" ht="21.75" customHeight="1">
      <c r="A22" s="8" t="s">
        <v>1067</v>
      </c>
      <c r="B22" s="8" t="s">
        <v>1061</v>
      </c>
      <c r="C22" s="8" t="s">
        <v>1119</v>
      </c>
      <c r="D22" s="7" t="s">
        <v>1068</v>
      </c>
      <c r="E22" s="4">
        <v>66</v>
      </c>
      <c r="F22" s="4">
        <f>E22*0.3</f>
        <v>19.8</v>
      </c>
      <c r="G22" s="4">
        <v>56.5</v>
      </c>
      <c r="H22" s="4">
        <f>G22*0.7</f>
        <v>39.55</v>
      </c>
      <c r="I22" s="4">
        <f>F22+H22</f>
        <v>59.349999999999994</v>
      </c>
      <c r="J22" s="35">
        <f t="shared" si="3"/>
        <v>29.674999999999997</v>
      </c>
      <c r="K22" s="22">
        <v>83.4</v>
      </c>
      <c r="L22" s="35">
        <f t="shared" si="4"/>
        <v>41.7</v>
      </c>
      <c r="M22" s="35">
        <f t="shared" si="5"/>
        <v>71.375</v>
      </c>
      <c r="N22" s="22">
        <v>20</v>
      </c>
    </row>
    <row r="23" spans="1:14" ht="21.75" customHeight="1">
      <c r="A23" s="8" t="s">
        <v>1077</v>
      </c>
      <c r="B23" s="8" t="s">
        <v>1061</v>
      </c>
      <c r="C23" s="8" t="s">
        <v>1132</v>
      </c>
      <c r="D23" s="7" t="s">
        <v>1078</v>
      </c>
      <c r="E23" s="4">
        <v>58</v>
      </c>
      <c r="F23" s="4">
        <f>E23*0.3</f>
        <v>17.4</v>
      </c>
      <c r="G23" s="4">
        <v>59.5</v>
      </c>
      <c r="H23" s="4">
        <f>G23*0.7</f>
        <v>41.65</v>
      </c>
      <c r="I23" s="4">
        <f>F23+H23</f>
        <v>59.05</v>
      </c>
      <c r="J23" s="35">
        <f t="shared" si="3"/>
        <v>29.525</v>
      </c>
      <c r="K23" s="22">
        <v>83.6</v>
      </c>
      <c r="L23" s="35">
        <f t="shared" si="4"/>
        <v>41.8</v>
      </c>
      <c r="M23" s="35">
        <f t="shared" si="5"/>
        <v>71.32499999999999</v>
      </c>
      <c r="N23" s="22">
        <v>21</v>
      </c>
    </row>
    <row r="24" spans="1:14" ht="21.75" customHeight="1">
      <c r="A24" s="8" t="s">
        <v>1045</v>
      </c>
      <c r="B24" s="8" t="s">
        <v>1037</v>
      </c>
      <c r="C24" s="8" t="s">
        <v>1123</v>
      </c>
      <c r="D24" s="7" t="s">
        <v>1046</v>
      </c>
      <c r="E24" s="4">
        <v>72</v>
      </c>
      <c r="F24" s="4">
        <f>E24*0.3</f>
        <v>21.599999999999998</v>
      </c>
      <c r="G24" s="4">
        <v>60</v>
      </c>
      <c r="H24" s="4">
        <f>G24*0.7</f>
        <v>42</v>
      </c>
      <c r="I24" s="4">
        <f>F24+H24</f>
        <v>63.599999999999994</v>
      </c>
      <c r="J24" s="35">
        <f t="shared" si="3"/>
        <v>31.799999999999997</v>
      </c>
      <c r="K24" s="22">
        <v>77.6</v>
      </c>
      <c r="L24" s="35">
        <f t="shared" si="4"/>
        <v>38.8</v>
      </c>
      <c r="M24" s="35">
        <f t="shared" si="5"/>
        <v>70.6</v>
      </c>
      <c r="N24" s="22">
        <v>22</v>
      </c>
    </row>
    <row r="25" spans="1:14" ht="21.75" customHeight="1">
      <c r="A25" s="8" t="s">
        <v>1470</v>
      </c>
      <c r="B25" s="8" t="s">
        <v>1061</v>
      </c>
      <c r="C25" s="8" t="s">
        <v>1131</v>
      </c>
      <c r="D25" s="7" t="s">
        <v>1471</v>
      </c>
      <c r="E25" s="4">
        <v>68</v>
      </c>
      <c r="F25" s="4">
        <v>20.4</v>
      </c>
      <c r="G25" s="4">
        <v>53</v>
      </c>
      <c r="H25" s="4">
        <v>37.099999999999994</v>
      </c>
      <c r="I25" s="4">
        <v>57.49999999999999</v>
      </c>
      <c r="J25" s="35">
        <f t="shared" si="3"/>
        <v>28.749999999999996</v>
      </c>
      <c r="K25" s="22">
        <v>81.6</v>
      </c>
      <c r="L25" s="35">
        <f t="shared" si="4"/>
        <v>40.8</v>
      </c>
      <c r="M25" s="35">
        <f t="shared" si="5"/>
        <v>69.55</v>
      </c>
      <c r="N25" s="22">
        <v>23</v>
      </c>
    </row>
    <row r="26" spans="1:14" ht="21.75" customHeight="1">
      <c r="A26" s="8" t="s">
        <v>1058</v>
      </c>
      <c r="B26" s="8" t="s">
        <v>1051</v>
      </c>
      <c r="C26" s="8" t="s">
        <v>1124</v>
      </c>
      <c r="D26" s="7" t="s">
        <v>1059</v>
      </c>
      <c r="E26" s="4">
        <v>60</v>
      </c>
      <c r="F26" s="4">
        <f>E26*0.3</f>
        <v>18</v>
      </c>
      <c r="G26" s="4">
        <v>58.5</v>
      </c>
      <c r="H26" s="4">
        <f>G26*0.7</f>
        <v>40.949999999999996</v>
      </c>
      <c r="I26" s="4">
        <f>F26+H26</f>
        <v>58.949999999999996</v>
      </c>
      <c r="J26" s="35">
        <f t="shared" si="3"/>
        <v>29.474999999999998</v>
      </c>
      <c r="K26" s="22">
        <v>78.6</v>
      </c>
      <c r="L26" s="35">
        <f t="shared" si="4"/>
        <v>39.3</v>
      </c>
      <c r="M26" s="35">
        <f t="shared" si="5"/>
        <v>68.77499999999999</v>
      </c>
      <c r="N26" s="22">
        <v>24</v>
      </c>
    </row>
    <row r="27" spans="1:14" ht="21.75" customHeight="1">
      <c r="A27" s="8" t="s">
        <v>1079</v>
      </c>
      <c r="B27" s="8" t="s">
        <v>1061</v>
      </c>
      <c r="C27" s="8" t="s">
        <v>1134</v>
      </c>
      <c r="D27" s="7" t="s">
        <v>1080</v>
      </c>
      <c r="E27" s="4">
        <v>66</v>
      </c>
      <c r="F27" s="4">
        <f>E27*0.3</f>
        <v>19.8</v>
      </c>
      <c r="G27" s="4">
        <v>55.5</v>
      </c>
      <c r="H27" s="4">
        <f>G27*0.7</f>
        <v>38.849999999999994</v>
      </c>
      <c r="I27" s="4">
        <f>F27+H27</f>
        <v>58.64999999999999</v>
      </c>
      <c r="J27" s="35">
        <f t="shared" si="3"/>
        <v>29.324999999999996</v>
      </c>
      <c r="K27" s="22">
        <v>77</v>
      </c>
      <c r="L27" s="35">
        <f t="shared" si="4"/>
        <v>38.5</v>
      </c>
      <c r="M27" s="35">
        <f t="shared" si="5"/>
        <v>67.82499999999999</v>
      </c>
      <c r="N27" s="22">
        <v>25</v>
      </c>
    </row>
    <row r="28" spans="1:14" ht="21.75" customHeight="1">
      <c r="A28" s="8" t="s">
        <v>1075</v>
      </c>
      <c r="B28" s="8" t="s">
        <v>1061</v>
      </c>
      <c r="C28" s="8" t="s">
        <v>1128</v>
      </c>
      <c r="D28" s="7" t="s">
        <v>1076</v>
      </c>
      <c r="E28" s="4">
        <v>76</v>
      </c>
      <c r="F28" s="4">
        <f>E28*0.3</f>
        <v>22.8</v>
      </c>
      <c r="G28" s="4">
        <v>51</v>
      </c>
      <c r="H28" s="4">
        <f>G28*0.7</f>
        <v>35.699999999999996</v>
      </c>
      <c r="I28" s="4">
        <f>F28+H28</f>
        <v>58.5</v>
      </c>
      <c r="J28" s="35">
        <f t="shared" si="3"/>
        <v>29.25</v>
      </c>
      <c r="K28" s="22">
        <v>77</v>
      </c>
      <c r="L28" s="35">
        <f t="shared" si="4"/>
        <v>38.5</v>
      </c>
      <c r="M28" s="35">
        <f t="shared" si="5"/>
        <v>67.75</v>
      </c>
      <c r="N28" s="22">
        <v>26</v>
      </c>
    </row>
    <row r="29" spans="1:14" ht="21.75" customHeight="1">
      <c r="A29" s="8" t="s">
        <v>1032</v>
      </c>
      <c r="B29" s="8" t="s">
        <v>1023</v>
      </c>
      <c r="C29" s="8" t="s">
        <v>1134</v>
      </c>
      <c r="D29" s="7" t="s">
        <v>1033</v>
      </c>
      <c r="E29" s="4">
        <v>94</v>
      </c>
      <c r="F29" s="4">
        <f>E29*0.3</f>
        <v>28.2</v>
      </c>
      <c r="G29" s="4">
        <v>46</v>
      </c>
      <c r="H29" s="4">
        <f>G29*0.7</f>
        <v>32.199999999999996</v>
      </c>
      <c r="I29" s="4">
        <f>F29+H29</f>
        <v>60.39999999999999</v>
      </c>
      <c r="J29" s="35">
        <f t="shared" si="3"/>
        <v>30.199999999999996</v>
      </c>
      <c r="K29" s="22">
        <v>0</v>
      </c>
      <c r="L29" s="35">
        <f t="shared" si="4"/>
        <v>0</v>
      </c>
      <c r="M29" s="35">
        <f t="shared" si="5"/>
        <v>30.199999999999996</v>
      </c>
      <c r="N29" s="22">
        <v>27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24" sqref="G24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2.50390625" style="0" customWidth="1"/>
    <col min="7" max="7" width="9.625" style="0" bestFit="1" customWidth="1"/>
    <col min="8" max="8" width="11.00390625" style="0" customWidth="1"/>
    <col min="9" max="9" width="8.875" style="0" customWidth="1"/>
    <col min="10" max="10" width="6.875" style="30" customWidth="1"/>
    <col min="11" max="11" width="6.50390625" style="0" customWidth="1"/>
    <col min="12" max="13" width="6.875" style="30" customWidth="1"/>
    <col min="14" max="14" width="6.50390625" style="0" customWidth="1"/>
  </cols>
  <sheetData>
    <row r="1" spans="1:14" ht="39.75" customHeight="1">
      <c r="A1" s="38" t="s">
        <v>1512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5" t="s">
        <v>1101</v>
      </c>
      <c r="B2" s="5" t="s">
        <v>1102</v>
      </c>
      <c r="C2" s="5" t="s">
        <v>1103</v>
      </c>
      <c r="D2" s="5" t="s">
        <v>1104</v>
      </c>
      <c r="E2" s="3" t="s">
        <v>1105</v>
      </c>
      <c r="F2" s="3" t="s">
        <v>1106</v>
      </c>
      <c r="G2" s="2" t="s">
        <v>1107</v>
      </c>
      <c r="H2" s="3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755</v>
      </c>
      <c r="B3" s="8" t="s">
        <v>739</v>
      </c>
      <c r="C3" s="8" t="s">
        <v>1132</v>
      </c>
      <c r="D3" s="7" t="s">
        <v>859</v>
      </c>
      <c r="E3" s="4">
        <v>84</v>
      </c>
      <c r="F3" s="4">
        <f aca="true" t="shared" si="0" ref="F3:F17">E3*0.3</f>
        <v>25.2</v>
      </c>
      <c r="G3" s="4">
        <v>72</v>
      </c>
      <c r="H3" s="4">
        <f aca="true" t="shared" si="1" ref="H3:H17">G3*0.7</f>
        <v>50.4</v>
      </c>
      <c r="I3" s="4">
        <f aca="true" t="shared" si="2" ref="I3:I17">F3+H3</f>
        <v>75.6</v>
      </c>
      <c r="J3" s="29">
        <f aca="true" t="shared" si="3" ref="J3:J17">I3*0.5</f>
        <v>37.8</v>
      </c>
      <c r="K3" s="22">
        <v>86.5</v>
      </c>
      <c r="L3" s="29">
        <f aca="true" t="shared" si="4" ref="L3:L17">K3*0.5</f>
        <v>43.25</v>
      </c>
      <c r="M3" s="29">
        <f aca="true" t="shared" si="5" ref="M3:M17">J3+L3</f>
        <v>81.05</v>
      </c>
      <c r="N3" s="22">
        <v>1</v>
      </c>
    </row>
    <row r="4" spans="1:14" ht="14.25">
      <c r="A4" s="8" t="s">
        <v>738</v>
      </c>
      <c r="B4" s="8" t="s">
        <v>739</v>
      </c>
      <c r="C4" s="8" t="s">
        <v>1109</v>
      </c>
      <c r="D4" s="7" t="s">
        <v>740</v>
      </c>
      <c r="E4" s="4">
        <v>78</v>
      </c>
      <c r="F4" s="4">
        <f t="shared" si="0"/>
        <v>23.4</v>
      </c>
      <c r="G4" s="4">
        <v>71</v>
      </c>
      <c r="H4" s="4">
        <f t="shared" si="1"/>
        <v>49.699999999999996</v>
      </c>
      <c r="I4" s="4">
        <f t="shared" si="2"/>
        <v>73.1</v>
      </c>
      <c r="J4" s="29">
        <f t="shared" si="3"/>
        <v>36.55</v>
      </c>
      <c r="K4" s="22">
        <v>86.7</v>
      </c>
      <c r="L4" s="29">
        <f t="shared" si="4"/>
        <v>43.35</v>
      </c>
      <c r="M4" s="29">
        <f t="shared" si="5"/>
        <v>79.9</v>
      </c>
      <c r="N4" s="22">
        <v>2</v>
      </c>
    </row>
    <row r="5" spans="1:14" ht="14.25">
      <c r="A5" s="8" t="s">
        <v>741</v>
      </c>
      <c r="B5" s="8" t="s">
        <v>739</v>
      </c>
      <c r="C5" s="8" t="s">
        <v>1113</v>
      </c>
      <c r="D5" s="7" t="s">
        <v>742</v>
      </c>
      <c r="E5" s="4">
        <v>84</v>
      </c>
      <c r="F5" s="4">
        <f t="shared" si="0"/>
        <v>25.2</v>
      </c>
      <c r="G5" s="4">
        <v>77</v>
      </c>
      <c r="H5" s="4">
        <f t="shared" si="1"/>
        <v>53.9</v>
      </c>
      <c r="I5" s="4">
        <f t="shared" si="2"/>
        <v>79.1</v>
      </c>
      <c r="J5" s="29">
        <f t="shared" si="3"/>
        <v>39.55</v>
      </c>
      <c r="K5" s="22">
        <v>79.8</v>
      </c>
      <c r="L5" s="29">
        <f t="shared" si="4"/>
        <v>39.9</v>
      </c>
      <c r="M5" s="29">
        <f t="shared" si="5"/>
        <v>79.44999999999999</v>
      </c>
      <c r="N5" s="22">
        <v>3</v>
      </c>
    </row>
    <row r="6" spans="1:14" ht="14.25">
      <c r="A6" s="8" t="s">
        <v>753</v>
      </c>
      <c r="B6" s="8" t="s">
        <v>739</v>
      </c>
      <c r="C6" s="8" t="s">
        <v>1130</v>
      </c>
      <c r="D6" s="7" t="s">
        <v>754</v>
      </c>
      <c r="E6" s="4">
        <v>68</v>
      </c>
      <c r="F6" s="4">
        <f t="shared" si="0"/>
        <v>20.4</v>
      </c>
      <c r="G6" s="4">
        <v>73</v>
      </c>
      <c r="H6" s="4">
        <f t="shared" si="1"/>
        <v>51.099999999999994</v>
      </c>
      <c r="I6" s="4">
        <f t="shared" si="2"/>
        <v>71.5</v>
      </c>
      <c r="J6" s="29">
        <f t="shared" si="3"/>
        <v>35.75</v>
      </c>
      <c r="K6" s="22">
        <v>86</v>
      </c>
      <c r="L6" s="29">
        <f t="shared" si="4"/>
        <v>43</v>
      </c>
      <c r="M6" s="29">
        <f t="shared" si="5"/>
        <v>78.75</v>
      </c>
      <c r="N6" s="22">
        <v>4</v>
      </c>
    </row>
    <row r="7" spans="1:14" ht="14.25">
      <c r="A7" s="8" t="s">
        <v>743</v>
      </c>
      <c r="B7" s="8" t="s">
        <v>739</v>
      </c>
      <c r="C7" s="8" t="s">
        <v>1119</v>
      </c>
      <c r="D7" s="7" t="s">
        <v>744</v>
      </c>
      <c r="E7" s="4">
        <v>72</v>
      </c>
      <c r="F7" s="4">
        <f t="shared" si="0"/>
        <v>21.599999999999998</v>
      </c>
      <c r="G7" s="4">
        <v>69</v>
      </c>
      <c r="H7" s="4">
        <f t="shared" si="1"/>
        <v>48.3</v>
      </c>
      <c r="I7" s="4">
        <f t="shared" si="2"/>
        <v>69.89999999999999</v>
      </c>
      <c r="J7" s="29">
        <f t="shared" si="3"/>
        <v>34.949999999999996</v>
      </c>
      <c r="K7" s="22">
        <v>83.2</v>
      </c>
      <c r="L7" s="29">
        <f t="shared" si="4"/>
        <v>41.6</v>
      </c>
      <c r="M7" s="29">
        <f t="shared" si="5"/>
        <v>76.55</v>
      </c>
      <c r="N7" s="22">
        <v>5</v>
      </c>
    </row>
    <row r="8" spans="1:14" ht="14.25">
      <c r="A8" s="8" t="s">
        <v>756</v>
      </c>
      <c r="B8" s="8" t="s">
        <v>739</v>
      </c>
      <c r="C8" s="8" t="s">
        <v>1135</v>
      </c>
      <c r="D8" s="7" t="s">
        <v>757</v>
      </c>
      <c r="E8" s="4">
        <v>78</v>
      </c>
      <c r="F8" s="4">
        <f t="shared" si="0"/>
        <v>23.4</v>
      </c>
      <c r="G8" s="4">
        <v>61</v>
      </c>
      <c r="H8" s="4">
        <f t="shared" si="1"/>
        <v>42.699999999999996</v>
      </c>
      <c r="I8" s="4">
        <f t="shared" si="2"/>
        <v>66.1</v>
      </c>
      <c r="J8" s="29">
        <f t="shared" si="3"/>
        <v>33.05</v>
      </c>
      <c r="K8" s="22">
        <v>86.9</v>
      </c>
      <c r="L8" s="29">
        <f t="shared" si="4"/>
        <v>43.45</v>
      </c>
      <c r="M8" s="29">
        <f t="shared" si="5"/>
        <v>76.5</v>
      </c>
      <c r="N8" s="22">
        <v>6</v>
      </c>
    </row>
    <row r="9" spans="1:14" ht="14.25">
      <c r="A9" s="8" t="s">
        <v>747</v>
      </c>
      <c r="B9" s="8" t="s">
        <v>739</v>
      </c>
      <c r="C9" s="8" t="s">
        <v>1125</v>
      </c>
      <c r="D9" s="7" t="s">
        <v>748</v>
      </c>
      <c r="E9" s="4">
        <v>78</v>
      </c>
      <c r="F9" s="4">
        <f t="shared" si="0"/>
        <v>23.4</v>
      </c>
      <c r="G9" s="4">
        <v>61</v>
      </c>
      <c r="H9" s="4">
        <f t="shared" si="1"/>
        <v>42.699999999999996</v>
      </c>
      <c r="I9" s="4">
        <f t="shared" si="2"/>
        <v>66.1</v>
      </c>
      <c r="J9" s="29">
        <f t="shared" si="3"/>
        <v>33.05</v>
      </c>
      <c r="K9" s="22">
        <v>86.8</v>
      </c>
      <c r="L9" s="29">
        <f t="shared" si="4"/>
        <v>43.4</v>
      </c>
      <c r="M9" s="29">
        <f t="shared" si="5"/>
        <v>76.44999999999999</v>
      </c>
      <c r="N9" s="22">
        <v>7</v>
      </c>
    </row>
    <row r="10" spans="1:14" ht="14.25">
      <c r="A10" s="8" t="s">
        <v>759</v>
      </c>
      <c r="B10" s="8" t="s">
        <v>758</v>
      </c>
      <c r="C10" s="8" t="s">
        <v>1111</v>
      </c>
      <c r="D10" s="7" t="s">
        <v>760</v>
      </c>
      <c r="E10" s="4">
        <v>76</v>
      </c>
      <c r="F10" s="4">
        <f t="shared" si="0"/>
        <v>22.8</v>
      </c>
      <c r="G10" s="4">
        <v>61</v>
      </c>
      <c r="H10" s="4">
        <f t="shared" si="1"/>
        <v>42.699999999999996</v>
      </c>
      <c r="I10" s="4">
        <f t="shared" si="2"/>
        <v>65.5</v>
      </c>
      <c r="J10" s="29">
        <f t="shared" si="3"/>
        <v>32.75</v>
      </c>
      <c r="K10" s="22">
        <v>86.5</v>
      </c>
      <c r="L10" s="29">
        <f t="shared" si="4"/>
        <v>43.25</v>
      </c>
      <c r="M10" s="29">
        <f t="shared" si="5"/>
        <v>76</v>
      </c>
      <c r="N10" s="22">
        <v>8</v>
      </c>
    </row>
    <row r="11" spans="1:14" ht="14.25">
      <c r="A11" s="8" t="s">
        <v>745</v>
      </c>
      <c r="B11" s="8" t="s">
        <v>739</v>
      </c>
      <c r="C11" s="8" t="s">
        <v>1121</v>
      </c>
      <c r="D11" s="7" t="s">
        <v>746</v>
      </c>
      <c r="E11" s="4">
        <v>86</v>
      </c>
      <c r="F11" s="4">
        <f t="shared" si="0"/>
        <v>25.8</v>
      </c>
      <c r="G11" s="4">
        <v>64</v>
      </c>
      <c r="H11" s="4">
        <f t="shared" si="1"/>
        <v>44.8</v>
      </c>
      <c r="I11" s="4">
        <f t="shared" si="2"/>
        <v>70.6</v>
      </c>
      <c r="J11" s="29">
        <f t="shared" si="3"/>
        <v>35.3</v>
      </c>
      <c r="K11" s="22">
        <v>80.2</v>
      </c>
      <c r="L11" s="29">
        <f t="shared" si="4"/>
        <v>40.1</v>
      </c>
      <c r="M11" s="29">
        <f t="shared" si="5"/>
        <v>75.4</v>
      </c>
      <c r="N11" s="22">
        <v>9</v>
      </c>
    </row>
    <row r="12" spans="1:14" ht="14.25">
      <c r="A12" s="8" t="s">
        <v>734</v>
      </c>
      <c r="B12" s="8" t="s">
        <v>729</v>
      </c>
      <c r="C12" s="8" t="s">
        <v>1115</v>
      </c>
      <c r="D12" s="7" t="s">
        <v>735</v>
      </c>
      <c r="E12" s="4">
        <v>82</v>
      </c>
      <c r="F12" s="4">
        <f t="shared" si="0"/>
        <v>24.599999999999998</v>
      </c>
      <c r="G12" s="4">
        <v>61</v>
      </c>
      <c r="H12" s="4">
        <f t="shared" si="1"/>
        <v>42.699999999999996</v>
      </c>
      <c r="I12" s="4">
        <f t="shared" si="2"/>
        <v>67.3</v>
      </c>
      <c r="J12" s="29">
        <f t="shared" si="3"/>
        <v>33.65</v>
      </c>
      <c r="K12" s="22">
        <v>81.6</v>
      </c>
      <c r="L12" s="29">
        <f t="shared" si="4"/>
        <v>40.8</v>
      </c>
      <c r="M12" s="29">
        <f t="shared" si="5"/>
        <v>74.44999999999999</v>
      </c>
      <c r="N12" s="22">
        <v>10</v>
      </c>
    </row>
    <row r="13" spans="1:14" ht="14.25">
      <c r="A13" s="8" t="s">
        <v>730</v>
      </c>
      <c r="B13" s="8" t="s">
        <v>729</v>
      </c>
      <c r="C13" s="8" t="s">
        <v>1110</v>
      </c>
      <c r="D13" s="7" t="s">
        <v>731</v>
      </c>
      <c r="E13" s="4">
        <v>64</v>
      </c>
      <c r="F13" s="4">
        <f t="shared" si="0"/>
        <v>19.2</v>
      </c>
      <c r="G13" s="4">
        <v>67</v>
      </c>
      <c r="H13" s="4">
        <f t="shared" si="1"/>
        <v>46.9</v>
      </c>
      <c r="I13" s="4">
        <f t="shared" si="2"/>
        <v>66.1</v>
      </c>
      <c r="J13" s="29">
        <f t="shared" si="3"/>
        <v>33.05</v>
      </c>
      <c r="K13" s="22">
        <v>81</v>
      </c>
      <c r="L13" s="29">
        <f t="shared" si="4"/>
        <v>40.5</v>
      </c>
      <c r="M13" s="29">
        <f t="shared" si="5"/>
        <v>73.55</v>
      </c>
      <c r="N13" s="22">
        <v>11</v>
      </c>
    </row>
    <row r="14" spans="1:14" ht="14.25">
      <c r="A14" s="8" t="s">
        <v>751</v>
      </c>
      <c r="B14" s="8" t="s">
        <v>739</v>
      </c>
      <c r="C14" s="8" t="s">
        <v>1129</v>
      </c>
      <c r="D14" s="7" t="s">
        <v>752</v>
      </c>
      <c r="E14" s="4">
        <v>70</v>
      </c>
      <c r="F14" s="4">
        <f t="shared" si="0"/>
        <v>21</v>
      </c>
      <c r="G14" s="4">
        <v>66</v>
      </c>
      <c r="H14" s="4">
        <f t="shared" si="1"/>
        <v>46.199999999999996</v>
      </c>
      <c r="I14" s="4">
        <f t="shared" si="2"/>
        <v>67.19999999999999</v>
      </c>
      <c r="J14" s="29">
        <f t="shared" si="3"/>
        <v>33.599999999999994</v>
      </c>
      <c r="K14" s="22">
        <v>79</v>
      </c>
      <c r="L14" s="29">
        <f t="shared" si="4"/>
        <v>39.5</v>
      </c>
      <c r="M14" s="29">
        <f t="shared" si="5"/>
        <v>73.1</v>
      </c>
      <c r="N14" s="22">
        <v>12</v>
      </c>
    </row>
    <row r="15" spans="1:14" ht="14.25">
      <c r="A15" s="8" t="s">
        <v>749</v>
      </c>
      <c r="B15" s="8" t="s">
        <v>739</v>
      </c>
      <c r="C15" s="8" t="s">
        <v>1128</v>
      </c>
      <c r="D15" s="7" t="s">
        <v>750</v>
      </c>
      <c r="E15" s="4">
        <v>84</v>
      </c>
      <c r="F15" s="4">
        <f t="shared" si="0"/>
        <v>25.2</v>
      </c>
      <c r="G15" s="4">
        <v>58</v>
      </c>
      <c r="H15" s="4">
        <f t="shared" si="1"/>
        <v>40.599999999999994</v>
      </c>
      <c r="I15" s="4">
        <f t="shared" si="2"/>
        <v>65.8</v>
      </c>
      <c r="J15" s="29">
        <f t="shared" si="3"/>
        <v>32.9</v>
      </c>
      <c r="K15" s="22">
        <v>79.8</v>
      </c>
      <c r="L15" s="29">
        <f t="shared" si="4"/>
        <v>39.9</v>
      </c>
      <c r="M15" s="29">
        <f t="shared" si="5"/>
        <v>72.8</v>
      </c>
      <c r="N15" s="22">
        <v>13</v>
      </c>
    </row>
    <row r="16" spans="1:14" ht="14.25">
      <c r="A16" s="8" t="s">
        <v>736</v>
      </c>
      <c r="B16" s="8" t="s">
        <v>729</v>
      </c>
      <c r="C16" s="8" t="s">
        <v>1118</v>
      </c>
      <c r="D16" s="7" t="s">
        <v>737</v>
      </c>
      <c r="E16" s="4">
        <v>62</v>
      </c>
      <c r="F16" s="4">
        <f t="shared" si="0"/>
        <v>18.599999999999998</v>
      </c>
      <c r="G16" s="4">
        <v>67</v>
      </c>
      <c r="H16" s="4">
        <f t="shared" si="1"/>
        <v>46.9</v>
      </c>
      <c r="I16" s="4">
        <f t="shared" si="2"/>
        <v>65.5</v>
      </c>
      <c r="J16" s="29">
        <f t="shared" si="3"/>
        <v>32.75</v>
      </c>
      <c r="K16" s="22">
        <v>79.4</v>
      </c>
      <c r="L16" s="29">
        <f t="shared" si="4"/>
        <v>39.7</v>
      </c>
      <c r="M16" s="29">
        <f t="shared" si="5"/>
        <v>72.45</v>
      </c>
      <c r="N16" s="22">
        <v>14</v>
      </c>
    </row>
    <row r="17" spans="1:14" ht="14.25">
      <c r="A17" s="8" t="s">
        <v>732</v>
      </c>
      <c r="B17" s="8" t="s">
        <v>729</v>
      </c>
      <c r="C17" s="8" t="s">
        <v>1112</v>
      </c>
      <c r="D17" s="7" t="s">
        <v>733</v>
      </c>
      <c r="E17" s="4">
        <v>52</v>
      </c>
      <c r="F17" s="4">
        <f t="shared" si="0"/>
        <v>15.6</v>
      </c>
      <c r="G17" s="4">
        <v>72</v>
      </c>
      <c r="H17" s="4">
        <f t="shared" si="1"/>
        <v>50.4</v>
      </c>
      <c r="I17" s="4">
        <f t="shared" si="2"/>
        <v>66</v>
      </c>
      <c r="J17" s="29">
        <f t="shared" si="3"/>
        <v>33</v>
      </c>
      <c r="K17" s="22">
        <v>0</v>
      </c>
      <c r="L17" s="29">
        <f t="shared" si="4"/>
        <v>0</v>
      </c>
      <c r="M17" s="29">
        <f t="shared" si="5"/>
        <v>33</v>
      </c>
      <c r="N17" s="22">
        <v>15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P14" sqref="P14"/>
    </sheetView>
  </sheetViews>
  <sheetFormatPr defaultColWidth="9.00390625" defaultRowHeight="14.25"/>
  <cols>
    <col min="1" max="1" width="12.75390625" style="12" bestFit="1" customWidth="1"/>
    <col min="2" max="3" width="4.75390625" style="12" bestFit="1" customWidth="1"/>
    <col min="4" max="4" width="6.00390625" style="12" bestFit="1" customWidth="1"/>
    <col min="5" max="5" width="7.875" style="12" customWidth="1"/>
    <col min="6" max="6" width="9.25390625" style="12" customWidth="1"/>
    <col min="7" max="7" width="5.75390625" style="25" customWidth="1"/>
    <col min="8" max="8" width="9.625" style="12" customWidth="1"/>
    <col min="9" max="9" width="5.75390625" style="25" customWidth="1"/>
    <col min="10" max="10" width="6.75390625" style="32" customWidth="1"/>
    <col min="11" max="11" width="6.375" style="12" customWidth="1"/>
    <col min="12" max="12" width="7.50390625" style="32" customWidth="1"/>
    <col min="13" max="13" width="6.75390625" style="32" customWidth="1"/>
    <col min="14" max="14" width="6.375" style="12" customWidth="1"/>
    <col min="15" max="15" width="27.25390625" style="12" customWidth="1"/>
    <col min="16" max="16384" width="9.00390625" style="12" customWidth="1"/>
  </cols>
  <sheetData>
    <row r="1" spans="1:14" ht="56.25" customHeight="1">
      <c r="A1" s="38" t="s">
        <v>1484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67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1107</v>
      </c>
      <c r="H2" s="10" t="s">
        <v>1108</v>
      </c>
      <c r="I2" s="10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9.5" customHeight="1">
      <c r="A3" s="13" t="s">
        <v>1011</v>
      </c>
      <c r="B3" s="13" t="s">
        <v>1008</v>
      </c>
      <c r="C3" s="13" t="s">
        <v>1115</v>
      </c>
      <c r="D3" s="14" t="s">
        <v>1012</v>
      </c>
      <c r="E3" s="15">
        <v>86</v>
      </c>
      <c r="F3" s="15">
        <f aca="true" t="shared" si="0" ref="F3:F31">E3*0.3</f>
        <v>25.8</v>
      </c>
      <c r="G3" s="24">
        <v>79.5</v>
      </c>
      <c r="H3" s="15">
        <f aca="true" t="shared" si="1" ref="H3:H31">G3*0.7</f>
        <v>55.65</v>
      </c>
      <c r="I3" s="24">
        <f aca="true" t="shared" si="2" ref="I3:I31">F3+H3</f>
        <v>81.45</v>
      </c>
      <c r="J3" s="31">
        <f aca="true" t="shared" si="3" ref="J3:J33">I3*0.5</f>
        <v>40.725</v>
      </c>
      <c r="K3" s="19">
        <v>87.2</v>
      </c>
      <c r="L3" s="31">
        <f aca="true" t="shared" si="4" ref="L3:L33">K3*0.5</f>
        <v>43.6</v>
      </c>
      <c r="M3" s="31">
        <f aca="true" t="shared" si="5" ref="M3:M33">J3+L3</f>
        <v>84.325</v>
      </c>
      <c r="N3" s="19">
        <v>1</v>
      </c>
    </row>
    <row r="4" spans="1:14" ht="19.5" customHeight="1">
      <c r="A4" s="13" t="s">
        <v>991</v>
      </c>
      <c r="B4" s="13" t="s">
        <v>980</v>
      </c>
      <c r="C4" s="13" t="s">
        <v>1130</v>
      </c>
      <c r="D4" s="14" t="s">
        <v>992</v>
      </c>
      <c r="E4" s="15">
        <v>76</v>
      </c>
      <c r="F4" s="15">
        <f t="shared" si="0"/>
        <v>22.8</v>
      </c>
      <c r="G4" s="24">
        <v>78.5</v>
      </c>
      <c r="H4" s="15">
        <f t="shared" si="1"/>
        <v>54.949999999999996</v>
      </c>
      <c r="I4" s="24">
        <f t="shared" si="2"/>
        <v>77.75</v>
      </c>
      <c r="J4" s="31">
        <f t="shared" si="3"/>
        <v>38.875</v>
      </c>
      <c r="K4" s="19">
        <v>85</v>
      </c>
      <c r="L4" s="31">
        <f t="shared" si="4"/>
        <v>42.5</v>
      </c>
      <c r="M4" s="31">
        <f t="shared" si="5"/>
        <v>81.375</v>
      </c>
      <c r="N4" s="19">
        <v>2</v>
      </c>
    </row>
    <row r="5" spans="1:14" ht="19.5" customHeight="1">
      <c r="A5" s="13" t="s">
        <v>1026</v>
      </c>
      <c r="B5" s="13" t="s">
        <v>1023</v>
      </c>
      <c r="C5" s="13" t="s">
        <v>1114</v>
      </c>
      <c r="D5" s="14" t="s">
        <v>1027</v>
      </c>
      <c r="E5" s="15">
        <v>78</v>
      </c>
      <c r="F5" s="15">
        <f t="shared" si="0"/>
        <v>23.4</v>
      </c>
      <c r="G5" s="24">
        <v>72.5</v>
      </c>
      <c r="H5" s="15">
        <f t="shared" si="1"/>
        <v>50.75</v>
      </c>
      <c r="I5" s="24">
        <f t="shared" si="2"/>
        <v>74.15</v>
      </c>
      <c r="J5" s="31">
        <f t="shared" si="3"/>
        <v>37.075</v>
      </c>
      <c r="K5" s="19">
        <v>88.4</v>
      </c>
      <c r="L5" s="31">
        <f t="shared" si="4"/>
        <v>44.2</v>
      </c>
      <c r="M5" s="31">
        <f t="shared" si="5"/>
        <v>81.275</v>
      </c>
      <c r="N5" s="37">
        <v>3</v>
      </c>
    </row>
    <row r="6" spans="1:14" ht="19.5" customHeight="1">
      <c r="A6" s="13" t="s">
        <v>1028</v>
      </c>
      <c r="B6" s="13" t="s">
        <v>1023</v>
      </c>
      <c r="C6" s="13" t="s">
        <v>1118</v>
      </c>
      <c r="D6" s="14" t="s">
        <v>1029</v>
      </c>
      <c r="E6" s="15">
        <v>76</v>
      </c>
      <c r="F6" s="15">
        <f t="shared" si="0"/>
        <v>22.8</v>
      </c>
      <c r="G6" s="24">
        <v>69.5</v>
      </c>
      <c r="H6" s="15">
        <f t="shared" si="1"/>
        <v>48.65</v>
      </c>
      <c r="I6" s="24">
        <f t="shared" si="2"/>
        <v>71.45</v>
      </c>
      <c r="J6" s="31">
        <f t="shared" si="3"/>
        <v>35.725</v>
      </c>
      <c r="K6" s="19">
        <v>87</v>
      </c>
      <c r="L6" s="31">
        <f t="shared" si="4"/>
        <v>43.5</v>
      </c>
      <c r="M6" s="31">
        <f t="shared" si="5"/>
        <v>79.225</v>
      </c>
      <c r="N6" s="19">
        <v>4</v>
      </c>
    </row>
    <row r="7" spans="1:14" ht="19.5" customHeight="1">
      <c r="A7" s="13" t="s">
        <v>985</v>
      </c>
      <c r="B7" s="13" t="s">
        <v>980</v>
      </c>
      <c r="C7" s="13" t="s">
        <v>1123</v>
      </c>
      <c r="D7" s="14" t="s">
        <v>986</v>
      </c>
      <c r="E7" s="15">
        <v>80</v>
      </c>
      <c r="F7" s="15">
        <f t="shared" si="0"/>
        <v>24</v>
      </c>
      <c r="G7" s="24">
        <v>64.5</v>
      </c>
      <c r="H7" s="15">
        <f t="shared" si="1"/>
        <v>45.15</v>
      </c>
      <c r="I7" s="24">
        <f t="shared" si="2"/>
        <v>69.15</v>
      </c>
      <c r="J7" s="31">
        <f t="shared" si="3"/>
        <v>34.575</v>
      </c>
      <c r="K7" s="19">
        <v>89</v>
      </c>
      <c r="L7" s="31">
        <f t="shared" si="4"/>
        <v>44.5</v>
      </c>
      <c r="M7" s="31">
        <f t="shared" si="5"/>
        <v>79.075</v>
      </c>
      <c r="N7" s="19">
        <v>5</v>
      </c>
    </row>
    <row r="8" spans="1:14" ht="19.5" customHeight="1">
      <c r="A8" s="13" t="s">
        <v>994</v>
      </c>
      <c r="B8" s="13" t="s">
        <v>980</v>
      </c>
      <c r="C8" s="13" t="s">
        <v>1136</v>
      </c>
      <c r="D8" s="14" t="s">
        <v>995</v>
      </c>
      <c r="E8" s="15">
        <v>80</v>
      </c>
      <c r="F8" s="15">
        <f t="shared" si="0"/>
        <v>24</v>
      </c>
      <c r="G8" s="24">
        <v>79</v>
      </c>
      <c r="H8" s="15">
        <f t="shared" si="1"/>
        <v>55.3</v>
      </c>
      <c r="I8" s="24">
        <f t="shared" si="2"/>
        <v>79.3</v>
      </c>
      <c r="J8" s="31">
        <f t="shared" si="3"/>
        <v>39.65</v>
      </c>
      <c r="K8" s="19">
        <v>77.8</v>
      </c>
      <c r="L8" s="31">
        <f t="shared" si="4"/>
        <v>38.9</v>
      </c>
      <c r="M8" s="31">
        <f t="shared" si="5"/>
        <v>78.55</v>
      </c>
      <c r="N8" s="19">
        <v>6</v>
      </c>
    </row>
    <row r="9" spans="1:14" ht="19.5" customHeight="1">
      <c r="A9" s="13" t="s">
        <v>974</v>
      </c>
      <c r="B9" s="13" t="s">
        <v>967</v>
      </c>
      <c r="C9" s="13" t="s">
        <v>1129</v>
      </c>
      <c r="D9" s="14" t="s">
        <v>975</v>
      </c>
      <c r="E9" s="15">
        <v>84</v>
      </c>
      <c r="F9" s="15">
        <f t="shared" si="0"/>
        <v>25.2</v>
      </c>
      <c r="G9" s="24">
        <v>67</v>
      </c>
      <c r="H9" s="15">
        <f t="shared" si="1"/>
        <v>46.9</v>
      </c>
      <c r="I9" s="24">
        <f t="shared" si="2"/>
        <v>72.1</v>
      </c>
      <c r="J9" s="31">
        <f t="shared" si="3"/>
        <v>36.05</v>
      </c>
      <c r="K9" s="19">
        <v>84.4</v>
      </c>
      <c r="L9" s="31">
        <f t="shared" si="4"/>
        <v>42.2</v>
      </c>
      <c r="M9" s="31">
        <f t="shared" si="5"/>
        <v>78.25</v>
      </c>
      <c r="N9" s="19">
        <v>7</v>
      </c>
    </row>
    <row r="10" spans="1:14" ht="19.5" customHeight="1">
      <c r="A10" s="13" t="s">
        <v>999</v>
      </c>
      <c r="B10" s="13" t="s">
        <v>998</v>
      </c>
      <c r="C10" s="13" t="s">
        <v>1114</v>
      </c>
      <c r="D10" s="14" t="s">
        <v>1000</v>
      </c>
      <c r="E10" s="15">
        <v>78</v>
      </c>
      <c r="F10" s="15">
        <f t="shared" si="0"/>
        <v>23.4</v>
      </c>
      <c r="G10" s="24">
        <v>67</v>
      </c>
      <c r="H10" s="15">
        <f t="shared" si="1"/>
        <v>46.9</v>
      </c>
      <c r="I10" s="24">
        <f t="shared" si="2"/>
        <v>70.3</v>
      </c>
      <c r="J10" s="31">
        <f t="shared" si="3"/>
        <v>35.15</v>
      </c>
      <c r="K10" s="19">
        <v>85.4</v>
      </c>
      <c r="L10" s="31">
        <f t="shared" si="4"/>
        <v>42.7</v>
      </c>
      <c r="M10" s="31">
        <f t="shared" si="5"/>
        <v>77.85</v>
      </c>
      <c r="N10" s="19">
        <v>8</v>
      </c>
    </row>
    <row r="11" spans="1:14" ht="19.5" customHeight="1">
      <c r="A11" s="13" t="s">
        <v>1021</v>
      </c>
      <c r="B11" s="13" t="s">
        <v>1008</v>
      </c>
      <c r="C11" s="13" t="s">
        <v>1137</v>
      </c>
      <c r="D11" s="14" t="s">
        <v>1022</v>
      </c>
      <c r="E11" s="15">
        <v>74</v>
      </c>
      <c r="F11" s="15">
        <f t="shared" si="0"/>
        <v>22.2</v>
      </c>
      <c r="G11" s="24">
        <v>69</v>
      </c>
      <c r="H11" s="15">
        <f t="shared" si="1"/>
        <v>48.3</v>
      </c>
      <c r="I11" s="24">
        <f t="shared" si="2"/>
        <v>70.5</v>
      </c>
      <c r="J11" s="31">
        <f t="shared" si="3"/>
        <v>35.25</v>
      </c>
      <c r="K11" s="19">
        <v>85</v>
      </c>
      <c r="L11" s="31">
        <f t="shared" si="4"/>
        <v>42.5</v>
      </c>
      <c r="M11" s="31">
        <f t="shared" si="5"/>
        <v>77.75</v>
      </c>
      <c r="N11" s="19">
        <v>9</v>
      </c>
    </row>
    <row r="12" spans="1:14" ht="19.5" customHeight="1">
      <c r="A12" s="13" t="s">
        <v>978</v>
      </c>
      <c r="B12" s="13" t="s">
        <v>967</v>
      </c>
      <c r="C12" s="13" t="s">
        <v>1135</v>
      </c>
      <c r="D12" s="14" t="s">
        <v>979</v>
      </c>
      <c r="E12" s="15">
        <v>70</v>
      </c>
      <c r="F12" s="15">
        <f t="shared" si="0"/>
        <v>21</v>
      </c>
      <c r="G12" s="24">
        <v>71</v>
      </c>
      <c r="H12" s="15">
        <f t="shared" si="1"/>
        <v>49.699999999999996</v>
      </c>
      <c r="I12" s="24">
        <f t="shared" si="2"/>
        <v>70.69999999999999</v>
      </c>
      <c r="J12" s="31">
        <f t="shared" si="3"/>
        <v>35.349999999999994</v>
      </c>
      <c r="K12" s="19">
        <v>84.6</v>
      </c>
      <c r="L12" s="31">
        <f t="shared" si="4"/>
        <v>42.3</v>
      </c>
      <c r="M12" s="31">
        <f t="shared" si="5"/>
        <v>77.64999999999999</v>
      </c>
      <c r="N12" s="19">
        <v>10</v>
      </c>
    </row>
    <row r="13" spans="1:14" ht="19.5" customHeight="1">
      <c r="A13" s="13" t="s">
        <v>989</v>
      </c>
      <c r="B13" s="13" t="s">
        <v>980</v>
      </c>
      <c r="C13" s="13" t="s">
        <v>1127</v>
      </c>
      <c r="D13" s="14" t="s">
        <v>990</v>
      </c>
      <c r="E13" s="15">
        <v>76</v>
      </c>
      <c r="F13" s="15">
        <f t="shared" si="0"/>
        <v>22.8</v>
      </c>
      <c r="G13" s="24">
        <v>70</v>
      </c>
      <c r="H13" s="15">
        <f t="shared" si="1"/>
        <v>49</v>
      </c>
      <c r="I13" s="24">
        <f t="shared" si="2"/>
        <v>71.8</v>
      </c>
      <c r="J13" s="31">
        <f t="shared" si="3"/>
        <v>35.9</v>
      </c>
      <c r="K13" s="19">
        <v>82</v>
      </c>
      <c r="L13" s="31">
        <f t="shared" si="4"/>
        <v>41</v>
      </c>
      <c r="M13" s="31">
        <f t="shared" si="5"/>
        <v>76.9</v>
      </c>
      <c r="N13" s="19">
        <v>11</v>
      </c>
    </row>
    <row r="14" spans="1:14" ht="19.5" customHeight="1">
      <c r="A14" s="13" t="s">
        <v>987</v>
      </c>
      <c r="B14" s="13" t="s">
        <v>980</v>
      </c>
      <c r="C14" s="13" t="s">
        <v>1125</v>
      </c>
      <c r="D14" s="14" t="s">
        <v>988</v>
      </c>
      <c r="E14" s="15">
        <v>70</v>
      </c>
      <c r="F14" s="15">
        <f t="shared" si="0"/>
        <v>21</v>
      </c>
      <c r="G14" s="24">
        <v>70.5</v>
      </c>
      <c r="H14" s="15">
        <f t="shared" si="1"/>
        <v>49.349999999999994</v>
      </c>
      <c r="I14" s="24">
        <f t="shared" si="2"/>
        <v>70.35</v>
      </c>
      <c r="J14" s="31">
        <f t="shared" si="3"/>
        <v>35.175</v>
      </c>
      <c r="K14" s="19">
        <v>81.4</v>
      </c>
      <c r="L14" s="31">
        <f t="shared" si="4"/>
        <v>40.7</v>
      </c>
      <c r="M14" s="31">
        <f t="shared" si="5"/>
        <v>75.875</v>
      </c>
      <c r="N14" s="19">
        <v>12</v>
      </c>
    </row>
    <row r="15" spans="1:14" ht="19.5" customHeight="1">
      <c r="A15" s="13" t="s">
        <v>1024</v>
      </c>
      <c r="B15" s="13" t="s">
        <v>1023</v>
      </c>
      <c r="C15" s="13" t="s">
        <v>1112</v>
      </c>
      <c r="D15" s="14" t="s">
        <v>1025</v>
      </c>
      <c r="E15" s="15">
        <v>72</v>
      </c>
      <c r="F15" s="15">
        <f t="shared" si="0"/>
        <v>21.599999999999998</v>
      </c>
      <c r="G15" s="24">
        <v>61.5</v>
      </c>
      <c r="H15" s="15">
        <f t="shared" si="1"/>
        <v>43.05</v>
      </c>
      <c r="I15" s="24">
        <f t="shared" si="2"/>
        <v>64.64999999999999</v>
      </c>
      <c r="J15" s="31">
        <f t="shared" si="3"/>
        <v>32.324999999999996</v>
      </c>
      <c r="K15" s="19">
        <v>86.8</v>
      </c>
      <c r="L15" s="31">
        <f t="shared" si="4"/>
        <v>43.4</v>
      </c>
      <c r="M15" s="31">
        <f t="shared" si="5"/>
        <v>75.725</v>
      </c>
      <c r="N15" s="19">
        <v>13</v>
      </c>
    </row>
    <row r="16" spans="1:14" ht="19.5" customHeight="1">
      <c r="A16" s="13" t="s">
        <v>1013</v>
      </c>
      <c r="B16" s="13" t="s">
        <v>1008</v>
      </c>
      <c r="C16" s="13" t="s">
        <v>1121</v>
      </c>
      <c r="D16" s="14" t="s">
        <v>1014</v>
      </c>
      <c r="E16" s="15">
        <v>70</v>
      </c>
      <c r="F16" s="15">
        <f t="shared" si="0"/>
        <v>21</v>
      </c>
      <c r="G16" s="24">
        <v>67</v>
      </c>
      <c r="H16" s="15">
        <f t="shared" si="1"/>
        <v>46.9</v>
      </c>
      <c r="I16" s="24">
        <f t="shared" si="2"/>
        <v>67.9</v>
      </c>
      <c r="J16" s="31">
        <f t="shared" si="3"/>
        <v>33.95</v>
      </c>
      <c r="K16" s="19">
        <v>83.2</v>
      </c>
      <c r="L16" s="31">
        <f t="shared" si="4"/>
        <v>41.6</v>
      </c>
      <c r="M16" s="31">
        <f t="shared" si="5"/>
        <v>75.55000000000001</v>
      </c>
      <c r="N16" s="19">
        <v>14</v>
      </c>
    </row>
    <row r="17" spans="1:14" ht="19.5" customHeight="1">
      <c r="A17" s="13" t="s">
        <v>981</v>
      </c>
      <c r="B17" s="13" t="s">
        <v>980</v>
      </c>
      <c r="C17" s="13" t="s">
        <v>1110</v>
      </c>
      <c r="D17" s="14" t="s">
        <v>982</v>
      </c>
      <c r="E17" s="15">
        <v>64</v>
      </c>
      <c r="F17" s="15">
        <f t="shared" si="0"/>
        <v>19.2</v>
      </c>
      <c r="G17" s="24">
        <v>71.5</v>
      </c>
      <c r="H17" s="15">
        <f t="shared" si="1"/>
        <v>50.05</v>
      </c>
      <c r="I17" s="24">
        <f t="shared" si="2"/>
        <v>69.25</v>
      </c>
      <c r="J17" s="31">
        <f t="shared" si="3"/>
        <v>34.625</v>
      </c>
      <c r="K17" s="19">
        <v>81.4</v>
      </c>
      <c r="L17" s="31">
        <f t="shared" si="4"/>
        <v>40.7</v>
      </c>
      <c r="M17" s="31">
        <f t="shared" si="5"/>
        <v>75.325</v>
      </c>
      <c r="N17" s="19">
        <v>15</v>
      </c>
    </row>
    <row r="18" spans="1:14" ht="19.5" customHeight="1">
      <c r="A18" s="13" t="s">
        <v>993</v>
      </c>
      <c r="B18" s="13" t="s">
        <v>980</v>
      </c>
      <c r="C18" s="13" t="s">
        <v>1135</v>
      </c>
      <c r="D18" s="14" t="s">
        <v>130</v>
      </c>
      <c r="E18" s="15">
        <v>86</v>
      </c>
      <c r="F18" s="15">
        <f t="shared" si="0"/>
        <v>25.8</v>
      </c>
      <c r="G18" s="24">
        <v>60.5</v>
      </c>
      <c r="H18" s="15">
        <f t="shared" si="1"/>
        <v>42.349999999999994</v>
      </c>
      <c r="I18" s="24">
        <f t="shared" si="2"/>
        <v>68.14999999999999</v>
      </c>
      <c r="J18" s="31">
        <f t="shared" si="3"/>
        <v>34.074999999999996</v>
      </c>
      <c r="K18" s="19">
        <v>82.4</v>
      </c>
      <c r="L18" s="31">
        <f t="shared" si="4"/>
        <v>41.2</v>
      </c>
      <c r="M18" s="31">
        <f t="shared" si="5"/>
        <v>75.275</v>
      </c>
      <c r="N18" s="19">
        <v>16</v>
      </c>
    </row>
    <row r="19" spans="1:14" ht="19.5" customHeight="1">
      <c r="A19" s="13" t="s">
        <v>968</v>
      </c>
      <c r="B19" s="13" t="s">
        <v>967</v>
      </c>
      <c r="C19" s="13" t="s">
        <v>1121</v>
      </c>
      <c r="D19" s="14" t="s">
        <v>969</v>
      </c>
      <c r="E19" s="15">
        <v>84</v>
      </c>
      <c r="F19" s="15">
        <f t="shared" si="0"/>
        <v>25.2</v>
      </c>
      <c r="G19" s="24">
        <v>67</v>
      </c>
      <c r="H19" s="15">
        <f t="shared" si="1"/>
        <v>46.9</v>
      </c>
      <c r="I19" s="24">
        <f t="shared" si="2"/>
        <v>72.1</v>
      </c>
      <c r="J19" s="31">
        <f t="shared" si="3"/>
        <v>36.05</v>
      </c>
      <c r="K19" s="19">
        <v>77.6</v>
      </c>
      <c r="L19" s="31">
        <f t="shared" si="4"/>
        <v>38.8</v>
      </c>
      <c r="M19" s="31">
        <f t="shared" si="5"/>
        <v>74.85</v>
      </c>
      <c r="N19" s="19">
        <v>17</v>
      </c>
    </row>
    <row r="20" spans="1:14" ht="19.5" customHeight="1">
      <c r="A20" s="13" t="s">
        <v>996</v>
      </c>
      <c r="B20" s="13" t="s">
        <v>980</v>
      </c>
      <c r="C20" s="13" t="s">
        <v>1137</v>
      </c>
      <c r="D20" s="14" t="s">
        <v>997</v>
      </c>
      <c r="E20" s="15">
        <v>84</v>
      </c>
      <c r="F20" s="15">
        <f t="shared" si="0"/>
        <v>25.2</v>
      </c>
      <c r="G20" s="24">
        <v>59</v>
      </c>
      <c r="H20" s="15">
        <f t="shared" si="1"/>
        <v>41.3</v>
      </c>
      <c r="I20" s="24">
        <f t="shared" si="2"/>
        <v>66.5</v>
      </c>
      <c r="J20" s="31">
        <f t="shared" si="3"/>
        <v>33.25</v>
      </c>
      <c r="K20" s="19">
        <v>82.6</v>
      </c>
      <c r="L20" s="31">
        <f t="shared" si="4"/>
        <v>41.3</v>
      </c>
      <c r="M20" s="31">
        <f t="shared" si="5"/>
        <v>74.55</v>
      </c>
      <c r="N20" s="19">
        <v>18</v>
      </c>
    </row>
    <row r="21" spans="1:14" ht="19.5" customHeight="1">
      <c r="A21" s="13" t="s">
        <v>983</v>
      </c>
      <c r="B21" s="13" t="s">
        <v>980</v>
      </c>
      <c r="C21" s="13" t="s">
        <v>1114</v>
      </c>
      <c r="D21" s="14" t="s">
        <v>984</v>
      </c>
      <c r="E21" s="15">
        <v>70</v>
      </c>
      <c r="F21" s="15">
        <f t="shared" si="0"/>
        <v>21</v>
      </c>
      <c r="G21" s="24">
        <v>63.5</v>
      </c>
      <c r="H21" s="15">
        <f t="shared" si="1"/>
        <v>44.449999999999996</v>
      </c>
      <c r="I21" s="24">
        <f t="shared" si="2"/>
        <v>65.44999999999999</v>
      </c>
      <c r="J21" s="31">
        <f t="shared" si="3"/>
        <v>32.724999999999994</v>
      </c>
      <c r="K21" s="19">
        <v>83.6</v>
      </c>
      <c r="L21" s="31">
        <f t="shared" si="4"/>
        <v>41.8</v>
      </c>
      <c r="M21" s="31">
        <f t="shared" si="5"/>
        <v>74.52499999999999</v>
      </c>
      <c r="N21" s="19">
        <v>19</v>
      </c>
    </row>
    <row r="22" spans="1:14" ht="19.5" customHeight="1">
      <c r="A22" s="13" t="s">
        <v>1009</v>
      </c>
      <c r="B22" s="13" t="s">
        <v>1008</v>
      </c>
      <c r="C22" s="13" t="s">
        <v>1114</v>
      </c>
      <c r="D22" s="14" t="s">
        <v>1010</v>
      </c>
      <c r="E22" s="15">
        <v>72</v>
      </c>
      <c r="F22" s="15">
        <f t="shared" si="0"/>
        <v>21.599999999999998</v>
      </c>
      <c r="G22" s="24">
        <v>65</v>
      </c>
      <c r="H22" s="15">
        <f t="shared" si="1"/>
        <v>45.5</v>
      </c>
      <c r="I22" s="24">
        <f t="shared" si="2"/>
        <v>67.1</v>
      </c>
      <c r="J22" s="31">
        <f t="shared" si="3"/>
        <v>33.55</v>
      </c>
      <c r="K22" s="19">
        <v>81.4</v>
      </c>
      <c r="L22" s="31">
        <f t="shared" si="4"/>
        <v>40.7</v>
      </c>
      <c r="M22" s="31">
        <f t="shared" si="5"/>
        <v>74.25</v>
      </c>
      <c r="N22" s="19">
        <v>20</v>
      </c>
    </row>
    <row r="23" spans="1:14" ht="19.5" customHeight="1">
      <c r="A23" s="13" t="s">
        <v>1003</v>
      </c>
      <c r="B23" s="13" t="s">
        <v>998</v>
      </c>
      <c r="C23" s="13" t="s">
        <v>1127</v>
      </c>
      <c r="D23" s="14" t="s">
        <v>1004</v>
      </c>
      <c r="E23" s="15">
        <v>82</v>
      </c>
      <c r="F23" s="15">
        <f t="shared" si="0"/>
        <v>24.599999999999998</v>
      </c>
      <c r="G23" s="24">
        <v>63</v>
      </c>
      <c r="H23" s="15">
        <f t="shared" si="1"/>
        <v>44.099999999999994</v>
      </c>
      <c r="I23" s="24">
        <f t="shared" si="2"/>
        <v>68.69999999999999</v>
      </c>
      <c r="J23" s="31">
        <f t="shared" si="3"/>
        <v>34.349999999999994</v>
      </c>
      <c r="K23" s="19">
        <v>78.2</v>
      </c>
      <c r="L23" s="31">
        <f t="shared" si="4"/>
        <v>39.1</v>
      </c>
      <c r="M23" s="31">
        <f t="shared" si="5"/>
        <v>73.44999999999999</v>
      </c>
      <c r="N23" s="19">
        <v>21</v>
      </c>
    </row>
    <row r="24" spans="1:14" ht="19.5" customHeight="1">
      <c r="A24" s="13" t="s">
        <v>970</v>
      </c>
      <c r="B24" s="13" t="s">
        <v>967</v>
      </c>
      <c r="C24" s="13" t="s">
        <v>1122</v>
      </c>
      <c r="D24" s="14" t="s">
        <v>971</v>
      </c>
      <c r="E24" s="15">
        <v>78</v>
      </c>
      <c r="F24" s="15">
        <f t="shared" si="0"/>
        <v>23.4</v>
      </c>
      <c r="G24" s="24">
        <v>63.5</v>
      </c>
      <c r="H24" s="15">
        <f t="shared" si="1"/>
        <v>44.449999999999996</v>
      </c>
      <c r="I24" s="24">
        <f t="shared" si="2"/>
        <v>67.85</v>
      </c>
      <c r="J24" s="31">
        <f t="shared" si="3"/>
        <v>33.925</v>
      </c>
      <c r="K24" s="19">
        <v>78</v>
      </c>
      <c r="L24" s="31">
        <f t="shared" si="4"/>
        <v>39</v>
      </c>
      <c r="M24" s="31">
        <f t="shared" si="5"/>
        <v>72.925</v>
      </c>
      <c r="N24" s="19">
        <v>22</v>
      </c>
    </row>
    <row r="25" spans="1:14" ht="19.5" customHeight="1">
      <c r="A25" s="13" t="s">
        <v>976</v>
      </c>
      <c r="B25" s="13" t="s">
        <v>967</v>
      </c>
      <c r="C25" s="13" t="s">
        <v>1133</v>
      </c>
      <c r="D25" s="14" t="s">
        <v>977</v>
      </c>
      <c r="E25" s="15">
        <v>80</v>
      </c>
      <c r="F25" s="15">
        <f t="shared" si="0"/>
        <v>24</v>
      </c>
      <c r="G25" s="24">
        <v>62.5</v>
      </c>
      <c r="H25" s="15">
        <f t="shared" si="1"/>
        <v>43.75</v>
      </c>
      <c r="I25" s="24">
        <f t="shared" si="2"/>
        <v>67.75</v>
      </c>
      <c r="J25" s="31">
        <f t="shared" si="3"/>
        <v>33.875</v>
      </c>
      <c r="K25" s="19">
        <v>78</v>
      </c>
      <c r="L25" s="31">
        <f t="shared" si="4"/>
        <v>39</v>
      </c>
      <c r="M25" s="31">
        <f t="shared" si="5"/>
        <v>72.875</v>
      </c>
      <c r="N25" s="19">
        <v>23</v>
      </c>
    </row>
    <row r="26" spans="1:14" ht="19.5" customHeight="1">
      <c r="A26" s="13" t="s">
        <v>1001</v>
      </c>
      <c r="B26" s="13" t="s">
        <v>998</v>
      </c>
      <c r="C26" s="13" t="s">
        <v>1122</v>
      </c>
      <c r="D26" s="14" t="s">
        <v>1002</v>
      </c>
      <c r="E26" s="15">
        <v>72</v>
      </c>
      <c r="F26" s="15">
        <f t="shared" si="0"/>
        <v>21.599999999999998</v>
      </c>
      <c r="G26" s="24">
        <v>64.5</v>
      </c>
      <c r="H26" s="15">
        <f t="shared" si="1"/>
        <v>45.15</v>
      </c>
      <c r="I26" s="24">
        <f t="shared" si="2"/>
        <v>66.75</v>
      </c>
      <c r="J26" s="31">
        <f t="shared" si="3"/>
        <v>33.375</v>
      </c>
      <c r="K26" s="19">
        <v>79</v>
      </c>
      <c r="L26" s="31">
        <f t="shared" si="4"/>
        <v>39.5</v>
      </c>
      <c r="M26" s="31">
        <f t="shared" si="5"/>
        <v>72.875</v>
      </c>
      <c r="N26" s="19">
        <v>23</v>
      </c>
    </row>
    <row r="27" spans="1:14" ht="19.5" customHeight="1">
      <c r="A27" s="13" t="s">
        <v>1005</v>
      </c>
      <c r="B27" s="13" t="s">
        <v>998</v>
      </c>
      <c r="C27" s="13" t="s">
        <v>1137</v>
      </c>
      <c r="D27" s="14" t="s">
        <v>1006</v>
      </c>
      <c r="E27" s="15">
        <v>78</v>
      </c>
      <c r="F27" s="15">
        <f t="shared" si="0"/>
        <v>23.4</v>
      </c>
      <c r="G27" s="24">
        <v>60</v>
      </c>
      <c r="H27" s="15">
        <f t="shared" si="1"/>
        <v>42</v>
      </c>
      <c r="I27" s="24">
        <f t="shared" si="2"/>
        <v>65.4</v>
      </c>
      <c r="J27" s="31">
        <f t="shared" si="3"/>
        <v>32.7</v>
      </c>
      <c r="K27" s="19">
        <v>80</v>
      </c>
      <c r="L27" s="31">
        <f t="shared" si="4"/>
        <v>40</v>
      </c>
      <c r="M27" s="31">
        <f t="shared" si="5"/>
        <v>72.7</v>
      </c>
      <c r="N27" s="19">
        <v>25</v>
      </c>
    </row>
    <row r="28" spans="1:14" ht="19.5" customHeight="1">
      <c r="A28" s="13" t="s">
        <v>1007</v>
      </c>
      <c r="B28" s="13" t="s">
        <v>998</v>
      </c>
      <c r="C28" s="13" t="s">
        <v>1138</v>
      </c>
      <c r="D28" s="14" t="s">
        <v>568</v>
      </c>
      <c r="E28" s="15">
        <v>82</v>
      </c>
      <c r="F28" s="15">
        <f t="shared" si="0"/>
        <v>24.599999999999998</v>
      </c>
      <c r="G28" s="24">
        <v>60.5</v>
      </c>
      <c r="H28" s="15">
        <f t="shared" si="1"/>
        <v>42.349999999999994</v>
      </c>
      <c r="I28" s="24">
        <f t="shared" si="2"/>
        <v>66.94999999999999</v>
      </c>
      <c r="J28" s="31">
        <f t="shared" si="3"/>
        <v>33.474999999999994</v>
      </c>
      <c r="K28" s="19">
        <v>78.4</v>
      </c>
      <c r="L28" s="31">
        <f t="shared" si="4"/>
        <v>39.2</v>
      </c>
      <c r="M28" s="31">
        <f t="shared" si="5"/>
        <v>72.675</v>
      </c>
      <c r="N28" s="19">
        <v>26</v>
      </c>
    </row>
    <row r="29" spans="1:14" ht="19.5" customHeight="1">
      <c r="A29" s="13" t="s">
        <v>972</v>
      </c>
      <c r="B29" s="13" t="s">
        <v>967</v>
      </c>
      <c r="C29" s="13" t="s">
        <v>1124</v>
      </c>
      <c r="D29" s="14" t="s">
        <v>973</v>
      </c>
      <c r="E29" s="15">
        <v>76</v>
      </c>
      <c r="F29" s="15">
        <f t="shared" si="0"/>
        <v>22.8</v>
      </c>
      <c r="G29" s="24">
        <v>62.5</v>
      </c>
      <c r="H29" s="15">
        <f t="shared" si="1"/>
        <v>43.75</v>
      </c>
      <c r="I29" s="24">
        <f t="shared" si="2"/>
        <v>66.55</v>
      </c>
      <c r="J29" s="31">
        <f t="shared" si="3"/>
        <v>33.275</v>
      </c>
      <c r="K29" s="19">
        <v>78.4</v>
      </c>
      <c r="L29" s="31">
        <f t="shared" si="4"/>
        <v>39.2</v>
      </c>
      <c r="M29" s="31">
        <f t="shared" si="5"/>
        <v>72.475</v>
      </c>
      <c r="N29" s="19">
        <v>27</v>
      </c>
    </row>
    <row r="30" spans="1:14" ht="19.5" customHeight="1">
      <c r="A30" s="13" t="s">
        <v>1017</v>
      </c>
      <c r="B30" s="13" t="s">
        <v>1008</v>
      </c>
      <c r="C30" s="13" t="s">
        <v>1134</v>
      </c>
      <c r="D30" s="14" t="s">
        <v>1018</v>
      </c>
      <c r="E30" s="15">
        <v>78</v>
      </c>
      <c r="F30" s="15">
        <f t="shared" si="0"/>
        <v>23.4</v>
      </c>
      <c r="G30" s="24">
        <v>61</v>
      </c>
      <c r="H30" s="15">
        <f t="shared" si="1"/>
        <v>42.699999999999996</v>
      </c>
      <c r="I30" s="24">
        <f t="shared" si="2"/>
        <v>66.1</v>
      </c>
      <c r="J30" s="31">
        <f t="shared" si="3"/>
        <v>33.05</v>
      </c>
      <c r="K30" s="19">
        <v>78.2</v>
      </c>
      <c r="L30" s="31">
        <f t="shared" si="4"/>
        <v>39.1</v>
      </c>
      <c r="M30" s="31">
        <f t="shared" si="5"/>
        <v>72.15</v>
      </c>
      <c r="N30" s="19">
        <v>28</v>
      </c>
    </row>
    <row r="31" spans="1:14" ht="19.5" customHeight="1">
      <c r="A31" s="13" t="s">
        <v>1019</v>
      </c>
      <c r="B31" s="13" t="s">
        <v>1008</v>
      </c>
      <c r="C31" s="13" t="s">
        <v>1135</v>
      </c>
      <c r="D31" s="14" t="s">
        <v>1020</v>
      </c>
      <c r="E31" s="15">
        <v>76</v>
      </c>
      <c r="F31" s="15">
        <f t="shared" si="0"/>
        <v>22.8</v>
      </c>
      <c r="G31" s="24">
        <v>61.5</v>
      </c>
      <c r="H31" s="15">
        <f t="shared" si="1"/>
        <v>43.05</v>
      </c>
      <c r="I31" s="24">
        <f t="shared" si="2"/>
        <v>65.85</v>
      </c>
      <c r="J31" s="31">
        <f t="shared" si="3"/>
        <v>32.925</v>
      </c>
      <c r="K31" s="19">
        <v>76</v>
      </c>
      <c r="L31" s="31">
        <f t="shared" si="4"/>
        <v>38</v>
      </c>
      <c r="M31" s="31">
        <f t="shared" si="5"/>
        <v>70.925</v>
      </c>
      <c r="N31" s="19">
        <v>29</v>
      </c>
    </row>
    <row r="32" spans="1:14" ht="19.5" customHeight="1">
      <c r="A32" s="13" t="s">
        <v>1405</v>
      </c>
      <c r="B32" s="13" t="s">
        <v>1008</v>
      </c>
      <c r="C32" s="13" t="s">
        <v>1111</v>
      </c>
      <c r="D32" s="14" t="s">
        <v>1406</v>
      </c>
      <c r="E32" s="15">
        <v>64</v>
      </c>
      <c r="F32" s="15">
        <v>19.2</v>
      </c>
      <c r="G32" s="24">
        <v>62.5</v>
      </c>
      <c r="H32" s="15">
        <v>43.75</v>
      </c>
      <c r="I32" s="24">
        <v>62.95</v>
      </c>
      <c r="J32" s="31">
        <f t="shared" si="3"/>
        <v>31.475</v>
      </c>
      <c r="K32" s="19">
        <v>76.4</v>
      </c>
      <c r="L32" s="31">
        <f t="shared" si="4"/>
        <v>38.2</v>
      </c>
      <c r="M32" s="31">
        <f t="shared" si="5"/>
        <v>69.67500000000001</v>
      </c>
      <c r="N32" s="19">
        <v>30</v>
      </c>
    </row>
    <row r="33" spans="1:14" ht="19.5" customHeight="1">
      <c r="A33" s="13" t="s">
        <v>1015</v>
      </c>
      <c r="B33" s="13" t="s">
        <v>1008</v>
      </c>
      <c r="C33" s="13" t="s">
        <v>1129</v>
      </c>
      <c r="D33" s="14" t="s">
        <v>1016</v>
      </c>
      <c r="E33" s="15">
        <v>72</v>
      </c>
      <c r="F33" s="15">
        <f>E33*0.3</f>
        <v>21.599999999999998</v>
      </c>
      <c r="G33" s="24">
        <v>65</v>
      </c>
      <c r="H33" s="15">
        <f>G33*0.7</f>
        <v>45.5</v>
      </c>
      <c r="I33" s="24">
        <f>F33+H33</f>
        <v>67.1</v>
      </c>
      <c r="J33" s="31">
        <f t="shared" si="3"/>
        <v>33.55</v>
      </c>
      <c r="K33" s="19">
        <v>0</v>
      </c>
      <c r="L33" s="31">
        <f t="shared" si="4"/>
        <v>0</v>
      </c>
      <c r="M33" s="31">
        <f t="shared" si="5"/>
        <v>33.55</v>
      </c>
      <c r="N33" s="19">
        <v>31</v>
      </c>
    </row>
  </sheetData>
  <sheetProtection/>
  <mergeCells count="1">
    <mergeCell ref="A1:N1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49">
      <selection activeCell="M28" sqref="M28"/>
    </sheetView>
  </sheetViews>
  <sheetFormatPr defaultColWidth="9.00390625" defaultRowHeight="14.25"/>
  <cols>
    <col min="1" max="1" width="12.75390625" style="12" bestFit="1" customWidth="1"/>
    <col min="2" max="3" width="4.75390625" style="12" bestFit="1" customWidth="1"/>
    <col min="4" max="4" width="9.50390625" style="12" bestFit="1" customWidth="1"/>
    <col min="5" max="5" width="8.375" style="12" customWidth="1"/>
    <col min="6" max="6" width="12.375" style="12" customWidth="1"/>
    <col min="7" max="7" width="8.25390625" style="12" customWidth="1"/>
    <col min="8" max="8" width="12.125" style="12" customWidth="1"/>
    <col min="9" max="9" width="6.50390625" style="25" bestFit="1" customWidth="1"/>
    <col min="10" max="10" width="7.50390625" style="32" customWidth="1"/>
    <col min="11" max="11" width="6.50390625" style="12" customWidth="1"/>
    <col min="12" max="12" width="7.125" style="32" customWidth="1"/>
    <col min="13" max="13" width="6.875" style="32" customWidth="1"/>
    <col min="14" max="14" width="6.50390625" style="12" customWidth="1"/>
    <col min="15" max="16384" width="9.00390625" style="12" customWidth="1"/>
  </cols>
  <sheetData>
    <row r="1" spans="1:17" ht="57" customHeight="1">
      <c r="A1" s="38" t="s">
        <v>1485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  <c r="Q1" s="32"/>
    </row>
    <row r="2" spans="1:14" ht="54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0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8" customHeight="1">
      <c r="A3" s="13" t="s">
        <v>41</v>
      </c>
      <c r="B3" s="13" t="s">
        <v>38</v>
      </c>
      <c r="C3" s="13" t="s">
        <v>1118</v>
      </c>
      <c r="D3" s="14" t="s">
        <v>42</v>
      </c>
      <c r="E3" s="15">
        <v>86</v>
      </c>
      <c r="F3" s="15">
        <f aca="true" t="shared" si="0" ref="F3:F34">E3*0.3</f>
        <v>25.8</v>
      </c>
      <c r="G3" s="15">
        <v>71.5</v>
      </c>
      <c r="H3" s="15">
        <f aca="true" t="shared" si="1" ref="H3:H34">G3*0.7</f>
        <v>50.05</v>
      </c>
      <c r="I3" s="24">
        <f aca="true" t="shared" si="2" ref="I3:I34">F3+H3</f>
        <v>75.85</v>
      </c>
      <c r="J3" s="31">
        <f aca="true" t="shared" si="3" ref="J3:J34">I3*0.5</f>
        <v>37.925</v>
      </c>
      <c r="K3" s="19">
        <v>87.8</v>
      </c>
      <c r="L3" s="31">
        <f aca="true" t="shared" si="4" ref="L3:L34">K3*0.5</f>
        <v>43.9</v>
      </c>
      <c r="M3" s="31">
        <f aca="true" t="shared" si="5" ref="M3:M34">J3+L3</f>
        <v>81.82499999999999</v>
      </c>
      <c r="N3" s="19">
        <v>1</v>
      </c>
    </row>
    <row r="4" spans="1:14" ht="18" customHeight="1">
      <c r="A4" s="13" t="s">
        <v>1319</v>
      </c>
      <c r="B4" s="13" t="s">
        <v>89</v>
      </c>
      <c r="C4" s="13" t="s">
        <v>1121</v>
      </c>
      <c r="D4" s="14" t="s">
        <v>1320</v>
      </c>
      <c r="E4" s="15">
        <v>90</v>
      </c>
      <c r="F4" s="15">
        <f t="shared" si="0"/>
        <v>27</v>
      </c>
      <c r="G4" s="15">
        <v>82</v>
      </c>
      <c r="H4" s="15">
        <f t="shared" si="1"/>
        <v>57.4</v>
      </c>
      <c r="I4" s="24">
        <f t="shared" si="2"/>
        <v>84.4</v>
      </c>
      <c r="J4" s="31">
        <f t="shared" si="3"/>
        <v>42.2</v>
      </c>
      <c r="K4" s="19">
        <v>78.8</v>
      </c>
      <c r="L4" s="31">
        <f t="shared" si="4"/>
        <v>39.4</v>
      </c>
      <c r="M4" s="31">
        <f t="shared" si="5"/>
        <v>81.6</v>
      </c>
      <c r="N4" s="19">
        <v>2</v>
      </c>
    </row>
    <row r="5" spans="1:14" ht="18" customHeight="1">
      <c r="A5" s="13" t="s">
        <v>60</v>
      </c>
      <c r="B5" s="13" t="s">
        <v>57</v>
      </c>
      <c r="C5" s="13" t="s">
        <v>1133</v>
      </c>
      <c r="D5" s="14" t="s">
        <v>61</v>
      </c>
      <c r="E5" s="15">
        <v>78</v>
      </c>
      <c r="F5" s="15">
        <f t="shared" si="0"/>
        <v>23.4</v>
      </c>
      <c r="G5" s="15">
        <v>73</v>
      </c>
      <c r="H5" s="15">
        <f t="shared" si="1"/>
        <v>51.099999999999994</v>
      </c>
      <c r="I5" s="24">
        <f t="shared" si="2"/>
        <v>74.5</v>
      </c>
      <c r="J5" s="31">
        <f t="shared" si="3"/>
        <v>37.25</v>
      </c>
      <c r="K5" s="19">
        <v>86.4</v>
      </c>
      <c r="L5" s="31">
        <f t="shared" si="4"/>
        <v>43.2</v>
      </c>
      <c r="M5" s="31">
        <f t="shared" si="5"/>
        <v>80.45</v>
      </c>
      <c r="N5" s="19">
        <v>3</v>
      </c>
    </row>
    <row r="6" spans="1:14" ht="18" customHeight="1">
      <c r="A6" s="13" t="s">
        <v>83</v>
      </c>
      <c r="B6" s="13" t="s">
        <v>82</v>
      </c>
      <c r="C6" s="13" t="s">
        <v>1112</v>
      </c>
      <c r="D6" s="14" t="s">
        <v>84</v>
      </c>
      <c r="E6" s="15">
        <v>78</v>
      </c>
      <c r="F6" s="15">
        <f t="shared" si="0"/>
        <v>23.4</v>
      </c>
      <c r="G6" s="15">
        <v>70</v>
      </c>
      <c r="H6" s="15">
        <f t="shared" si="1"/>
        <v>49</v>
      </c>
      <c r="I6" s="24">
        <f t="shared" si="2"/>
        <v>72.4</v>
      </c>
      <c r="J6" s="31">
        <f t="shared" si="3"/>
        <v>36.2</v>
      </c>
      <c r="K6" s="19">
        <v>87.96</v>
      </c>
      <c r="L6" s="31">
        <f t="shared" si="4"/>
        <v>43.98</v>
      </c>
      <c r="M6" s="31">
        <f t="shared" si="5"/>
        <v>80.18</v>
      </c>
      <c r="N6" s="19">
        <v>4</v>
      </c>
    </row>
    <row r="7" spans="1:14" ht="18" customHeight="1">
      <c r="A7" s="16" t="s">
        <v>1143</v>
      </c>
      <c r="B7" s="16" t="s">
        <v>1139</v>
      </c>
      <c r="C7" s="16" t="s">
        <v>1113</v>
      </c>
      <c r="D7" s="14" t="s">
        <v>1144</v>
      </c>
      <c r="E7" s="15">
        <v>76</v>
      </c>
      <c r="F7" s="15">
        <f t="shared" si="0"/>
        <v>22.8</v>
      </c>
      <c r="G7" s="15">
        <v>73</v>
      </c>
      <c r="H7" s="15">
        <f t="shared" si="1"/>
        <v>51.099999999999994</v>
      </c>
      <c r="I7" s="24">
        <f t="shared" si="2"/>
        <v>73.89999999999999</v>
      </c>
      <c r="J7" s="31">
        <f t="shared" si="3"/>
        <v>36.949999999999996</v>
      </c>
      <c r="K7" s="19">
        <v>85.9</v>
      </c>
      <c r="L7" s="31">
        <f t="shared" si="4"/>
        <v>42.95</v>
      </c>
      <c r="M7" s="31">
        <f t="shared" si="5"/>
        <v>79.9</v>
      </c>
      <c r="N7" s="19">
        <v>5</v>
      </c>
    </row>
    <row r="8" spans="1:14" ht="18" customHeight="1">
      <c r="A8" s="13" t="s">
        <v>36</v>
      </c>
      <c r="B8" s="13" t="s">
        <v>31</v>
      </c>
      <c r="C8" s="13" t="s">
        <v>1124</v>
      </c>
      <c r="D8" s="14" t="s">
        <v>37</v>
      </c>
      <c r="E8" s="15">
        <v>78</v>
      </c>
      <c r="F8" s="15">
        <f t="shared" si="0"/>
        <v>23.4</v>
      </c>
      <c r="G8" s="15">
        <v>72</v>
      </c>
      <c r="H8" s="15">
        <f t="shared" si="1"/>
        <v>50.4</v>
      </c>
      <c r="I8" s="24">
        <f t="shared" si="2"/>
        <v>73.8</v>
      </c>
      <c r="J8" s="31">
        <f t="shared" si="3"/>
        <v>36.9</v>
      </c>
      <c r="K8" s="19">
        <v>85.8</v>
      </c>
      <c r="L8" s="31">
        <f t="shared" si="4"/>
        <v>42.9</v>
      </c>
      <c r="M8" s="31">
        <f t="shared" si="5"/>
        <v>79.8</v>
      </c>
      <c r="N8" s="19">
        <v>6</v>
      </c>
    </row>
    <row r="9" spans="1:14" ht="18" customHeight="1">
      <c r="A9" s="13" t="s">
        <v>836</v>
      </c>
      <c r="B9" s="13" t="s">
        <v>834</v>
      </c>
      <c r="C9" s="13" t="s">
        <v>1125</v>
      </c>
      <c r="D9" s="14" t="s">
        <v>837</v>
      </c>
      <c r="E9" s="15">
        <v>66</v>
      </c>
      <c r="F9" s="15">
        <f t="shared" si="0"/>
        <v>19.8</v>
      </c>
      <c r="G9" s="15">
        <v>75.5</v>
      </c>
      <c r="H9" s="15">
        <f t="shared" si="1"/>
        <v>52.849999999999994</v>
      </c>
      <c r="I9" s="24">
        <f t="shared" si="2"/>
        <v>72.64999999999999</v>
      </c>
      <c r="J9" s="31">
        <f t="shared" si="3"/>
        <v>36.324999999999996</v>
      </c>
      <c r="K9" s="19">
        <v>85.8</v>
      </c>
      <c r="L9" s="31">
        <f t="shared" si="4"/>
        <v>42.9</v>
      </c>
      <c r="M9" s="31">
        <f t="shared" si="5"/>
        <v>79.225</v>
      </c>
      <c r="N9" s="19">
        <v>7</v>
      </c>
    </row>
    <row r="10" spans="1:14" ht="18" customHeight="1">
      <c r="A10" s="13" t="s">
        <v>1164</v>
      </c>
      <c r="B10" s="13" t="s">
        <v>1160</v>
      </c>
      <c r="C10" s="13" t="s">
        <v>1125</v>
      </c>
      <c r="D10" s="14" t="s">
        <v>1165</v>
      </c>
      <c r="E10" s="15">
        <v>88</v>
      </c>
      <c r="F10" s="15">
        <f t="shared" si="0"/>
        <v>26.4</v>
      </c>
      <c r="G10" s="15">
        <v>70</v>
      </c>
      <c r="H10" s="15">
        <f t="shared" si="1"/>
        <v>49</v>
      </c>
      <c r="I10" s="24">
        <f t="shared" si="2"/>
        <v>75.4</v>
      </c>
      <c r="J10" s="31">
        <f t="shared" si="3"/>
        <v>37.7</v>
      </c>
      <c r="K10" s="19">
        <v>83.04</v>
      </c>
      <c r="L10" s="31">
        <f t="shared" si="4"/>
        <v>41.52</v>
      </c>
      <c r="M10" s="31">
        <f t="shared" si="5"/>
        <v>79.22</v>
      </c>
      <c r="N10" s="19">
        <v>8</v>
      </c>
    </row>
    <row r="11" spans="1:14" ht="18" customHeight="1">
      <c r="A11" s="13" t="s">
        <v>838</v>
      </c>
      <c r="B11" s="13" t="s">
        <v>839</v>
      </c>
      <c r="C11" s="13" t="s">
        <v>1109</v>
      </c>
      <c r="D11" s="14" t="s">
        <v>840</v>
      </c>
      <c r="E11" s="15">
        <v>84</v>
      </c>
      <c r="F11" s="15">
        <f t="shared" si="0"/>
        <v>25.2</v>
      </c>
      <c r="G11" s="15">
        <v>71</v>
      </c>
      <c r="H11" s="15">
        <f t="shared" si="1"/>
        <v>49.699999999999996</v>
      </c>
      <c r="I11" s="24">
        <f t="shared" si="2"/>
        <v>74.89999999999999</v>
      </c>
      <c r="J11" s="31">
        <f t="shared" si="3"/>
        <v>37.449999999999996</v>
      </c>
      <c r="K11" s="19">
        <v>83.36</v>
      </c>
      <c r="L11" s="31">
        <f t="shared" si="4"/>
        <v>41.68</v>
      </c>
      <c r="M11" s="31">
        <f t="shared" si="5"/>
        <v>79.13</v>
      </c>
      <c r="N11" s="19">
        <v>9</v>
      </c>
    </row>
    <row r="12" spans="1:14" ht="18" customHeight="1">
      <c r="A12" s="13" t="s">
        <v>62</v>
      </c>
      <c r="B12" s="13" t="s">
        <v>63</v>
      </c>
      <c r="C12" s="13" t="s">
        <v>1109</v>
      </c>
      <c r="D12" s="14" t="s">
        <v>64</v>
      </c>
      <c r="E12" s="15">
        <v>84</v>
      </c>
      <c r="F12" s="15">
        <f t="shared" si="0"/>
        <v>25.2</v>
      </c>
      <c r="G12" s="15">
        <v>68.5</v>
      </c>
      <c r="H12" s="15">
        <f t="shared" si="1"/>
        <v>47.949999999999996</v>
      </c>
      <c r="I12" s="24">
        <f t="shared" si="2"/>
        <v>73.14999999999999</v>
      </c>
      <c r="J12" s="31">
        <f t="shared" si="3"/>
        <v>36.574999999999996</v>
      </c>
      <c r="K12" s="19">
        <v>85.1</v>
      </c>
      <c r="L12" s="31">
        <f t="shared" si="4"/>
        <v>42.55</v>
      </c>
      <c r="M12" s="31">
        <f t="shared" si="5"/>
        <v>79.125</v>
      </c>
      <c r="N12" s="19">
        <v>9</v>
      </c>
    </row>
    <row r="13" spans="1:14" ht="18" customHeight="1">
      <c r="A13" s="16" t="s">
        <v>1140</v>
      </c>
      <c r="B13" s="16" t="s">
        <v>1139</v>
      </c>
      <c r="C13" s="16" t="s">
        <v>1111</v>
      </c>
      <c r="D13" s="14" t="s">
        <v>1141</v>
      </c>
      <c r="E13" s="15">
        <v>76</v>
      </c>
      <c r="F13" s="15">
        <f t="shared" si="0"/>
        <v>22.8</v>
      </c>
      <c r="G13" s="15">
        <v>68.5</v>
      </c>
      <c r="H13" s="15">
        <f t="shared" si="1"/>
        <v>47.949999999999996</v>
      </c>
      <c r="I13" s="24">
        <f t="shared" si="2"/>
        <v>70.75</v>
      </c>
      <c r="J13" s="31">
        <f t="shared" si="3"/>
        <v>35.375</v>
      </c>
      <c r="K13" s="19">
        <v>87.36</v>
      </c>
      <c r="L13" s="31">
        <f t="shared" si="4"/>
        <v>43.68</v>
      </c>
      <c r="M13" s="31">
        <f t="shared" si="5"/>
        <v>79.055</v>
      </c>
      <c r="N13" s="19">
        <v>11</v>
      </c>
    </row>
    <row r="14" spans="1:14" ht="18" customHeight="1">
      <c r="A14" s="13" t="s">
        <v>845</v>
      </c>
      <c r="B14" s="13" t="s">
        <v>839</v>
      </c>
      <c r="C14" s="13" t="s">
        <v>1116</v>
      </c>
      <c r="D14" s="14" t="s">
        <v>846</v>
      </c>
      <c r="E14" s="15">
        <v>92</v>
      </c>
      <c r="F14" s="15">
        <f t="shared" si="0"/>
        <v>27.599999999999998</v>
      </c>
      <c r="G14" s="15">
        <v>58.5</v>
      </c>
      <c r="H14" s="15">
        <f t="shared" si="1"/>
        <v>40.949999999999996</v>
      </c>
      <c r="I14" s="24">
        <f t="shared" si="2"/>
        <v>68.55</v>
      </c>
      <c r="J14" s="31">
        <f t="shared" si="3"/>
        <v>34.275</v>
      </c>
      <c r="K14" s="19">
        <v>88.2</v>
      </c>
      <c r="L14" s="31">
        <f t="shared" si="4"/>
        <v>44.1</v>
      </c>
      <c r="M14" s="31">
        <f t="shared" si="5"/>
        <v>78.375</v>
      </c>
      <c r="N14" s="19">
        <v>12</v>
      </c>
    </row>
    <row r="15" spans="1:14" ht="18" customHeight="1">
      <c r="A15" s="13" t="s">
        <v>34</v>
      </c>
      <c r="B15" s="13" t="s">
        <v>31</v>
      </c>
      <c r="C15" s="13" t="s">
        <v>1123</v>
      </c>
      <c r="D15" s="14" t="s">
        <v>35</v>
      </c>
      <c r="E15" s="15">
        <v>76</v>
      </c>
      <c r="F15" s="15">
        <f t="shared" si="0"/>
        <v>22.8</v>
      </c>
      <c r="G15" s="15">
        <v>65.5</v>
      </c>
      <c r="H15" s="15">
        <f t="shared" si="1"/>
        <v>45.849999999999994</v>
      </c>
      <c r="I15" s="24">
        <f t="shared" si="2"/>
        <v>68.64999999999999</v>
      </c>
      <c r="J15" s="31">
        <f t="shared" si="3"/>
        <v>34.324999999999996</v>
      </c>
      <c r="K15" s="19">
        <v>87.54</v>
      </c>
      <c r="L15" s="31">
        <f t="shared" si="4"/>
        <v>43.77</v>
      </c>
      <c r="M15" s="31">
        <f t="shared" si="5"/>
        <v>78.095</v>
      </c>
      <c r="N15" s="19">
        <v>13</v>
      </c>
    </row>
    <row r="16" spans="1:14" ht="18" customHeight="1">
      <c r="A16" s="13" t="s">
        <v>55</v>
      </c>
      <c r="B16" s="13" t="s">
        <v>54</v>
      </c>
      <c r="C16" s="13" t="s">
        <v>1135</v>
      </c>
      <c r="D16" s="14" t="s">
        <v>56</v>
      </c>
      <c r="E16" s="15">
        <v>80</v>
      </c>
      <c r="F16" s="15">
        <f t="shared" si="0"/>
        <v>24</v>
      </c>
      <c r="G16" s="15">
        <v>63.5</v>
      </c>
      <c r="H16" s="15">
        <f t="shared" si="1"/>
        <v>44.449999999999996</v>
      </c>
      <c r="I16" s="24">
        <f t="shared" si="2"/>
        <v>68.44999999999999</v>
      </c>
      <c r="J16" s="31">
        <f t="shared" si="3"/>
        <v>34.224999999999994</v>
      </c>
      <c r="K16" s="19">
        <v>87.38</v>
      </c>
      <c r="L16" s="31">
        <f t="shared" si="4"/>
        <v>43.69</v>
      </c>
      <c r="M16" s="31">
        <f t="shared" si="5"/>
        <v>77.91499999999999</v>
      </c>
      <c r="N16" s="19">
        <v>14</v>
      </c>
    </row>
    <row r="17" spans="1:14" ht="18" customHeight="1">
      <c r="A17" s="13" t="s">
        <v>22</v>
      </c>
      <c r="B17" s="13" t="s">
        <v>20</v>
      </c>
      <c r="C17" s="13" t="s">
        <v>1116</v>
      </c>
      <c r="D17" s="14" t="s">
        <v>23</v>
      </c>
      <c r="E17" s="15">
        <v>82</v>
      </c>
      <c r="F17" s="15">
        <f t="shared" si="0"/>
        <v>24.599999999999998</v>
      </c>
      <c r="G17" s="15">
        <v>73</v>
      </c>
      <c r="H17" s="15">
        <f t="shared" si="1"/>
        <v>51.099999999999994</v>
      </c>
      <c r="I17" s="24">
        <f t="shared" si="2"/>
        <v>75.69999999999999</v>
      </c>
      <c r="J17" s="31">
        <f t="shared" si="3"/>
        <v>37.849999999999994</v>
      </c>
      <c r="K17" s="19">
        <v>79.2</v>
      </c>
      <c r="L17" s="31">
        <f t="shared" si="4"/>
        <v>39.6</v>
      </c>
      <c r="M17" s="31">
        <f t="shared" si="5"/>
        <v>77.44999999999999</v>
      </c>
      <c r="N17" s="19">
        <v>15</v>
      </c>
    </row>
    <row r="18" spans="1:14" ht="18" customHeight="1">
      <c r="A18" s="13" t="s">
        <v>24</v>
      </c>
      <c r="B18" s="13" t="s">
        <v>20</v>
      </c>
      <c r="C18" s="13" t="s">
        <v>1133</v>
      </c>
      <c r="D18" s="14" t="s">
        <v>25</v>
      </c>
      <c r="E18" s="15">
        <v>76</v>
      </c>
      <c r="F18" s="15">
        <f t="shared" si="0"/>
        <v>22.8</v>
      </c>
      <c r="G18" s="15">
        <v>64</v>
      </c>
      <c r="H18" s="15">
        <f t="shared" si="1"/>
        <v>44.8</v>
      </c>
      <c r="I18" s="24">
        <f t="shared" si="2"/>
        <v>67.6</v>
      </c>
      <c r="J18" s="31">
        <f t="shared" si="3"/>
        <v>33.8</v>
      </c>
      <c r="K18" s="19">
        <v>87.2</v>
      </c>
      <c r="L18" s="31">
        <f t="shared" si="4"/>
        <v>43.6</v>
      </c>
      <c r="M18" s="31">
        <f t="shared" si="5"/>
        <v>77.4</v>
      </c>
      <c r="N18" s="19">
        <v>16</v>
      </c>
    </row>
    <row r="19" spans="1:14" ht="18" customHeight="1">
      <c r="A19" s="13" t="s">
        <v>3</v>
      </c>
      <c r="B19" s="13" t="s">
        <v>865</v>
      </c>
      <c r="C19" s="13" t="s">
        <v>1137</v>
      </c>
      <c r="D19" s="14" t="s">
        <v>4</v>
      </c>
      <c r="E19" s="15">
        <v>68</v>
      </c>
      <c r="F19" s="15">
        <f t="shared" si="0"/>
        <v>20.4</v>
      </c>
      <c r="G19" s="15">
        <v>69</v>
      </c>
      <c r="H19" s="15">
        <f t="shared" si="1"/>
        <v>48.3</v>
      </c>
      <c r="I19" s="24">
        <f t="shared" si="2"/>
        <v>68.69999999999999</v>
      </c>
      <c r="J19" s="31">
        <f t="shared" si="3"/>
        <v>34.349999999999994</v>
      </c>
      <c r="K19" s="19">
        <v>86</v>
      </c>
      <c r="L19" s="31">
        <f t="shared" si="4"/>
        <v>43</v>
      </c>
      <c r="M19" s="31">
        <f t="shared" si="5"/>
        <v>77.35</v>
      </c>
      <c r="N19" s="19">
        <v>17</v>
      </c>
    </row>
    <row r="20" spans="1:14" ht="18" customHeight="1">
      <c r="A20" s="13" t="s">
        <v>1150</v>
      </c>
      <c r="B20" s="13" t="s">
        <v>1149</v>
      </c>
      <c r="C20" s="13" t="s">
        <v>1112</v>
      </c>
      <c r="D20" s="14" t="s">
        <v>1151</v>
      </c>
      <c r="E20" s="15">
        <v>64</v>
      </c>
      <c r="F20" s="15">
        <f t="shared" si="0"/>
        <v>19.2</v>
      </c>
      <c r="G20" s="15">
        <v>69.5</v>
      </c>
      <c r="H20" s="15">
        <f t="shared" si="1"/>
        <v>48.65</v>
      </c>
      <c r="I20" s="24">
        <f t="shared" si="2"/>
        <v>67.85</v>
      </c>
      <c r="J20" s="31">
        <f t="shared" si="3"/>
        <v>33.925</v>
      </c>
      <c r="K20" s="19">
        <v>86.6</v>
      </c>
      <c r="L20" s="31">
        <f t="shared" si="4"/>
        <v>43.3</v>
      </c>
      <c r="M20" s="31">
        <f t="shared" si="5"/>
        <v>77.225</v>
      </c>
      <c r="N20" s="19">
        <v>18</v>
      </c>
    </row>
    <row r="21" spans="1:14" ht="18" customHeight="1">
      <c r="A21" s="13" t="s">
        <v>854</v>
      </c>
      <c r="B21" s="13" t="s">
        <v>839</v>
      </c>
      <c r="C21" s="13" t="s">
        <v>1138</v>
      </c>
      <c r="D21" s="14" t="s">
        <v>855</v>
      </c>
      <c r="E21" s="15">
        <v>86</v>
      </c>
      <c r="F21" s="15">
        <f t="shared" si="0"/>
        <v>25.8</v>
      </c>
      <c r="G21" s="15">
        <v>58</v>
      </c>
      <c r="H21" s="15">
        <f t="shared" si="1"/>
        <v>40.599999999999994</v>
      </c>
      <c r="I21" s="24">
        <f t="shared" si="2"/>
        <v>66.39999999999999</v>
      </c>
      <c r="J21" s="31">
        <f t="shared" si="3"/>
        <v>33.199999999999996</v>
      </c>
      <c r="K21" s="19">
        <v>87.92</v>
      </c>
      <c r="L21" s="31">
        <f t="shared" si="4"/>
        <v>43.96</v>
      </c>
      <c r="M21" s="31">
        <f t="shared" si="5"/>
        <v>77.16</v>
      </c>
      <c r="N21" s="19">
        <v>19</v>
      </c>
    </row>
    <row r="22" spans="1:14" ht="18" customHeight="1">
      <c r="A22" s="13" t="s">
        <v>862</v>
      </c>
      <c r="B22" s="13" t="s">
        <v>857</v>
      </c>
      <c r="C22" s="13" t="s">
        <v>1120</v>
      </c>
      <c r="D22" s="14" t="s">
        <v>863</v>
      </c>
      <c r="E22" s="15">
        <v>66</v>
      </c>
      <c r="F22" s="15">
        <f t="shared" si="0"/>
        <v>19.8</v>
      </c>
      <c r="G22" s="15">
        <v>74</v>
      </c>
      <c r="H22" s="15">
        <f t="shared" si="1"/>
        <v>51.8</v>
      </c>
      <c r="I22" s="24">
        <f t="shared" si="2"/>
        <v>71.6</v>
      </c>
      <c r="J22" s="31">
        <f t="shared" si="3"/>
        <v>35.8</v>
      </c>
      <c r="K22" s="19">
        <v>81.9</v>
      </c>
      <c r="L22" s="31">
        <f t="shared" si="4"/>
        <v>40.95</v>
      </c>
      <c r="M22" s="31">
        <f t="shared" si="5"/>
        <v>76.75</v>
      </c>
      <c r="N22" s="19">
        <v>20</v>
      </c>
    </row>
    <row r="23" spans="1:14" ht="18" customHeight="1">
      <c r="A23" s="13" t="s">
        <v>26</v>
      </c>
      <c r="B23" s="13" t="s">
        <v>20</v>
      </c>
      <c r="C23" s="13" t="s">
        <v>1135</v>
      </c>
      <c r="D23" s="14" t="s">
        <v>27</v>
      </c>
      <c r="E23" s="15">
        <v>62</v>
      </c>
      <c r="F23" s="15">
        <f t="shared" si="0"/>
        <v>18.599999999999998</v>
      </c>
      <c r="G23" s="15">
        <v>72.5</v>
      </c>
      <c r="H23" s="15">
        <f t="shared" si="1"/>
        <v>50.75</v>
      </c>
      <c r="I23" s="24">
        <f t="shared" si="2"/>
        <v>69.35</v>
      </c>
      <c r="J23" s="31">
        <f t="shared" si="3"/>
        <v>34.675</v>
      </c>
      <c r="K23" s="19">
        <v>84.1</v>
      </c>
      <c r="L23" s="31">
        <f t="shared" si="4"/>
        <v>42.05</v>
      </c>
      <c r="M23" s="31">
        <f t="shared" si="5"/>
        <v>76.725</v>
      </c>
      <c r="N23" s="19">
        <v>21</v>
      </c>
    </row>
    <row r="24" spans="1:14" ht="18" customHeight="1">
      <c r="A24" s="13" t="s">
        <v>45</v>
      </c>
      <c r="B24" s="13" t="s">
        <v>38</v>
      </c>
      <c r="C24" s="13" t="s">
        <v>1132</v>
      </c>
      <c r="D24" s="14" t="s">
        <v>46</v>
      </c>
      <c r="E24" s="15">
        <v>80</v>
      </c>
      <c r="F24" s="15">
        <f t="shared" si="0"/>
        <v>24</v>
      </c>
      <c r="G24" s="15">
        <v>59.5</v>
      </c>
      <c r="H24" s="15">
        <f t="shared" si="1"/>
        <v>41.65</v>
      </c>
      <c r="I24" s="24">
        <f t="shared" si="2"/>
        <v>65.65</v>
      </c>
      <c r="J24" s="31">
        <f t="shared" si="3"/>
        <v>32.825</v>
      </c>
      <c r="K24" s="19">
        <v>87.8</v>
      </c>
      <c r="L24" s="31">
        <f t="shared" si="4"/>
        <v>43.9</v>
      </c>
      <c r="M24" s="31">
        <f t="shared" si="5"/>
        <v>76.725</v>
      </c>
      <c r="N24" s="19">
        <v>21</v>
      </c>
    </row>
    <row r="25" spans="1:14" ht="18" customHeight="1">
      <c r="A25" s="13" t="s">
        <v>90</v>
      </c>
      <c r="B25" s="13" t="s">
        <v>89</v>
      </c>
      <c r="C25" s="13" t="s">
        <v>1110</v>
      </c>
      <c r="D25" s="14" t="s">
        <v>91</v>
      </c>
      <c r="E25" s="15">
        <v>80</v>
      </c>
      <c r="F25" s="15">
        <f t="shared" si="0"/>
        <v>24</v>
      </c>
      <c r="G25" s="15">
        <v>65</v>
      </c>
      <c r="H25" s="15">
        <f t="shared" si="1"/>
        <v>45.5</v>
      </c>
      <c r="I25" s="24">
        <f t="shared" si="2"/>
        <v>69.5</v>
      </c>
      <c r="J25" s="31">
        <f t="shared" si="3"/>
        <v>34.75</v>
      </c>
      <c r="K25" s="19">
        <v>83.9</v>
      </c>
      <c r="L25" s="31">
        <f t="shared" si="4"/>
        <v>41.95</v>
      </c>
      <c r="M25" s="31">
        <f t="shared" si="5"/>
        <v>76.7</v>
      </c>
      <c r="N25" s="19">
        <v>23</v>
      </c>
    </row>
    <row r="26" spans="1:14" ht="18" customHeight="1">
      <c r="A26" s="13" t="s">
        <v>1</v>
      </c>
      <c r="B26" s="13" t="s">
        <v>865</v>
      </c>
      <c r="C26" s="13" t="s">
        <v>1133</v>
      </c>
      <c r="D26" s="14" t="s">
        <v>2</v>
      </c>
      <c r="E26" s="15">
        <v>72</v>
      </c>
      <c r="F26" s="15">
        <f t="shared" si="0"/>
        <v>21.599999999999998</v>
      </c>
      <c r="G26" s="15">
        <v>67</v>
      </c>
      <c r="H26" s="15">
        <f t="shared" si="1"/>
        <v>46.9</v>
      </c>
      <c r="I26" s="24">
        <f t="shared" si="2"/>
        <v>68.5</v>
      </c>
      <c r="J26" s="31">
        <f t="shared" si="3"/>
        <v>34.25</v>
      </c>
      <c r="K26" s="19">
        <v>84.8</v>
      </c>
      <c r="L26" s="31">
        <f t="shared" si="4"/>
        <v>42.4</v>
      </c>
      <c r="M26" s="31">
        <f t="shared" si="5"/>
        <v>76.65</v>
      </c>
      <c r="N26" s="19">
        <v>24</v>
      </c>
    </row>
    <row r="27" spans="1:14" ht="18" customHeight="1">
      <c r="A27" s="13" t="s">
        <v>1323</v>
      </c>
      <c r="B27" s="13" t="s">
        <v>1321</v>
      </c>
      <c r="C27" s="13" t="s">
        <v>1115</v>
      </c>
      <c r="D27" s="14" t="s">
        <v>1324</v>
      </c>
      <c r="E27" s="15">
        <v>88</v>
      </c>
      <c r="F27" s="15">
        <f t="shared" si="0"/>
        <v>26.4</v>
      </c>
      <c r="G27" s="15">
        <v>59.5</v>
      </c>
      <c r="H27" s="15">
        <f t="shared" si="1"/>
        <v>41.65</v>
      </c>
      <c r="I27" s="24">
        <f t="shared" si="2"/>
        <v>68.05</v>
      </c>
      <c r="J27" s="31">
        <f t="shared" si="3"/>
        <v>34.025</v>
      </c>
      <c r="K27" s="19">
        <v>85.2</v>
      </c>
      <c r="L27" s="31">
        <f t="shared" si="4"/>
        <v>42.6</v>
      </c>
      <c r="M27" s="31">
        <f t="shared" si="5"/>
        <v>76.625</v>
      </c>
      <c r="N27" s="19">
        <v>25</v>
      </c>
    </row>
    <row r="28" spans="1:14" ht="18" customHeight="1">
      <c r="A28" s="13" t="s">
        <v>47</v>
      </c>
      <c r="B28" s="13" t="s">
        <v>38</v>
      </c>
      <c r="C28" s="13" t="s">
        <v>1137</v>
      </c>
      <c r="D28" s="14" t="s">
        <v>48</v>
      </c>
      <c r="E28" s="15">
        <v>80</v>
      </c>
      <c r="F28" s="15">
        <f t="shared" si="0"/>
        <v>24</v>
      </c>
      <c r="G28" s="15">
        <v>67</v>
      </c>
      <c r="H28" s="15">
        <f t="shared" si="1"/>
        <v>46.9</v>
      </c>
      <c r="I28" s="24">
        <f t="shared" si="2"/>
        <v>70.9</v>
      </c>
      <c r="J28" s="31">
        <f t="shared" si="3"/>
        <v>35.45</v>
      </c>
      <c r="K28" s="19">
        <v>82.2</v>
      </c>
      <c r="L28" s="31">
        <f t="shared" si="4"/>
        <v>41.1</v>
      </c>
      <c r="M28" s="31">
        <f t="shared" si="5"/>
        <v>76.55000000000001</v>
      </c>
      <c r="N28" s="19">
        <v>26</v>
      </c>
    </row>
    <row r="29" spans="1:14" ht="18" customHeight="1">
      <c r="A29" s="13" t="s">
        <v>72</v>
      </c>
      <c r="B29" s="13" t="s">
        <v>71</v>
      </c>
      <c r="C29" s="13" t="s">
        <v>1118</v>
      </c>
      <c r="D29" s="14" t="s">
        <v>73</v>
      </c>
      <c r="E29" s="15">
        <v>58</v>
      </c>
      <c r="F29" s="15">
        <f t="shared" si="0"/>
        <v>17.4</v>
      </c>
      <c r="G29" s="15">
        <v>71.5</v>
      </c>
      <c r="H29" s="15">
        <f t="shared" si="1"/>
        <v>50.05</v>
      </c>
      <c r="I29" s="24">
        <f t="shared" si="2"/>
        <v>67.44999999999999</v>
      </c>
      <c r="J29" s="31">
        <f t="shared" si="3"/>
        <v>33.724999999999994</v>
      </c>
      <c r="K29" s="19">
        <v>85.6</v>
      </c>
      <c r="L29" s="31">
        <f t="shared" si="4"/>
        <v>42.8</v>
      </c>
      <c r="M29" s="31">
        <f t="shared" si="5"/>
        <v>76.52499999999999</v>
      </c>
      <c r="N29" s="19">
        <v>27</v>
      </c>
    </row>
    <row r="30" spans="1:14" ht="18" customHeight="1">
      <c r="A30" s="13" t="s">
        <v>1344</v>
      </c>
      <c r="B30" s="13" t="s">
        <v>1342</v>
      </c>
      <c r="C30" s="13" t="s">
        <v>1116</v>
      </c>
      <c r="D30" s="14" t="s">
        <v>1345</v>
      </c>
      <c r="E30" s="15">
        <v>78</v>
      </c>
      <c r="F30" s="15">
        <f t="shared" si="0"/>
        <v>23.4</v>
      </c>
      <c r="G30" s="15">
        <v>61.5</v>
      </c>
      <c r="H30" s="15">
        <f t="shared" si="1"/>
        <v>43.05</v>
      </c>
      <c r="I30" s="24">
        <f t="shared" si="2"/>
        <v>66.44999999999999</v>
      </c>
      <c r="J30" s="31">
        <f t="shared" si="3"/>
        <v>33.224999999999994</v>
      </c>
      <c r="K30" s="19">
        <v>86.4</v>
      </c>
      <c r="L30" s="31">
        <f t="shared" si="4"/>
        <v>43.2</v>
      </c>
      <c r="M30" s="31">
        <f t="shared" si="5"/>
        <v>76.425</v>
      </c>
      <c r="N30" s="19">
        <v>28</v>
      </c>
    </row>
    <row r="31" spans="1:14" ht="18" customHeight="1">
      <c r="A31" s="13" t="s">
        <v>51</v>
      </c>
      <c r="B31" s="13" t="s">
        <v>49</v>
      </c>
      <c r="C31" s="13" t="s">
        <v>1111</v>
      </c>
      <c r="D31" s="14" t="s">
        <v>52</v>
      </c>
      <c r="E31" s="15">
        <v>76</v>
      </c>
      <c r="F31" s="15">
        <f t="shared" si="0"/>
        <v>22.8</v>
      </c>
      <c r="G31" s="15">
        <v>64.5</v>
      </c>
      <c r="H31" s="15">
        <f t="shared" si="1"/>
        <v>45.15</v>
      </c>
      <c r="I31" s="24">
        <f t="shared" si="2"/>
        <v>67.95</v>
      </c>
      <c r="J31" s="31">
        <f t="shared" si="3"/>
        <v>33.975</v>
      </c>
      <c r="K31" s="19">
        <v>84.8</v>
      </c>
      <c r="L31" s="31">
        <f t="shared" si="4"/>
        <v>42.4</v>
      </c>
      <c r="M31" s="31">
        <f t="shared" si="5"/>
        <v>76.375</v>
      </c>
      <c r="N31" s="19">
        <v>29</v>
      </c>
    </row>
    <row r="32" spans="1:14" ht="18" customHeight="1">
      <c r="A32" s="13" t="s">
        <v>843</v>
      </c>
      <c r="B32" s="13" t="s">
        <v>839</v>
      </c>
      <c r="C32" s="13" t="s">
        <v>1115</v>
      </c>
      <c r="D32" s="14" t="s">
        <v>844</v>
      </c>
      <c r="E32" s="15">
        <v>80</v>
      </c>
      <c r="F32" s="15">
        <f t="shared" si="0"/>
        <v>24</v>
      </c>
      <c r="G32" s="15">
        <v>60</v>
      </c>
      <c r="H32" s="15">
        <f t="shared" si="1"/>
        <v>42</v>
      </c>
      <c r="I32" s="24">
        <f t="shared" si="2"/>
        <v>66</v>
      </c>
      <c r="J32" s="31">
        <f t="shared" si="3"/>
        <v>33</v>
      </c>
      <c r="K32" s="19">
        <v>86.6</v>
      </c>
      <c r="L32" s="31">
        <f t="shared" si="4"/>
        <v>43.3</v>
      </c>
      <c r="M32" s="31">
        <f t="shared" si="5"/>
        <v>76.3</v>
      </c>
      <c r="N32" s="19">
        <v>30</v>
      </c>
    </row>
    <row r="33" spans="1:14" ht="18" customHeight="1">
      <c r="A33" s="13" t="s">
        <v>1147</v>
      </c>
      <c r="B33" s="13" t="s">
        <v>1139</v>
      </c>
      <c r="C33" s="13" t="s">
        <v>1134</v>
      </c>
      <c r="D33" s="14" t="s">
        <v>1148</v>
      </c>
      <c r="E33" s="15">
        <v>74</v>
      </c>
      <c r="F33" s="15">
        <f t="shared" si="0"/>
        <v>22.2</v>
      </c>
      <c r="G33" s="15">
        <v>61</v>
      </c>
      <c r="H33" s="15">
        <f t="shared" si="1"/>
        <v>42.699999999999996</v>
      </c>
      <c r="I33" s="24">
        <f t="shared" si="2"/>
        <v>64.89999999999999</v>
      </c>
      <c r="J33" s="31">
        <f t="shared" si="3"/>
        <v>32.449999999999996</v>
      </c>
      <c r="K33" s="19">
        <v>87.6</v>
      </c>
      <c r="L33" s="31">
        <f t="shared" si="4"/>
        <v>43.8</v>
      </c>
      <c r="M33" s="31">
        <f t="shared" si="5"/>
        <v>76.25</v>
      </c>
      <c r="N33" s="19">
        <v>31</v>
      </c>
    </row>
    <row r="34" spans="1:14" ht="18" customHeight="1">
      <c r="A34" s="13" t="s">
        <v>1161</v>
      </c>
      <c r="B34" s="13" t="s">
        <v>1160</v>
      </c>
      <c r="C34" s="13" t="s">
        <v>1110</v>
      </c>
      <c r="D34" s="14" t="s">
        <v>1162</v>
      </c>
      <c r="E34" s="15">
        <v>76</v>
      </c>
      <c r="F34" s="15">
        <f t="shared" si="0"/>
        <v>22.8</v>
      </c>
      <c r="G34" s="15">
        <v>59</v>
      </c>
      <c r="H34" s="15">
        <f t="shared" si="1"/>
        <v>41.3</v>
      </c>
      <c r="I34" s="24">
        <f t="shared" si="2"/>
        <v>64.1</v>
      </c>
      <c r="J34" s="31">
        <f t="shared" si="3"/>
        <v>32.05</v>
      </c>
      <c r="K34" s="19">
        <v>88.4</v>
      </c>
      <c r="L34" s="31">
        <f t="shared" si="4"/>
        <v>44.2</v>
      </c>
      <c r="M34" s="31">
        <f t="shared" si="5"/>
        <v>76.25</v>
      </c>
      <c r="N34" s="19">
        <v>31</v>
      </c>
    </row>
    <row r="35" spans="1:14" ht="18" customHeight="1">
      <c r="A35" s="13" t="s">
        <v>67</v>
      </c>
      <c r="B35" s="13" t="s">
        <v>66</v>
      </c>
      <c r="C35" s="13" t="s">
        <v>1123</v>
      </c>
      <c r="D35" s="14" t="s">
        <v>68</v>
      </c>
      <c r="E35" s="15">
        <v>78</v>
      </c>
      <c r="F35" s="15">
        <f aca="true" t="shared" si="6" ref="F35:F59">E35*0.3</f>
        <v>23.4</v>
      </c>
      <c r="G35" s="15">
        <v>64.5</v>
      </c>
      <c r="H35" s="15">
        <f aca="true" t="shared" si="7" ref="H35:H59">G35*0.7</f>
        <v>45.15</v>
      </c>
      <c r="I35" s="24">
        <f aca="true" t="shared" si="8" ref="I35:I59">F35+H35</f>
        <v>68.55</v>
      </c>
      <c r="J35" s="31">
        <f aca="true" t="shared" si="9" ref="J35:J66">I35*0.5</f>
        <v>34.275</v>
      </c>
      <c r="K35" s="19">
        <v>83.86</v>
      </c>
      <c r="L35" s="31">
        <f aca="true" t="shared" si="10" ref="L35:L66">K35*0.5</f>
        <v>41.93</v>
      </c>
      <c r="M35" s="31">
        <f aca="true" t="shared" si="11" ref="M35:M66">J35+L35</f>
        <v>76.205</v>
      </c>
      <c r="N35" s="19">
        <v>33</v>
      </c>
    </row>
    <row r="36" spans="1:14" ht="18" customHeight="1">
      <c r="A36" s="13" t="s">
        <v>1158</v>
      </c>
      <c r="B36" s="13" t="s">
        <v>1155</v>
      </c>
      <c r="C36" s="13" t="s">
        <v>1128</v>
      </c>
      <c r="D36" s="14" t="s">
        <v>1159</v>
      </c>
      <c r="E36" s="15">
        <v>90</v>
      </c>
      <c r="F36" s="15">
        <f t="shared" si="6"/>
        <v>27</v>
      </c>
      <c r="G36" s="15">
        <v>54.5</v>
      </c>
      <c r="H36" s="15">
        <f t="shared" si="7"/>
        <v>38.15</v>
      </c>
      <c r="I36" s="24">
        <f t="shared" si="8"/>
        <v>65.15</v>
      </c>
      <c r="J36" s="31">
        <f t="shared" si="9"/>
        <v>32.575</v>
      </c>
      <c r="K36" s="19">
        <v>87.1</v>
      </c>
      <c r="L36" s="31">
        <f t="shared" si="10"/>
        <v>43.55</v>
      </c>
      <c r="M36" s="31">
        <f t="shared" si="11"/>
        <v>76.125</v>
      </c>
      <c r="N36" s="19">
        <v>34</v>
      </c>
    </row>
    <row r="37" spans="1:14" ht="18" customHeight="1">
      <c r="A37" s="13" t="s">
        <v>87</v>
      </c>
      <c r="B37" s="13" t="s">
        <v>82</v>
      </c>
      <c r="C37" s="13" t="s">
        <v>1138</v>
      </c>
      <c r="D37" s="14" t="s">
        <v>88</v>
      </c>
      <c r="E37" s="15">
        <v>66</v>
      </c>
      <c r="F37" s="15">
        <f t="shared" si="6"/>
        <v>19.8</v>
      </c>
      <c r="G37" s="15">
        <v>63.5</v>
      </c>
      <c r="H37" s="15">
        <f t="shared" si="7"/>
        <v>44.449999999999996</v>
      </c>
      <c r="I37" s="24">
        <f t="shared" si="8"/>
        <v>64.25</v>
      </c>
      <c r="J37" s="31">
        <f t="shared" si="9"/>
        <v>32.125</v>
      </c>
      <c r="K37" s="19">
        <v>88</v>
      </c>
      <c r="L37" s="31">
        <f t="shared" si="10"/>
        <v>44</v>
      </c>
      <c r="M37" s="31">
        <f t="shared" si="11"/>
        <v>76.125</v>
      </c>
      <c r="N37" s="19">
        <v>34</v>
      </c>
    </row>
    <row r="38" spans="1:14" ht="18" customHeight="1">
      <c r="A38" s="13" t="s">
        <v>32</v>
      </c>
      <c r="B38" s="13" t="s">
        <v>31</v>
      </c>
      <c r="C38" s="13" t="s">
        <v>1115</v>
      </c>
      <c r="D38" s="14" t="s">
        <v>33</v>
      </c>
      <c r="E38" s="15">
        <v>82</v>
      </c>
      <c r="F38" s="15">
        <f t="shared" si="6"/>
        <v>24.599999999999998</v>
      </c>
      <c r="G38" s="15">
        <v>57</v>
      </c>
      <c r="H38" s="15">
        <f t="shared" si="7"/>
        <v>39.9</v>
      </c>
      <c r="I38" s="24">
        <f t="shared" si="8"/>
        <v>64.5</v>
      </c>
      <c r="J38" s="31">
        <f t="shared" si="9"/>
        <v>32.25</v>
      </c>
      <c r="K38" s="19">
        <v>87.7</v>
      </c>
      <c r="L38" s="31">
        <f t="shared" si="10"/>
        <v>43.85</v>
      </c>
      <c r="M38" s="31">
        <f t="shared" si="11"/>
        <v>76.1</v>
      </c>
      <c r="N38" s="19">
        <v>36</v>
      </c>
    </row>
    <row r="39" spans="1:14" ht="18" customHeight="1">
      <c r="A39" s="13" t="s">
        <v>860</v>
      </c>
      <c r="B39" s="13" t="s">
        <v>857</v>
      </c>
      <c r="C39" s="13" t="s">
        <v>1114</v>
      </c>
      <c r="D39" s="14" t="s">
        <v>861</v>
      </c>
      <c r="E39" s="15">
        <v>86</v>
      </c>
      <c r="F39" s="15">
        <f t="shared" si="6"/>
        <v>25.8</v>
      </c>
      <c r="G39" s="15">
        <v>61</v>
      </c>
      <c r="H39" s="15">
        <f t="shared" si="7"/>
        <v>42.699999999999996</v>
      </c>
      <c r="I39" s="24">
        <f t="shared" si="8"/>
        <v>68.5</v>
      </c>
      <c r="J39" s="31">
        <f t="shared" si="9"/>
        <v>34.25</v>
      </c>
      <c r="K39" s="19">
        <v>83.6</v>
      </c>
      <c r="L39" s="31">
        <f t="shared" si="10"/>
        <v>41.8</v>
      </c>
      <c r="M39" s="31">
        <f t="shared" si="11"/>
        <v>76.05</v>
      </c>
      <c r="N39" s="19">
        <v>37</v>
      </c>
    </row>
    <row r="40" spans="1:14" ht="18" customHeight="1">
      <c r="A40" s="13" t="s">
        <v>1332</v>
      </c>
      <c r="B40" s="13" t="s">
        <v>1329</v>
      </c>
      <c r="C40" s="13" t="s">
        <v>1114</v>
      </c>
      <c r="D40" s="14" t="s">
        <v>1333</v>
      </c>
      <c r="E40" s="15">
        <v>80</v>
      </c>
      <c r="F40" s="15">
        <f t="shared" si="6"/>
        <v>24</v>
      </c>
      <c r="G40" s="15">
        <v>58.5</v>
      </c>
      <c r="H40" s="15">
        <f t="shared" si="7"/>
        <v>40.949999999999996</v>
      </c>
      <c r="I40" s="24">
        <f t="shared" si="8"/>
        <v>64.94999999999999</v>
      </c>
      <c r="J40" s="31">
        <f t="shared" si="9"/>
        <v>32.474999999999994</v>
      </c>
      <c r="K40" s="19">
        <v>87.12</v>
      </c>
      <c r="L40" s="31">
        <f t="shared" si="10"/>
        <v>43.56</v>
      </c>
      <c r="M40" s="31">
        <f t="shared" si="11"/>
        <v>76.035</v>
      </c>
      <c r="N40" s="19">
        <v>38</v>
      </c>
    </row>
    <row r="41" spans="1:14" ht="18" customHeight="1">
      <c r="A41" s="13" t="s">
        <v>80</v>
      </c>
      <c r="B41" s="13" t="s">
        <v>71</v>
      </c>
      <c r="C41" s="13" t="s">
        <v>1138</v>
      </c>
      <c r="D41" s="14" t="s">
        <v>81</v>
      </c>
      <c r="E41" s="15">
        <v>62</v>
      </c>
      <c r="F41" s="15">
        <f t="shared" si="6"/>
        <v>18.599999999999998</v>
      </c>
      <c r="G41" s="15">
        <v>66</v>
      </c>
      <c r="H41" s="15">
        <f t="shared" si="7"/>
        <v>46.199999999999996</v>
      </c>
      <c r="I41" s="24">
        <f t="shared" si="8"/>
        <v>64.8</v>
      </c>
      <c r="J41" s="31">
        <f t="shared" si="9"/>
        <v>32.4</v>
      </c>
      <c r="K41" s="19">
        <v>86.9</v>
      </c>
      <c r="L41" s="31">
        <f t="shared" si="10"/>
        <v>43.45</v>
      </c>
      <c r="M41" s="31">
        <f t="shared" si="11"/>
        <v>75.85</v>
      </c>
      <c r="N41" s="19">
        <v>39</v>
      </c>
    </row>
    <row r="42" spans="1:14" ht="18" customHeight="1">
      <c r="A42" s="13" t="s">
        <v>43</v>
      </c>
      <c r="B42" s="13" t="s">
        <v>38</v>
      </c>
      <c r="C42" s="13" t="s">
        <v>1127</v>
      </c>
      <c r="D42" s="14" t="s">
        <v>44</v>
      </c>
      <c r="E42" s="15">
        <v>66</v>
      </c>
      <c r="F42" s="15">
        <f t="shared" si="6"/>
        <v>19.8</v>
      </c>
      <c r="G42" s="15">
        <v>70</v>
      </c>
      <c r="H42" s="15">
        <f t="shared" si="7"/>
        <v>49</v>
      </c>
      <c r="I42" s="24">
        <f t="shared" si="8"/>
        <v>68.8</v>
      </c>
      <c r="J42" s="31">
        <f t="shared" si="9"/>
        <v>34.4</v>
      </c>
      <c r="K42" s="19">
        <v>82.5</v>
      </c>
      <c r="L42" s="31">
        <f t="shared" si="10"/>
        <v>41.25</v>
      </c>
      <c r="M42" s="31">
        <f t="shared" si="11"/>
        <v>75.65</v>
      </c>
      <c r="N42" s="19">
        <v>40</v>
      </c>
    </row>
    <row r="43" spans="1:14" ht="18" customHeight="1">
      <c r="A43" s="13" t="s">
        <v>1156</v>
      </c>
      <c r="B43" s="13" t="s">
        <v>1155</v>
      </c>
      <c r="C43" s="13" t="s">
        <v>1120</v>
      </c>
      <c r="D43" s="14" t="s">
        <v>1157</v>
      </c>
      <c r="E43" s="15">
        <v>82</v>
      </c>
      <c r="F43" s="15">
        <f t="shared" si="6"/>
        <v>24.599999999999998</v>
      </c>
      <c r="G43" s="15">
        <v>66</v>
      </c>
      <c r="H43" s="15">
        <f t="shared" si="7"/>
        <v>46.199999999999996</v>
      </c>
      <c r="I43" s="24">
        <f t="shared" si="8"/>
        <v>70.8</v>
      </c>
      <c r="J43" s="31">
        <f t="shared" si="9"/>
        <v>35.4</v>
      </c>
      <c r="K43" s="19">
        <v>80.4</v>
      </c>
      <c r="L43" s="31">
        <f t="shared" si="10"/>
        <v>40.2</v>
      </c>
      <c r="M43" s="31">
        <f t="shared" si="11"/>
        <v>75.6</v>
      </c>
      <c r="N43" s="19">
        <v>41</v>
      </c>
    </row>
    <row r="44" spans="1:14" ht="18" customHeight="1">
      <c r="A44" s="13" t="s">
        <v>856</v>
      </c>
      <c r="B44" s="13" t="s">
        <v>857</v>
      </c>
      <c r="C44" s="13" t="s">
        <v>1109</v>
      </c>
      <c r="D44" s="14" t="s">
        <v>858</v>
      </c>
      <c r="E44" s="15">
        <v>80</v>
      </c>
      <c r="F44" s="15">
        <f t="shared" si="6"/>
        <v>24</v>
      </c>
      <c r="G44" s="15">
        <v>58</v>
      </c>
      <c r="H44" s="15">
        <f t="shared" si="7"/>
        <v>40.599999999999994</v>
      </c>
      <c r="I44" s="24">
        <f t="shared" si="8"/>
        <v>64.6</v>
      </c>
      <c r="J44" s="31">
        <f t="shared" si="9"/>
        <v>32.3</v>
      </c>
      <c r="K44" s="19">
        <v>86.6</v>
      </c>
      <c r="L44" s="31">
        <f t="shared" si="10"/>
        <v>43.3</v>
      </c>
      <c r="M44" s="31">
        <f t="shared" si="11"/>
        <v>75.6</v>
      </c>
      <c r="N44" s="19">
        <v>41</v>
      </c>
    </row>
    <row r="45" spans="1:14" ht="18" customHeight="1">
      <c r="A45" s="13" t="s">
        <v>18</v>
      </c>
      <c r="B45" s="13" t="s">
        <v>12</v>
      </c>
      <c r="C45" s="13" t="s">
        <v>1133</v>
      </c>
      <c r="D45" s="14" t="s">
        <v>19</v>
      </c>
      <c r="E45" s="15">
        <v>74</v>
      </c>
      <c r="F45" s="15">
        <f t="shared" si="6"/>
        <v>22.2</v>
      </c>
      <c r="G45" s="15">
        <v>62.5</v>
      </c>
      <c r="H45" s="15">
        <f t="shared" si="7"/>
        <v>43.75</v>
      </c>
      <c r="I45" s="24">
        <f t="shared" si="8"/>
        <v>65.95</v>
      </c>
      <c r="J45" s="31">
        <f t="shared" si="9"/>
        <v>32.975</v>
      </c>
      <c r="K45" s="19">
        <v>85.22</v>
      </c>
      <c r="L45" s="31">
        <f t="shared" si="10"/>
        <v>42.61</v>
      </c>
      <c r="M45" s="31">
        <f t="shared" si="11"/>
        <v>75.58500000000001</v>
      </c>
      <c r="N45" s="19">
        <v>43</v>
      </c>
    </row>
    <row r="46" spans="1:14" ht="18" customHeight="1">
      <c r="A46" s="13" t="s">
        <v>8</v>
      </c>
      <c r="B46" s="13" t="s">
        <v>5</v>
      </c>
      <c r="C46" s="13" t="s">
        <v>1133</v>
      </c>
      <c r="D46" s="14" t="s">
        <v>9</v>
      </c>
      <c r="E46" s="15">
        <v>68</v>
      </c>
      <c r="F46" s="15">
        <f t="shared" si="6"/>
        <v>20.4</v>
      </c>
      <c r="G46" s="15">
        <v>67.5</v>
      </c>
      <c r="H46" s="15">
        <f t="shared" si="7"/>
        <v>47.25</v>
      </c>
      <c r="I46" s="24">
        <f t="shared" si="8"/>
        <v>67.65</v>
      </c>
      <c r="J46" s="31">
        <f t="shared" si="9"/>
        <v>33.825</v>
      </c>
      <c r="K46" s="19">
        <v>83.2</v>
      </c>
      <c r="L46" s="31">
        <f t="shared" si="10"/>
        <v>41.6</v>
      </c>
      <c r="M46" s="31">
        <f t="shared" si="11"/>
        <v>75.42500000000001</v>
      </c>
      <c r="N46" s="19">
        <v>44</v>
      </c>
    </row>
    <row r="47" spans="1:14" ht="18" customHeight="1">
      <c r="A47" s="13" t="s">
        <v>852</v>
      </c>
      <c r="B47" s="13" t="s">
        <v>839</v>
      </c>
      <c r="C47" s="13" t="s">
        <v>1133</v>
      </c>
      <c r="D47" s="14" t="s">
        <v>853</v>
      </c>
      <c r="E47" s="15">
        <v>76</v>
      </c>
      <c r="F47" s="15">
        <f t="shared" si="6"/>
        <v>22.8</v>
      </c>
      <c r="G47" s="15">
        <v>60.5</v>
      </c>
      <c r="H47" s="15">
        <f t="shared" si="7"/>
        <v>42.349999999999994</v>
      </c>
      <c r="I47" s="24">
        <f t="shared" si="8"/>
        <v>65.14999999999999</v>
      </c>
      <c r="J47" s="31">
        <f t="shared" si="9"/>
        <v>32.574999999999996</v>
      </c>
      <c r="K47" s="19">
        <v>85.2</v>
      </c>
      <c r="L47" s="31">
        <f t="shared" si="10"/>
        <v>42.6</v>
      </c>
      <c r="M47" s="31">
        <f t="shared" si="11"/>
        <v>75.175</v>
      </c>
      <c r="N47" s="19">
        <v>45</v>
      </c>
    </row>
    <row r="48" spans="1:14" ht="18" customHeight="1">
      <c r="A48" s="13" t="s">
        <v>866</v>
      </c>
      <c r="B48" s="13" t="s">
        <v>865</v>
      </c>
      <c r="C48" s="13" t="s">
        <v>1113</v>
      </c>
      <c r="D48" s="14" t="s">
        <v>867</v>
      </c>
      <c r="E48" s="15">
        <v>70</v>
      </c>
      <c r="F48" s="15">
        <f t="shared" si="6"/>
        <v>21</v>
      </c>
      <c r="G48" s="15">
        <v>63</v>
      </c>
      <c r="H48" s="15">
        <f t="shared" si="7"/>
        <v>44.099999999999994</v>
      </c>
      <c r="I48" s="24">
        <f t="shared" si="8"/>
        <v>65.1</v>
      </c>
      <c r="J48" s="31">
        <f t="shared" si="9"/>
        <v>32.55</v>
      </c>
      <c r="K48" s="19">
        <v>85.2</v>
      </c>
      <c r="L48" s="31">
        <f t="shared" si="10"/>
        <v>42.6</v>
      </c>
      <c r="M48" s="31">
        <f t="shared" si="11"/>
        <v>75.15</v>
      </c>
      <c r="N48" s="19">
        <v>46</v>
      </c>
    </row>
    <row r="49" spans="1:14" ht="18" customHeight="1">
      <c r="A49" s="13" t="s">
        <v>1334</v>
      </c>
      <c r="B49" s="13" t="s">
        <v>1329</v>
      </c>
      <c r="C49" s="13" t="s">
        <v>1115</v>
      </c>
      <c r="D49" s="14" t="s">
        <v>1335</v>
      </c>
      <c r="E49" s="15">
        <v>70</v>
      </c>
      <c r="F49" s="15">
        <f t="shared" si="6"/>
        <v>21</v>
      </c>
      <c r="G49" s="15">
        <v>61.5</v>
      </c>
      <c r="H49" s="15">
        <f t="shared" si="7"/>
        <v>43.05</v>
      </c>
      <c r="I49" s="24">
        <f t="shared" si="8"/>
        <v>64.05</v>
      </c>
      <c r="J49" s="31">
        <f t="shared" si="9"/>
        <v>32.025</v>
      </c>
      <c r="K49" s="19">
        <v>86.2</v>
      </c>
      <c r="L49" s="31">
        <f t="shared" si="10"/>
        <v>43.1</v>
      </c>
      <c r="M49" s="31">
        <f t="shared" si="11"/>
        <v>75.125</v>
      </c>
      <c r="N49" s="19">
        <v>47</v>
      </c>
    </row>
    <row r="50" spans="1:14" ht="18" customHeight="1">
      <c r="A50" s="13" t="s">
        <v>849</v>
      </c>
      <c r="B50" s="13" t="s">
        <v>839</v>
      </c>
      <c r="C50" s="13" t="s">
        <v>1125</v>
      </c>
      <c r="D50" s="14" t="s">
        <v>850</v>
      </c>
      <c r="E50" s="15">
        <v>64</v>
      </c>
      <c r="F50" s="15">
        <f t="shared" si="6"/>
        <v>19.2</v>
      </c>
      <c r="G50" s="15">
        <v>68.5</v>
      </c>
      <c r="H50" s="15">
        <f t="shared" si="7"/>
        <v>47.949999999999996</v>
      </c>
      <c r="I50" s="24">
        <f t="shared" si="8"/>
        <v>67.14999999999999</v>
      </c>
      <c r="J50" s="31">
        <f t="shared" si="9"/>
        <v>33.574999999999996</v>
      </c>
      <c r="K50" s="19">
        <v>83</v>
      </c>
      <c r="L50" s="31">
        <f t="shared" si="10"/>
        <v>41.5</v>
      </c>
      <c r="M50" s="31">
        <f t="shared" si="11"/>
        <v>75.07499999999999</v>
      </c>
      <c r="N50" s="19">
        <v>48</v>
      </c>
    </row>
    <row r="51" spans="1:14" ht="18" customHeight="1">
      <c r="A51" s="13" t="s">
        <v>15</v>
      </c>
      <c r="B51" s="13" t="s">
        <v>12</v>
      </c>
      <c r="C51" s="13" t="s">
        <v>1125</v>
      </c>
      <c r="D51" s="14" t="s">
        <v>16</v>
      </c>
      <c r="E51" s="15">
        <v>88</v>
      </c>
      <c r="F51" s="15">
        <f t="shared" si="6"/>
        <v>26.4</v>
      </c>
      <c r="G51" s="15">
        <v>59</v>
      </c>
      <c r="H51" s="15">
        <f t="shared" si="7"/>
        <v>41.3</v>
      </c>
      <c r="I51" s="24">
        <f t="shared" si="8"/>
        <v>67.69999999999999</v>
      </c>
      <c r="J51" s="31">
        <f t="shared" si="9"/>
        <v>33.849999999999994</v>
      </c>
      <c r="K51" s="19">
        <v>82.4</v>
      </c>
      <c r="L51" s="31">
        <f t="shared" si="10"/>
        <v>41.2</v>
      </c>
      <c r="M51" s="31">
        <f t="shared" si="11"/>
        <v>75.05</v>
      </c>
      <c r="N51" s="19">
        <v>49</v>
      </c>
    </row>
    <row r="52" spans="1:14" ht="18" customHeight="1">
      <c r="A52" s="13" t="s">
        <v>1337</v>
      </c>
      <c r="B52" s="13" t="s">
        <v>1329</v>
      </c>
      <c r="C52" s="13" t="s">
        <v>1118</v>
      </c>
      <c r="D52" s="14" t="s">
        <v>1338</v>
      </c>
      <c r="E52" s="15">
        <v>88</v>
      </c>
      <c r="F52" s="15">
        <f t="shared" si="6"/>
        <v>26.4</v>
      </c>
      <c r="G52" s="15">
        <v>57.5</v>
      </c>
      <c r="H52" s="15">
        <f t="shared" si="7"/>
        <v>40.25</v>
      </c>
      <c r="I52" s="24">
        <f t="shared" si="8"/>
        <v>66.65</v>
      </c>
      <c r="J52" s="31">
        <f t="shared" si="9"/>
        <v>33.325</v>
      </c>
      <c r="K52" s="19">
        <v>83.4</v>
      </c>
      <c r="L52" s="31">
        <f t="shared" si="10"/>
        <v>41.7</v>
      </c>
      <c r="M52" s="31">
        <f t="shared" si="11"/>
        <v>75.025</v>
      </c>
      <c r="N52" s="19">
        <v>50</v>
      </c>
    </row>
    <row r="53" spans="1:14" ht="18" customHeight="1">
      <c r="A53" s="13" t="s">
        <v>74</v>
      </c>
      <c r="B53" s="13" t="s">
        <v>71</v>
      </c>
      <c r="C53" s="13" t="s">
        <v>1124</v>
      </c>
      <c r="D53" s="14" t="s">
        <v>75</v>
      </c>
      <c r="E53" s="15">
        <v>84</v>
      </c>
      <c r="F53" s="15">
        <f t="shared" si="6"/>
        <v>25.2</v>
      </c>
      <c r="G53" s="15">
        <v>56.5</v>
      </c>
      <c r="H53" s="15">
        <f t="shared" si="7"/>
        <v>39.55</v>
      </c>
      <c r="I53" s="24">
        <f t="shared" si="8"/>
        <v>64.75</v>
      </c>
      <c r="J53" s="31">
        <f t="shared" si="9"/>
        <v>32.375</v>
      </c>
      <c r="K53" s="19">
        <v>85.2</v>
      </c>
      <c r="L53" s="31">
        <f t="shared" si="10"/>
        <v>42.6</v>
      </c>
      <c r="M53" s="31">
        <f t="shared" si="11"/>
        <v>74.975</v>
      </c>
      <c r="N53" s="19">
        <v>51</v>
      </c>
    </row>
    <row r="54" spans="1:14" ht="18" customHeight="1">
      <c r="A54" s="13" t="s">
        <v>1347</v>
      </c>
      <c r="B54" s="13" t="s">
        <v>1346</v>
      </c>
      <c r="C54" s="13" t="s">
        <v>1110</v>
      </c>
      <c r="D54" s="14" t="s">
        <v>1348</v>
      </c>
      <c r="E54" s="15">
        <v>86</v>
      </c>
      <c r="F54" s="15">
        <f t="shared" si="6"/>
        <v>25.8</v>
      </c>
      <c r="G54" s="15">
        <v>56.5</v>
      </c>
      <c r="H54" s="15">
        <f t="shared" si="7"/>
        <v>39.55</v>
      </c>
      <c r="I54" s="24">
        <f t="shared" si="8"/>
        <v>65.35</v>
      </c>
      <c r="J54" s="31">
        <f t="shared" si="9"/>
        <v>32.675</v>
      </c>
      <c r="K54" s="19">
        <v>84.4</v>
      </c>
      <c r="L54" s="31">
        <f t="shared" si="10"/>
        <v>42.2</v>
      </c>
      <c r="M54" s="31">
        <f t="shared" si="11"/>
        <v>74.875</v>
      </c>
      <c r="N54" s="19">
        <v>52</v>
      </c>
    </row>
    <row r="55" spans="1:14" ht="18" customHeight="1">
      <c r="A55" s="13" t="s">
        <v>39</v>
      </c>
      <c r="B55" s="13" t="s">
        <v>38</v>
      </c>
      <c r="C55" s="13" t="s">
        <v>1116</v>
      </c>
      <c r="D55" s="14" t="s">
        <v>40</v>
      </c>
      <c r="E55" s="15">
        <v>64</v>
      </c>
      <c r="F55" s="15">
        <f t="shared" si="6"/>
        <v>19.2</v>
      </c>
      <c r="G55" s="15">
        <v>65</v>
      </c>
      <c r="H55" s="15">
        <f t="shared" si="7"/>
        <v>45.5</v>
      </c>
      <c r="I55" s="24">
        <f t="shared" si="8"/>
        <v>64.7</v>
      </c>
      <c r="J55" s="31">
        <f t="shared" si="9"/>
        <v>32.35</v>
      </c>
      <c r="K55" s="19">
        <v>85</v>
      </c>
      <c r="L55" s="31">
        <f t="shared" si="10"/>
        <v>42.5</v>
      </c>
      <c r="M55" s="31">
        <f t="shared" si="11"/>
        <v>74.85</v>
      </c>
      <c r="N55" s="19">
        <v>53</v>
      </c>
    </row>
    <row r="56" spans="1:14" ht="18" customHeight="1">
      <c r="A56" s="16" t="s">
        <v>1145</v>
      </c>
      <c r="B56" s="16" t="s">
        <v>1139</v>
      </c>
      <c r="C56" s="16" t="s">
        <v>1117</v>
      </c>
      <c r="D56" s="14" t="s">
        <v>1146</v>
      </c>
      <c r="E56" s="15">
        <v>82</v>
      </c>
      <c r="F56" s="15">
        <f t="shared" si="6"/>
        <v>24.599999999999998</v>
      </c>
      <c r="G56" s="15">
        <v>57.5</v>
      </c>
      <c r="H56" s="15">
        <f t="shared" si="7"/>
        <v>40.25</v>
      </c>
      <c r="I56" s="24">
        <f t="shared" si="8"/>
        <v>64.85</v>
      </c>
      <c r="J56" s="31">
        <f t="shared" si="9"/>
        <v>32.425</v>
      </c>
      <c r="K56" s="19">
        <v>84.8</v>
      </c>
      <c r="L56" s="31">
        <f t="shared" si="10"/>
        <v>42.4</v>
      </c>
      <c r="M56" s="31">
        <f t="shared" si="11"/>
        <v>74.82499999999999</v>
      </c>
      <c r="N56" s="19">
        <v>54</v>
      </c>
    </row>
    <row r="57" spans="1:14" ht="18" customHeight="1">
      <c r="A57" s="13" t="s">
        <v>841</v>
      </c>
      <c r="B57" s="13" t="s">
        <v>839</v>
      </c>
      <c r="C57" s="13" t="s">
        <v>1114</v>
      </c>
      <c r="D57" s="14" t="s">
        <v>842</v>
      </c>
      <c r="E57" s="15">
        <v>88</v>
      </c>
      <c r="F57" s="15">
        <f t="shared" si="6"/>
        <v>26.4</v>
      </c>
      <c r="G57" s="15">
        <v>57</v>
      </c>
      <c r="H57" s="15">
        <f t="shared" si="7"/>
        <v>39.9</v>
      </c>
      <c r="I57" s="24">
        <f t="shared" si="8"/>
        <v>66.3</v>
      </c>
      <c r="J57" s="31">
        <f t="shared" si="9"/>
        <v>33.15</v>
      </c>
      <c r="K57" s="19">
        <v>83.3</v>
      </c>
      <c r="L57" s="31">
        <f t="shared" si="10"/>
        <v>41.65</v>
      </c>
      <c r="M57" s="31">
        <f t="shared" si="11"/>
        <v>74.8</v>
      </c>
      <c r="N57" s="19">
        <v>55</v>
      </c>
    </row>
    <row r="58" spans="1:14" ht="18" customHeight="1">
      <c r="A58" s="13" t="s">
        <v>10</v>
      </c>
      <c r="B58" s="13" t="s">
        <v>11</v>
      </c>
      <c r="C58" s="13" t="s">
        <v>1109</v>
      </c>
      <c r="D58" s="14" t="s">
        <v>868</v>
      </c>
      <c r="E58" s="15">
        <v>76</v>
      </c>
      <c r="F58" s="15">
        <f t="shared" si="6"/>
        <v>22.8</v>
      </c>
      <c r="G58" s="15">
        <v>60</v>
      </c>
      <c r="H58" s="15">
        <f t="shared" si="7"/>
        <v>42</v>
      </c>
      <c r="I58" s="24">
        <f t="shared" si="8"/>
        <v>64.8</v>
      </c>
      <c r="J58" s="31">
        <f t="shared" si="9"/>
        <v>32.4</v>
      </c>
      <c r="K58" s="19">
        <v>84.56</v>
      </c>
      <c r="L58" s="31">
        <f t="shared" si="10"/>
        <v>42.28</v>
      </c>
      <c r="M58" s="31">
        <f t="shared" si="11"/>
        <v>74.68</v>
      </c>
      <c r="N58" s="19">
        <v>56</v>
      </c>
    </row>
    <row r="59" spans="1:14" ht="18" customHeight="1">
      <c r="A59" s="13" t="s">
        <v>831</v>
      </c>
      <c r="B59" s="13" t="s">
        <v>830</v>
      </c>
      <c r="C59" s="13" t="s">
        <v>1110</v>
      </c>
      <c r="D59" s="14" t="s">
        <v>832</v>
      </c>
      <c r="E59" s="15">
        <v>82</v>
      </c>
      <c r="F59" s="15">
        <f t="shared" si="6"/>
        <v>24.599999999999998</v>
      </c>
      <c r="G59" s="15">
        <v>63.5</v>
      </c>
      <c r="H59" s="15">
        <f t="shared" si="7"/>
        <v>44.449999999999996</v>
      </c>
      <c r="I59" s="24">
        <f t="shared" si="8"/>
        <v>69.05</v>
      </c>
      <c r="J59" s="31">
        <f t="shared" si="9"/>
        <v>34.525</v>
      </c>
      <c r="K59" s="19">
        <v>80.3</v>
      </c>
      <c r="L59" s="31">
        <f t="shared" si="10"/>
        <v>40.15</v>
      </c>
      <c r="M59" s="31">
        <f t="shared" si="11"/>
        <v>74.675</v>
      </c>
      <c r="N59" s="19">
        <v>56</v>
      </c>
    </row>
    <row r="60" spans="1:14" ht="18" customHeight="1">
      <c r="A60" s="13" t="s">
        <v>1416</v>
      </c>
      <c r="B60" s="13" t="s">
        <v>66</v>
      </c>
      <c r="C60" s="13" t="s">
        <v>1111</v>
      </c>
      <c r="D60" s="14" t="s">
        <v>1417</v>
      </c>
      <c r="E60" s="15">
        <v>68</v>
      </c>
      <c r="F60" s="15">
        <v>20.4</v>
      </c>
      <c r="G60" s="15">
        <v>62</v>
      </c>
      <c r="H60" s="15">
        <v>43.4</v>
      </c>
      <c r="I60" s="24">
        <v>63.8</v>
      </c>
      <c r="J60" s="31">
        <f t="shared" si="9"/>
        <v>31.9</v>
      </c>
      <c r="K60" s="19">
        <v>85.2</v>
      </c>
      <c r="L60" s="31">
        <f t="shared" si="10"/>
        <v>42.6</v>
      </c>
      <c r="M60" s="31">
        <f t="shared" si="11"/>
        <v>74.5</v>
      </c>
      <c r="N60" s="19">
        <v>58</v>
      </c>
    </row>
    <row r="61" spans="1:14" ht="18" customHeight="1">
      <c r="A61" s="13" t="s">
        <v>17</v>
      </c>
      <c r="B61" s="13" t="s">
        <v>12</v>
      </c>
      <c r="C61" s="13" t="s">
        <v>1131</v>
      </c>
      <c r="D61" s="14" t="s">
        <v>1163</v>
      </c>
      <c r="E61" s="15">
        <v>86</v>
      </c>
      <c r="F61" s="15">
        <f>E61*0.3</f>
        <v>25.8</v>
      </c>
      <c r="G61" s="15">
        <v>58</v>
      </c>
      <c r="H61" s="15">
        <f>G61*0.7</f>
        <v>40.599999999999994</v>
      </c>
      <c r="I61" s="24">
        <f>F61+H61</f>
        <v>66.39999999999999</v>
      </c>
      <c r="J61" s="31">
        <f t="shared" si="9"/>
        <v>33.199999999999996</v>
      </c>
      <c r="K61" s="19">
        <v>82</v>
      </c>
      <c r="L61" s="31">
        <f t="shared" si="10"/>
        <v>41</v>
      </c>
      <c r="M61" s="31">
        <f t="shared" si="11"/>
        <v>74.19999999999999</v>
      </c>
      <c r="N61" s="19">
        <v>59</v>
      </c>
    </row>
    <row r="62" spans="1:14" ht="18" customHeight="1">
      <c r="A62" s="13" t="s">
        <v>1415</v>
      </c>
      <c r="B62" s="13" t="s">
        <v>57</v>
      </c>
      <c r="C62" s="13" t="s">
        <v>1134</v>
      </c>
      <c r="D62" s="14" t="s">
        <v>835</v>
      </c>
      <c r="E62" s="15">
        <v>82</v>
      </c>
      <c r="F62" s="15">
        <v>24.599999999999998</v>
      </c>
      <c r="G62" s="15">
        <v>56</v>
      </c>
      <c r="H62" s="15">
        <v>39.199999999999996</v>
      </c>
      <c r="I62" s="24">
        <v>63.8</v>
      </c>
      <c r="J62" s="31">
        <f t="shared" si="9"/>
        <v>31.9</v>
      </c>
      <c r="K62" s="19">
        <v>84.36</v>
      </c>
      <c r="L62" s="31">
        <f t="shared" si="10"/>
        <v>42.18</v>
      </c>
      <c r="M62" s="31">
        <f t="shared" si="11"/>
        <v>74.08</v>
      </c>
      <c r="N62" s="19">
        <v>60</v>
      </c>
    </row>
    <row r="63" spans="1:14" ht="18" customHeight="1">
      <c r="A63" s="13" t="s">
        <v>847</v>
      </c>
      <c r="B63" s="13" t="s">
        <v>839</v>
      </c>
      <c r="C63" s="13" t="s">
        <v>1123</v>
      </c>
      <c r="D63" s="14" t="s">
        <v>848</v>
      </c>
      <c r="E63" s="15">
        <v>90</v>
      </c>
      <c r="F63" s="15">
        <f>E63*0.3</f>
        <v>27</v>
      </c>
      <c r="G63" s="15">
        <v>53</v>
      </c>
      <c r="H63" s="15">
        <f>G63*0.7</f>
        <v>37.099999999999994</v>
      </c>
      <c r="I63" s="24">
        <f>F63+H63</f>
        <v>64.1</v>
      </c>
      <c r="J63" s="31">
        <f t="shared" si="9"/>
        <v>32.05</v>
      </c>
      <c r="K63" s="19">
        <v>83.8</v>
      </c>
      <c r="L63" s="31">
        <f t="shared" si="10"/>
        <v>41.9</v>
      </c>
      <c r="M63" s="31">
        <f t="shared" si="11"/>
        <v>73.94999999999999</v>
      </c>
      <c r="N63" s="19">
        <v>61</v>
      </c>
    </row>
    <row r="64" spans="1:14" ht="18" customHeight="1">
      <c r="A64" s="13" t="s">
        <v>69</v>
      </c>
      <c r="B64" s="13" t="s">
        <v>66</v>
      </c>
      <c r="C64" s="13" t="s">
        <v>1126</v>
      </c>
      <c r="D64" s="14" t="s">
        <v>70</v>
      </c>
      <c r="E64" s="15">
        <v>54</v>
      </c>
      <c r="F64" s="15">
        <f>E64*0.3</f>
        <v>16.2</v>
      </c>
      <c r="G64" s="15">
        <v>69.5</v>
      </c>
      <c r="H64" s="15">
        <f>G64*0.7</f>
        <v>48.65</v>
      </c>
      <c r="I64" s="24">
        <f>F64+H64</f>
        <v>64.85</v>
      </c>
      <c r="J64" s="31">
        <f t="shared" si="9"/>
        <v>32.425</v>
      </c>
      <c r="K64" s="19">
        <v>82.8</v>
      </c>
      <c r="L64" s="31">
        <f t="shared" si="10"/>
        <v>41.4</v>
      </c>
      <c r="M64" s="31">
        <f t="shared" si="11"/>
        <v>73.82499999999999</v>
      </c>
      <c r="N64" s="19">
        <v>62</v>
      </c>
    </row>
    <row r="65" spans="1:14" ht="18" customHeight="1">
      <c r="A65" s="13" t="s">
        <v>1340</v>
      </c>
      <c r="B65" s="13" t="s">
        <v>1329</v>
      </c>
      <c r="C65" s="13" t="s">
        <v>1125</v>
      </c>
      <c r="D65" s="14" t="s">
        <v>1341</v>
      </c>
      <c r="E65" s="15">
        <v>78</v>
      </c>
      <c r="F65" s="15">
        <f>E65*0.3</f>
        <v>23.4</v>
      </c>
      <c r="G65" s="15">
        <v>61</v>
      </c>
      <c r="H65" s="15">
        <f>G65*0.7</f>
        <v>42.699999999999996</v>
      </c>
      <c r="I65" s="24">
        <f>F65+H65</f>
        <v>66.1</v>
      </c>
      <c r="J65" s="31">
        <f t="shared" si="9"/>
        <v>33.05</v>
      </c>
      <c r="K65" s="19">
        <v>81</v>
      </c>
      <c r="L65" s="31">
        <f t="shared" si="10"/>
        <v>40.5</v>
      </c>
      <c r="M65" s="31">
        <f t="shared" si="11"/>
        <v>73.55</v>
      </c>
      <c r="N65" s="19">
        <v>63</v>
      </c>
    </row>
    <row r="66" spans="1:14" ht="18" customHeight="1">
      <c r="A66" s="13" t="s">
        <v>1317</v>
      </c>
      <c r="B66" s="13" t="s">
        <v>89</v>
      </c>
      <c r="C66" s="13" t="s">
        <v>1115</v>
      </c>
      <c r="D66" s="14" t="s">
        <v>1318</v>
      </c>
      <c r="E66" s="15">
        <v>70</v>
      </c>
      <c r="F66" s="15">
        <f>E66*0.3</f>
        <v>21</v>
      </c>
      <c r="G66" s="15">
        <v>62</v>
      </c>
      <c r="H66" s="15">
        <f>G66*0.7</f>
        <v>43.4</v>
      </c>
      <c r="I66" s="24">
        <f>F66+H66</f>
        <v>64.4</v>
      </c>
      <c r="J66" s="31">
        <f t="shared" si="9"/>
        <v>32.2</v>
      </c>
      <c r="K66" s="19">
        <v>82.6</v>
      </c>
      <c r="L66" s="31">
        <f t="shared" si="10"/>
        <v>41.3</v>
      </c>
      <c r="M66" s="31">
        <f t="shared" si="11"/>
        <v>73.5</v>
      </c>
      <c r="N66" s="19">
        <v>64</v>
      </c>
    </row>
    <row r="67" spans="1:14" ht="18" customHeight="1">
      <c r="A67" s="13" t="s">
        <v>1411</v>
      </c>
      <c r="B67" s="13" t="s">
        <v>1149</v>
      </c>
      <c r="C67" s="13" t="s">
        <v>1129</v>
      </c>
      <c r="D67" s="14" t="s">
        <v>1412</v>
      </c>
      <c r="E67" s="15">
        <v>72</v>
      </c>
      <c r="F67" s="15">
        <v>21.599999999999998</v>
      </c>
      <c r="G67" s="15">
        <v>60.5</v>
      </c>
      <c r="H67" s="15">
        <v>42.349999999999994</v>
      </c>
      <c r="I67" s="24">
        <v>63.94999999999999</v>
      </c>
      <c r="J67" s="31">
        <f aca="true" t="shared" si="12" ref="J67:J78">I67*0.5</f>
        <v>31.974999999999994</v>
      </c>
      <c r="K67" s="19">
        <v>83.02</v>
      </c>
      <c r="L67" s="31">
        <f aca="true" t="shared" si="13" ref="L67:L78">K67*0.5</f>
        <v>41.51</v>
      </c>
      <c r="M67" s="31">
        <f aca="true" t="shared" si="14" ref="M67:M78">J67+L67</f>
        <v>73.48499999999999</v>
      </c>
      <c r="N67" s="19">
        <v>65</v>
      </c>
    </row>
    <row r="68" spans="1:14" ht="18" customHeight="1">
      <c r="A68" s="13" t="s">
        <v>1153</v>
      </c>
      <c r="B68" s="13" t="s">
        <v>1149</v>
      </c>
      <c r="C68" s="13" t="s">
        <v>1137</v>
      </c>
      <c r="D68" s="14" t="s">
        <v>1154</v>
      </c>
      <c r="E68" s="15">
        <v>84</v>
      </c>
      <c r="F68" s="15">
        <f>E68*0.3</f>
        <v>25.2</v>
      </c>
      <c r="G68" s="15">
        <v>56.5</v>
      </c>
      <c r="H68" s="15">
        <f>G68*0.7</f>
        <v>39.55</v>
      </c>
      <c r="I68" s="24">
        <f>F68+H68</f>
        <v>64.75</v>
      </c>
      <c r="J68" s="31">
        <f t="shared" si="12"/>
        <v>32.375</v>
      </c>
      <c r="K68" s="19">
        <v>81.9</v>
      </c>
      <c r="L68" s="31">
        <f t="shared" si="13"/>
        <v>40.95</v>
      </c>
      <c r="M68" s="31">
        <f t="shared" si="14"/>
        <v>73.325</v>
      </c>
      <c r="N68" s="19">
        <v>66</v>
      </c>
    </row>
    <row r="69" spans="1:14" ht="18" customHeight="1">
      <c r="A69" s="13" t="s">
        <v>76</v>
      </c>
      <c r="B69" s="13" t="s">
        <v>71</v>
      </c>
      <c r="C69" s="13" t="s">
        <v>1128</v>
      </c>
      <c r="D69" s="14" t="s">
        <v>77</v>
      </c>
      <c r="E69" s="15">
        <v>76</v>
      </c>
      <c r="F69" s="15">
        <f>E69*0.3</f>
        <v>22.8</v>
      </c>
      <c r="G69" s="15">
        <v>59</v>
      </c>
      <c r="H69" s="15">
        <f>G69*0.7</f>
        <v>41.3</v>
      </c>
      <c r="I69" s="24">
        <f>F69+H69</f>
        <v>64.1</v>
      </c>
      <c r="J69" s="31">
        <f t="shared" si="12"/>
        <v>32.05</v>
      </c>
      <c r="K69" s="19">
        <v>82.3</v>
      </c>
      <c r="L69" s="31">
        <f t="shared" si="13"/>
        <v>41.15</v>
      </c>
      <c r="M69" s="31">
        <f t="shared" si="14"/>
        <v>73.19999999999999</v>
      </c>
      <c r="N69" s="19">
        <v>67</v>
      </c>
    </row>
    <row r="70" spans="1:14" ht="18" customHeight="1">
      <c r="A70" s="13" t="s">
        <v>826</v>
      </c>
      <c r="B70" s="13" t="s">
        <v>1166</v>
      </c>
      <c r="C70" s="13" t="s">
        <v>1120</v>
      </c>
      <c r="D70" s="14" t="s">
        <v>827</v>
      </c>
      <c r="E70" s="15">
        <v>84</v>
      </c>
      <c r="F70" s="15">
        <f>E70*0.3</f>
        <v>25.2</v>
      </c>
      <c r="G70" s="15">
        <v>57</v>
      </c>
      <c r="H70" s="15">
        <f>G70*0.7</f>
        <v>39.9</v>
      </c>
      <c r="I70" s="24">
        <f>F70+H70</f>
        <v>65.1</v>
      </c>
      <c r="J70" s="31">
        <f t="shared" si="12"/>
        <v>32.55</v>
      </c>
      <c r="K70" s="19">
        <v>80.4</v>
      </c>
      <c r="L70" s="31">
        <f t="shared" si="13"/>
        <v>40.2</v>
      </c>
      <c r="M70" s="31">
        <f t="shared" si="14"/>
        <v>72.75</v>
      </c>
      <c r="N70" s="19">
        <v>68</v>
      </c>
    </row>
    <row r="71" spans="1:14" ht="18" customHeight="1">
      <c r="A71" s="13" t="s">
        <v>85</v>
      </c>
      <c r="B71" s="13" t="s">
        <v>82</v>
      </c>
      <c r="C71" s="13" t="s">
        <v>1113</v>
      </c>
      <c r="D71" s="14" t="s">
        <v>86</v>
      </c>
      <c r="E71" s="15">
        <v>80</v>
      </c>
      <c r="F71" s="15">
        <f>E71*0.3</f>
        <v>24</v>
      </c>
      <c r="G71" s="15">
        <v>58.5</v>
      </c>
      <c r="H71" s="15">
        <f>G71*0.7</f>
        <v>40.949999999999996</v>
      </c>
      <c r="I71" s="24">
        <f>F71+H71</f>
        <v>64.94999999999999</v>
      </c>
      <c r="J71" s="31">
        <f t="shared" si="12"/>
        <v>32.474999999999994</v>
      </c>
      <c r="K71" s="19">
        <v>80.2</v>
      </c>
      <c r="L71" s="31">
        <f t="shared" si="13"/>
        <v>40.1</v>
      </c>
      <c r="M71" s="31">
        <f t="shared" si="14"/>
        <v>72.57499999999999</v>
      </c>
      <c r="N71" s="19">
        <v>69</v>
      </c>
    </row>
    <row r="72" spans="1:14" ht="18" customHeight="1">
      <c r="A72" s="13" t="s">
        <v>1330</v>
      </c>
      <c r="B72" s="13" t="s">
        <v>1329</v>
      </c>
      <c r="C72" s="13" t="s">
        <v>1110</v>
      </c>
      <c r="D72" s="14" t="s">
        <v>1331</v>
      </c>
      <c r="E72" s="15">
        <v>70</v>
      </c>
      <c r="F72" s="15">
        <f>E72*0.3</f>
        <v>21</v>
      </c>
      <c r="G72" s="15">
        <v>61.5</v>
      </c>
      <c r="H72" s="15">
        <f>G72*0.7</f>
        <v>43.05</v>
      </c>
      <c r="I72" s="24">
        <f>F72+H72</f>
        <v>64.05</v>
      </c>
      <c r="J72" s="31">
        <f t="shared" si="12"/>
        <v>32.025</v>
      </c>
      <c r="K72" s="19">
        <v>79.82</v>
      </c>
      <c r="L72" s="31">
        <f t="shared" si="13"/>
        <v>39.91</v>
      </c>
      <c r="M72" s="31">
        <f t="shared" si="14"/>
        <v>71.935</v>
      </c>
      <c r="N72" s="19">
        <v>70</v>
      </c>
    </row>
    <row r="73" spans="1:14" ht="18" customHeight="1">
      <c r="A73" s="13" t="s">
        <v>1409</v>
      </c>
      <c r="B73" s="13" t="s">
        <v>89</v>
      </c>
      <c r="C73" s="13" t="s">
        <v>1134</v>
      </c>
      <c r="D73" s="14" t="s">
        <v>1410</v>
      </c>
      <c r="E73" s="15">
        <v>78</v>
      </c>
      <c r="F73" s="15">
        <v>23.4</v>
      </c>
      <c r="G73" s="15">
        <v>58</v>
      </c>
      <c r="H73" s="15">
        <v>40.599999999999994</v>
      </c>
      <c r="I73" s="24">
        <v>63.99999999999999</v>
      </c>
      <c r="J73" s="31">
        <f t="shared" si="12"/>
        <v>31.999999999999996</v>
      </c>
      <c r="K73" s="19">
        <v>79.64</v>
      </c>
      <c r="L73" s="31">
        <f t="shared" si="13"/>
        <v>39.82</v>
      </c>
      <c r="M73" s="31">
        <f t="shared" si="14"/>
        <v>71.82</v>
      </c>
      <c r="N73" s="19">
        <v>71</v>
      </c>
    </row>
    <row r="74" spans="1:14" ht="18" customHeight="1">
      <c r="A74" s="13" t="s">
        <v>1413</v>
      </c>
      <c r="B74" s="13" t="s">
        <v>1160</v>
      </c>
      <c r="C74" s="13" t="s">
        <v>1117</v>
      </c>
      <c r="D74" s="14" t="s">
        <v>1414</v>
      </c>
      <c r="E74" s="15">
        <v>82</v>
      </c>
      <c r="F74" s="15">
        <v>24.599999999999998</v>
      </c>
      <c r="G74" s="15">
        <v>56</v>
      </c>
      <c r="H74" s="15">
        <v>39.199999999999996</v>
      </c>
      <c r="I74" s="24">
        <v>63.8</v>
      </c>
      <c r="J74" s="31">
        <f t="shared" si="12"/>
        <v>31.9</v>
      </c>
      <c r="K74" s="19">
        <v>78.2</v>
      </c>
      <c r="L74" s="31">
        <f t="shared" si="13"/>
        <v>39.1</v>
      </c>
      <c r="M74" s="31">
        <f t="shared" si="14"/>
        <v>71</v>
      </c>
      <c r="N74" s="19">
        <v>72</v>
      </c>
    </row>
    <row r="75" spans="1:14" ht="18" customHeight="1">
      <c r="A75" s="13" t="s">
        <v>58</v>
      </c>
      <c r="B75" s="13" t="s">
        <v>57</v>
      </c>
      <c r="C75" s="13" t="s">
        <v>1113</v>
      </c>
      <c r="D75" s="14" t="s">
        <v>59</v>
      </c>
      <c r="E75" s="15">
        <v>82</v>
      </c>
      <c r="F75" s="15">
        <f>E75*0.3</f>
        <v>24.599999999999998</v>
      </c>
      <c r="G75" s="15">
        <v>66</v>
      </c>
      <c r="H75" s="15">
        <f>G75*0.7</f>
        <v>46.199999999999996</v>
      </c>
      <c r="I75" s="24">
        <f>F75+H75</f>
        <v>70.8</v>
      </c>
      <c r="J75" s="31">
        <f t="shared" si="12"/>
        <v>35.4</v>
      </c>
      <c r="K75" s="19">
        <v>0</v>
      </c>
      <c r="L75" s="31">
        <f t="shared" si="13"/>
        <v>0</v>
      </c>
      <c r="M75" s="31">
        <f t="shared" si="14"/>
        <v>35.4</v>
      </c>
      <c r="N75" s="19">
        <v>73</v>
      </c>
    </row>
    <row r="76" spans="1:14" ht="18" customHeight="1">
      <c r="A76" s="13" t="s">
        <v>828</v>
      </c>
      <c r="B76" s="13" t="s">
        <v>1166</v>
      </c>
      <c r="C76" s="13" t="s">
        <v>1132</v>
      </c>
      <c r="D76" s="14" t="s">
        <v>829</v>
      </c>
      <c r="E76" s="15">
        <v>86</v>
      </c>
      <c r="F76" s="15">
        <f>E76*0.3</f>
        <v>25.8</v>
      </c>
      <c r="G76" s="15">
        <v>59</v>
      </c>
      <c r="H76" s="15">
        <f>G76*0.7</f>
        <v>41.3</v>
      </c>
      <c r="I76" s="24">
        <f>F76+H76</f>
        <v>67.1</v>
      </c>
      <c r="J76" s="31">
        <f t="shared" si="12"/>
        <v>33.55</v>
      </c>
      <c r="K76" s="19">
        <v>0</v>
      </c>
      <c r="L76" s="31">
        <f t="shared" si="13"/>
        <v>0</v>
      </c>
      <c r="M76" s="31">
        <f t="shared" si="14"/>
        <v>33.55</v>
      </c>
      <c r="N76" s="19">
        <v>74</v>
      </c>
    </row>
    <row r="77" spans="1:14" ht="18" customHeight="1">
      <c r="A77" s="13" t="s">
        <v>29</v>
      </c>
      <c r="B77" s="13" t="s">
        <v>28</v>
      </c>
      <c r="C77" s="13" t="s">
        <v>1133</v>
      </c>
      <c r="D77" s="14" t="s">
        <v>30</v>
      </c>
      <c r="E77" s="15">
        <v>80</v>
      </c>
      <c r="F77" s="15">
        <f>E77*0.3</f>
        <v>24</v>
      </c>
      <c r="G77" s="15">
        <v>60.5</v>
      </c>
      <c r="H77" s="15">
        <f>G77*0.7</f>
        <v>42.349999999999994</v>
      </c>
      <c r="I77" s="24">
        <f>F77+H77</f>
        <v>66.35</v>
      </c>
      <c r="J77" s="31">
        <f t="shared" si="12"/>
        <v>33.175</v>
      </c>
      <c r="K77" s="19">
        <v>0</v>
      </c>
      <c r="L77" s="31">
        <f t="shared" si="13"/>
        <v>0</v>
      </c>
      <c r="M77" s="31">
        <f t="shared" si="14"/>
        <v>33.175</v>
      </c>
      <c r="N77" s="19">
        <v>75</v>
      </c>
    </row>
    <row r="78" spans="1:14" ht="18" customHeight="1">
      <c r="A78" s="13" t="s">
        <v>1407</v>
      </c>
      <c r="B78" s="13" t="s">
        <v>82</v>
      </c>
      <c r="C78" s="13" t="s">
        <v>1120</v>
      </c>
      <c r="D78" s="14" t="s">
        <v>1408</v>
      </c>
      <c r="E78" s="15">
        <v>92</v>
      </c>
      <c r="F78" s="15">
        <v>27.599999999999998</v>
      </c>
      <c r="G78" s="15">
        <v>52</v>
      </c>
      <c r="H78" s="15">
        <v>36.4</v>
      </c>
      <c r="I78" s="24">
        <v>64</v>
      </c>
      <c r="J78" s="31">
        <f t="shared" si="12"/>
        <v>32</v>
      </c>
      <c r="K78" s="19">
        <v>0</v>
      </c>
      <c r="L78" s="31">
        <f t="shared" si="13"/>
        <v>0</v>
      </c>
      <c r="M78" s="31">
        <f t="shared" si="14"/>
        <v>32</v>
      </c>
      <c r="N78" s="19">
        <v>76</v>
      </c>
    </row>
  </sheetData>
  <sheetProtection/>
  <mergeCells count="1">
    <mergeCell ref="A1:N1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22">
      <selection activeCell="M47" sqref="M47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50390625" style="0" customWidth="1"/>
    <col min="6" max="6" width="13.00390625" style="0" customWidth="1"/>
    <col min="7" max="7" width="7.125" style="0" customWidth="1"/>
    <col min="8" max="8" width="11.00390625" style="0" customWidth="1"/>
    <col min="9" max="9" width="9.75390625" style="27" customWidth="1"/>
    <col min="10" max="10" width="7.125" style="30" customWidth="1"/>
    <col min="11" max="11" width="6.50390625" style="0" customWidth="1"/>
    <col min="12" max="12" width="6.875" style="30" customWidth="1"/>
    <col min="13" max="13" width="7.25390625" style="30" customWidth="1"/>
    <col min="14" max="14" width="6.50390625" style="0" customWidth="1"/>
    <col min="15" max="15" width="27.25390625" style="0" customWidth="1"/>
  </cols>
  <sheetData>
    <row r="1" spans="1:14" ht="66.75" customHeight="1">
      <c r="A1" s="38" t="s">
        <v>1486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0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1298</v>
      </c>
      <c r="B3" s="8" t="s">
        <v>1287</v>
      </c>
      <c r="C3" s="8" t="s">
        <v>1135</v>
      </c>
      <c r="D3" s="7" t="s">
        <v>1299</v>
      </c>
      <c r="E3" s="4">
        <v>74</v>
      </c>
      <c r="F3" s="4">
        <f aca="true" t="shared" si="0" ref="F3:F39">E3*0.3</f>
        <v>22.2</v>
      </c>
      <c r="G3" s="4">
        <v>83</v>
      </c>
      <c r="H3" s="4">
        <f aca="true" t="shared" si="1" ref="H3:H39">G3*0.7</f>
        <v>58.099999999999994</v>
      </c>
      <c r="I3" s="26">
        <f aca="true" t="shared" si="2" ref="I3:I39">F3+H3</f>
        <v>80.3</v>
      </c>
      <c r="J3" s="29">
        <f aca="true" t="shared" si="3" ref="J3:J34">I3*0.5</f>
        <v>40.15</v>
      </c>
      <c r="K3" s="22">
        <v>87.6</v>
      </c>
      <c r="L3" s="29">
        <f aca="true" t="shared" si="4" ref="L3:L34">K3*0.5</f>
        <v>43.8</v>
      </c>
      <c r="M3" s="29">
        <f aca="true" t="shared" si="5" ref="M3:M34">J3+L3</f>
        <v>83.94999999999999</v>
      </c>
      <c r="N3" s="22">
        <v>1</v>
      </c>
    </row>
    <row r="4" spans="1:14" ht="14.25">
      <c r="A4" s="8" t="s">
        <v>266</v>
      </c>
      <c r="B4" s="8" t="s">
        <v>265</v>
      </c>
      <c r="C4" s="8" t="s">
        <v>1115</v>
      </c>
      <c r="D4" s="7" t="s">
        <v>267</v>
      </c>
      <c r="E4" s="4">
        <v>82</v>
      </c>
      <c r="F4" s="4">
        <f t="shared" si="0"/>
        <v>24.599999999999998</v>
      </c>
      <c r="G4" s="4">
        <v>77</v>
      </c>
      <c r="H4" s="4">
        <f t="shared" si="1"/>
        <v>53.9</v>
      </c>
      <c r="I4" s="26">
        <f t="shared" si="2"/>
        <v>78.5</v>
      </c>
      <c r="J4" s="29">
        <f t="shared" si="3"/>
        <v>39.25</v>
      </c>
      <c r="K4" s="22">
        <v>84.8</v>
      </c>
      <c r="L4" s="29">
        <f t="shared" si="4"/>
        <v>42.4</v>
      </c>
      <c r="M4" s="29">
        <f t="shared" si="5"/>
        <v>81.65</v>
      </c>
      <c r="N4" s="22">
        <v>2</v>
      </c>
    </row>
    <row r="5" spans="1:14" ht="14.25">
      <c r="A5" s="8" t="s">
        <v>228</v>
      </c>
      <c r="B5" s="8" t="s">
        <v>227</v>
      </c>
      <c r="C5" s="8" t="s">
        <v>1116</v>
      </c>
      <c r="D5" s="7" t="s">
        <v>229</v>
      </c>
      <c r="E5" s="4">
        <v>94</v>
      </c>
      <c r="F5" s="4">
        <f t="shared" si="0"/>
        <v>28.2</v>
      </c>
      <c r="G5" s="4">
        <v>59</v>
      </c>
      <c r="H5" s="4">
        <f t="shared" si="1"/>
        <v>41.3</v>
      </c>
      <c r="I5" s="26">
        <f t="shared" si="2"/>
        <v>69.5</v>
      </c>
      <c r="J5" s="29">
        <f t="shared" si="3"/>
        <v>34.75</v>
      </c>
      <c r="K5" s="22">
        <v>87.6</v>
      </c>
      <c r="L5" s="29">
        <f t="shared" si="4"/>
        <v>43.8</v>
      </c>
      <c r="M5" s="29">
        <f t="shared" si="5"/>
        <v>78.55</v>
      </c>
      <c r="N5" s="22">
        <v>3</v>
      </c>
    </row>
    <row r="6" spans="1:14" ht="14.25">
      <c r="A6" s="8" t="s">
        <v>232</v>
      </c>
      <c r="B6" s="8" t="s">
        <v>227</v>
      </c>
      <c r="C6" s="8" t="s">
        <v>1122</v>
      </c>
      <c r="D6" s="7" t="s">
        <v>233</v>
      </c>
      <c r="E6" s="4">
        <v>74</v>
      </c>
      <c r="F6" s="4">
        <f t="shared" si="0"/>
        <v>22.2</v>
      </c>
      <c r="G6" s="4">
        <v>72</v>
      </c>
      <c r="H6" s="4">
        <f t="shared" si="1"/>
        <v>50.4</v>
      </c>
      <c r="I6" s="26">
        <f t="shared" si="2"/>
        <v>72.6</v>
      </c>
      <c r="J6" s="29">
        <f t="shared" si="3"/>
        <v>36.3</v>
      </c>
      <c r="K6" s="22">
        <v>84.2</v>
      </c>
      <c r="L6" s="29">
        <f t="shared" si="4"/>
        <v>42.1</v>
      </c>
      <c r="M6" s="29">
        <f t="shared" si="5"/>
        <v>78.4</v>
      </c>
      <c r="N6" s="22">
        <v>4</v>
      </c>
    </row>
    <row r="7" spans="1:14" ht="14.25">
      <c r="A7" s="8" t="s">
        <v>1304</v>
      </c>
      <c r="B7" s="8" t="s">
        <v>1300</v>
      </c>
      <c r="C7" s="8" t="s">
        <v>1135</v>
      </c>
      <c r="D7" s="7" t="s">
        <v>1305</v>
      </c>
      <c r="E7" s="4">
        <v>82</v>
      </c>
      <c r="F7" s="4">
        <f t="shared" si="0"/>
        <v>24.599999999999998</v>
      </c>
      <c r="G7" s="4">
        <v>70</v>
      </c>
      <c r="H7" s="4">
        <f t="shared" si="1"/>
        <v>49</v>
      </c>
      <c r="I7" s="26">
        <f t="shared" si="2"/>
        <v>73.6</v>
      </c>
      <c r="J7" s="29">
        <f t="shared" si="3"/>
        <v>36.8</v>
      </c>
      <c r="K7" s="22">
        <v>81.6</v>
      </c>
      <c r="L7" s="29">
        <f t="shared" si="4"/>
        <v>40.8</v>
      </c>
      <c r="M7" s="29">
        <f t="shared" si="5"/>
        <v>77.6</v>
      </c>
      <c r="N7" s="22">
        <v>5</v>
      </c>
    </row>
    <row r="8" spans="1:14" ht="14.25">
      <c r="A8" s="8" t="s">
        <v>263</v>
      </c>
      <c r="B8" s="8" t="s">
        <v>259</v>
      </c>
      <c r="C8" s="8" t="s">
        <v>1124</v>
      </c>
      <c r="D8" s="7" t="s">
        <v>264</v>
      </c>
      <c r="E8" s="4">
        <v>78</v>
      </c>
      <c r="F8" s="4">
        <f t="shared" si="0"/>
        <v>23.4</v>
      </c>
      <c r="G8" s="4">
        <v>61</v>
      </c>
      <c r="H8" s="4">
        <f t="shared" si="1"/>
        <v>42.699999999999996</v>
      </c>
      <c r="I8" s="26">
        <f t="shared" si="2"/>
        <v>66.1</v>
      </c>
      <c r="J8" s="29">
        <f t="shared" si="3"/>
        <v>33.05</v>
      </c>
      <c r="K8" s="22">
        <v>88.4</v>
      </c>
      <c r="L8" s="29">
        <f t="shared" si="4"/>
        <v>44.2</v>
      </c>
      <c r="M8" s="29">
        <f t="shared" si="5"/>
        <v>77.25</v>
      </c>
      <c r="N8" s="22">
        <v>6</v>
      </c>
    </row>
    <row r="9" spans="1:14" ht="14.25">
      <c r="A9" s="8" t="s">
        <v>1312</v>
      </c>
      <c r="B9" s="8" t="s">
        <v>1311</v>
      </c>
      <c r="C9" s="8" t="s">
        <v>1118</v>
      </c>
      <c r="D9" s="7" t="s">
        <v>1343</v>
      </c>
      <c r="E9" s="4">
        <v>72</v>
      </c>
      <c r="F9" s="4">
        <f t="shared" si="0"/>
        <v>21.599999999999998</v>
      </c>
      <c r="G9" s="4">
        <v>67</v>
      </c>
      <c r="H9" s="4">
        <f t="shared" si="1"/>
        <v>46.9</v>
      </c>
      <c r="I9" s="26">
        <f t="shared" si="2"/>
        <v>68.5</v>
      </c>
      <c r="J9" s="29">
        <f t="shared" si="3"/>
        <v>34.25</v>
      </c>
      <c r="K9" s="22">
        <v>85.2</v>
      </c>
      <c r="L9" s="29">
        <f t="shared" si="4"/>
        <v>42.6</v>
      </c>
      <c r="M9" s="29">
        <f t="shared" si="5"/>
        <v>76.85</v>
      </c>
      <c r="N9" s="22">
        <v>7</v>
      </c>
    </row>
    <row r="10" spans="1:14" ht="14.25">
      <c r="A10" s="8" t="s">
        <v>230</v>
      </c>
      <c r="B10" s="8" t="s">
        <v>227</v>
      </c>
      <c r="C10" s="8" t="s">
        <v>1119</v>
      </c>
      <c r="D10" s="7" t="s">
        <v>231</v>
      </c>
      <c r="E10" s="4">
        <v>88</v>
      </c>
      <c r="F10" s="4">
        <f t="shared" si="0"/>
        <v>26.4</v>
      </c>
      <c r="G10" s="4">
        <v>57</v>
      </c>
      <c r="H10" s="4">
        <f t="shared" si="1"/>
        <v>39.9</v>
      </c>
      <c r="I10" s="26">
        <f t="shared" si="2"/>
        <v>66.3</v>
      </c>
      <c r="J10" s="29">
        <f t="shared" si="3"/>
        <v>33.15</v>
      </c>
      <c r="K10" s="22">
        <v>87</v>
      </c>
      <c r="L10" s="29">
        <f t="shared" si="4"/>
        <v>43.5</v>
      </c>
      <c r="M10" s="29">
        <f t="shared" si="5"/>
        <v>76.65</v>
      </c>
      <c r="N10" s="22">
        <v>8</v>
      </c>
    </row>
    <row r="11" spans="1:14" ht="14.25">
      <c r="A11" s="8" t="s">
        <v>270</v>
      </c>
      <c r="B11" s="8" t="s">
        <v>265</v>
      </c>
      <c r="C11" s="8" t="s">
        <v>1118</v>
      </c>
      <c r="D11" s="7" t="s">
        <v>271</v>
      </c>
      <c r="E11" s="4">
        <v>80</v>
      </c>
      <c r="F11" s="4">
        <f t="shared" si="0"/>
        <v>24</v>
      </c>
      <c r="G11" s="4">
        <v>58</v>
      </c>
      <c r="H11" s="4">
        <f t="shared" si="1"/>
        <v>40.599999999999994</v>
      </c>
      <c r="I11" s="26">
        <f t="shared" si="2"/>
        <v>64.6</v>
      </c>
      <c r="J11" s="29">
        <f t="shared" si="3"/>
        <v>32.3</v>
      </c>
      <c r="K11" s="22">
        <v>86.8</v>
      </c>
      <c r="L11" s="29">
        <f t="shared" si="4"/>
        <v>43.4</v>
      </c>
      <c r="M11" s="29">
        <f t="shared" si="5"/>
        <v>75.69999999999999</v>
      </c>
      <c r="N11" s="22">
        <v>9</v>
      </c>
    </row>
    <row r="12" spans="1:14" ht="14.25">
      <c r="A12" s="8" t="s">
        <v>280</v>
      </c>
      <c r="B12" s="8" t="s">
        <v>279</v>
      </c>
      <c r="C12" s="8" t="s">
        <v>1117</v>
      </c>
      <c r="D12" s="7" t="s">
        <v>281</v>
      </c>
      <c r="E12" s="4">
        <v>66</v>
      </c>
      <c r="F12" s="4">
        <f t="shared" si="0"/>
        <v>19.8</v>
      </c>
      <c r="G12" s="4">
        <v>61</v>
      </c>
      <c r="H12" s="4">
        <f t="shared" si="1"/>
        <v>42.699999999999996</v>
      </c>
      <c r="I12" s="26">
        <f t="shared" si="2"/>
        <v>62.5</v>
      </c>
      <c r="J12" s="29">
        <f t="shared" si="3"/>
        <v>31.25</v>
      </c>
      <c r="K12" s="22">
        <v>88.6</v>
      </c>
      <c r="L12" s="29">
        <f t="shared" si="4"/>
        <v>44.3</v>
      </c>
      <c r="M12" s="29">
        <f t="shared" si="5"/>
        <v>75.55</v>
      </c>
      <c r="N12" s="22">
        <v>10</v>
      </c>
    </row>
    <row r="13" spans="1:14" ht="14.25">
      <c r="A13" s="8" t="s">
        <v>217</v>
      </c>
      <c r="B13" s="8" t="s">
        <v>211</v>
      </c>
      <c r="C13" s="8" t="s">
        <v>1129</v>
      </c>
      <c r="D13" s="7" t="s">
        <v>218</v>
      </c>
      <c r="E13" s="4">
        <v>68</v>
      </c>
      <c r="F13" s="4">
        <f t="shared" si="0"/>
        <v>20.4</v>
      </c>
      <c r="G13" s="4">
        <v>66</v>
      </c>
      <c r="H13" s="4">
        <f t="shared" si="1"/>
        <v>46.199999999999996</v>
      </c>
      <c r="I13" s="26">
        <f t="shared" si="2"/>
        <v>66.6</v>
      </c>
      <c r="J13" s="29">
        <f t="shared" si="3"/>
        <v>33.3</v>
      </c>
      <c r="K13" s="22">
        <v>84.4</v>
      </c>
      <c r="L13" s="29">
        <f t="shared" si="4"/>
        <v>42.2</v>
      </c>
      <c r="M13" s="29">
        <f t="shared" si="5"/>
        <v>75.5</v>
      </c>
      <c r="N13" s="22">
        <v>11</v>
      </c>
    </row>
    <row r="14" spans="1:14" ht="14.25">
      <c r="A14" s="8" t="s">
        <v>285</v>
      </c>
      <c r="B14" s="8" t="s">
        <v>279</v>
      </c>
      <c r="C14" s="8" t="s">
        <v>1131</v>
      </c>
      <c r="D14" s="7" t="s">
        <v>286</v>
      </c>
      <c r="E14" s="4">
        <v>78</v>
      </c>
      <c r="F14" s="4">
        <f t="shared" si="0"/>
        <v>23.4</v>
      </c>
      <c r="G14" s="4">
        <v>60</v>
      </c>
      <c r="H14" s="4">
        <f t="shared" si="1"/>
        <v>42</v>
      </c>
      <c r="I14" s="26">
        <f t="shared" si="2"/>
        <v>65.4</v>
      </c>
      <c r="J14" s="29">
        <f t="shared" si="3"/>
        <v>32.7</v>
      </c>
      <c r="K14" s="22">
        <v>85.6</v>
      </c>
      <c r="L14" s="29">
        <f t="shared" si="4"/>
        <v>42.8</v>
      </c>
      <c r="M14" s="29">
        <f t="shared" si="5"/>
        <v>75.5</v>
      </c>
      <c r="N14" s="22">
        <v>11</v>
      </c>
    </row>
    <row r="15" spans="1:14" ht="14.25">
      <c r="A15" s="8" t="s">
        <v>1313</v>
      </c>
      <c r="B15" s="8" t="s">
        <v>1311</v>
      </c>
      <c r="C15" s="8" t="s">
        <v>1120</v>
      </c>
      <c r="D15" s="7" t="s">
        <v>1314</v>
      </c>
      <c r="E15" s="4">
        <v>76</v>
      </c>
      <c r="F15" s="4">
        <f t="shared" si="0"/>
        <v>22.8</v>
      </c>
      <c r="G15" s="4">
        <v>61</v>
      </c>
      <c r="H15" s="4">
        <f t="shared" si="1"/>
        <v>42.699999999999996</v>
      </c>
      <c r="I15" s="26">
        <f t="shared" si="2"/>
        <v>65.5</v>
      </c>
      <c r="J15" s="29">
        <f t="shared" si="3"/>
        <v>32.75</v>
      </c>
      <c r="K15" s="22">
        <v>85.2</v>
      </c>
      <c r="L15" s="29">
        <f t="shared" si="4"/>
        <v>42.6</v>
      </c>
      <c r="M15" s="29">
        <f t="shared" si="5"/>
        <v>75.35</v>
      </c>
      <c r="N15" s="22">
        <v>13</v>
      </c>
    </row>
    <row r="16" spans="1:14" ht="14.25">
      <c r="A16" s="8" t="s">
        <v>204</v>
      </c>
      <c r="B16" s="8" t="s">
        <v>203</v>
      </c>
      <c r="C16" s="8" t="s">
        <v>1123</v>
      </c>
      <c r="D16" s="7" t="s">
        <v>1374</v>
      </c>
      <c r="E16" s="4">
        <v>64</v>
      </c>
      <c r="F16" s="4">
        <f t="shared" si="0"/>
        <v>19.2</v>
      </c>
      <c r="G16" s="4">
        <v>66</v>
      </c>
      <c r="H16" s="4">
        <f t="shared" si="1"/>
        <v>46.199999999999996</v>
      </c>
      <c r="I16" s="26">
        <f t="shared" si="2"/>
        <v>65.39999999999999</v>
      </c>
      <c r="J16" s="29">
        <f t="shared" si="3"/>
        <v>32.699999999999996</v>
      </c>
      <c r="K16" s="22">
        <v>85.2</v>
      </c>
      <c r="L16" s="29">
        <f t="shared" si="4"/>
        <v>42.6</v>
      </c>
      <c r="M16" s="29">
        <f t="shared" si="5"/>
        <v>75.3</v>
      </c>
      <c r="N16" s="22">
        <v>14</v>
      </c>
    </row>
    <row r="17" spans="1:14" ht="14.25">
      <c r="A17" s="8" t="s">
        <v>283</v>
      </c>
      <c r="B17" s="8" t="s">
        <v>279</v>
      </c>
      <c r="C17" s="8" t="s">
        <v>1129</v>
      </c>
      <c r="D17" s="7" t="s">
        <v>284</v>
      </c>
      <c r="E17" s="4">
        <v>84</v>
      </c>
      <c r="F17" s="4">
        <f t="shared" si="0"/>
        <v>25.2</v>
      </c>
      <c r="G17" s="4">
        <v>57</v>
      </c>
      <c r="H17" s="4">
        <f t="shared" si="1"/>
        <v>39.9</v>
      </c>
      <c r="I17" s="26">
        <f t="shared" si="2"/>
        <v>65.1</v>
      </c>
      <c r="J17" s="29">
        <f t="shared" si="3"/>
        <v>32.55</v>
      </c>
      <c r="K17" s="22">
        <v>85</v>
      </c>
      <c r="L17" s="29">
        <f t="shared" si="4"/>
        <v>42.5</v>
      </c>
      <c r="M17" s="29">
        <f t="shared" si="5"/>
        <v>75.05</v>
      </c>
      <c r="N17" s="22">
        <v>15</v>
      </c>
    </row>
    <row r="18" spans="1:14" ht="14.25">
      <c r="A18" s="8" t="s">
        <v>240</v>
      </c>
      <c r="B18" s="8" t="s">
        <v>237</v>
      </c>
      <c r="C18" s="8" t="s">
        <v>1128</v>
      </c>
      <c r="D18" s="7" t="s">
        <v>241</v>
      </c>
      <c r="E18" s="4">
        <v>76</v>
      </c>
      <c r="F18" s="4">
        <f t="shared" si="0"/>
        <v>22.8</v>
      </c>
      <c r="G18" s="4">
        <v>56</v>
      </c>
      <c r="H18" s="4">
        <f t="shared" si="1"/>
        <v>39.199999999999996</v>
      </c>
      <c r="I18" s="26">
        <f t="shared" si="2"/>
        <v>62</v>
      </c>
      <c r="J18" s="29">
        <f t="shared" si="3"/>
        <v>31</v>
      </c>
      <c r="K18" s="22">
        <v>87.8</v>
      </c>
      <c r="L18" s="29">
        <f t="shared" si="4"/>
        <v>43.9</v>
      </c>
      <c r="M18" s="29">
        <f t="shared" si="5"/>
        <v>74.9</v>
      </c>
      <c r="N18" s="22">
        <v>16</v>
      </c>
    </row>
    <row r="19" spans="1:14" ht="14.25">
      <c r="A19" s="8" t="s">
        <v>209</v>
      </c>
      <c r="B19" s="8" t="s">
        <v>205</v>
      </c>
      <c r="C19" s="8" t="s">
        <v>1133</v>
      </c>
      <c r="D19" s="7" t="s">
        <v>210</v>
      </c>
      <c r="E19" s="4">
        <v>76</v>
      </c>
      <c r="F19" s="4">
        <f t="shared" si="0"/>
        <v>22.8</v>
      </c>
      <c r="G19" s="4">
        <v>57</v>
      </c>
      <c r="H19" s="4">
        <f t="shared" si="1"/>
        <v>39.9</v>
      </c>
      <c r="I19" s="26">
        <f t="shared" si="2"/>
        <v>62.7</v>
      </c>
      <c r="J19" s="29">
        <f t="shared" si="3"/>
        <v>31.35</v>
      </c>
      <c r="K19" s="22">
        <v>87</v>
      </c>
      <c r="L19" s="29">
        <f t="shared" si="4"/>
        <v>43.5</v>
      </c>
      <c r="M19" s="29">
        <f t="shared" si="5"/>
        <v>74.85</v>
      </c>
      <c r="N19" s="22">
        <v>17</v>
      </c>
    </row>
    <row r="20" spans="1:14" ht="14.25">
      <c r="A20" s="8" t="s">
        <v>1294</v>
      </c>
      <c r="B20" s="8" t="s">
        <v>1287</v>
      </c>
      <c r="C20" s="8" t="s">
        <v>1122</v>
      </c>
      <c r="D20" s="7" t="s">
        <v>1295</v>
      </c>
      <c r="E20" s="4">
        <v>78</v>
      </c>
      <c r="F20" s="4">
        <f t="shared" si="0"/>
        <v>23.4</v>
      </c>
      <c r="G20" s="4">
        <v>60</v>
      </c>
      <c r="H20" s="4">
        <f t="shared" si="1"/>
        <v>42</v>
      </c>
      <c r="I20" s="26">
        <f t="shared" si="2"/>
        <v>65.4</v>
      </c>
      <c r="J20" s="29">
        <f t="shared" si="3"/>
        <v>32.7</v>
      </c>
      <c r="K20" s="22">
        <v>84.2</v>
      </c>
      <c r="L20" s="29">
        <f t="shared" si="4"/>
        <v>42.1</v>
      </c>
      <c r="M20" s="29">
        <f t="shared" si="5"/>
        <v>74.80000000000001</v>
      </c>
      <c r="N20" s="22">
        <v>18</v>
      </c>
    </row>
    <row r="21" spans="1:14" ht="14.25">
      <c r="A21" s="8" t="s">
        <v>215</v>
      </c>
      <c r="B21" s="8" t="s">
        <v>211</v>
      </c>
      <c r="C21" s="8" t="s">
        <v>1127</v>
      </c>
      <c r="D21" s="7" t="s">
        <v>216</v>
      </c>
      <c r="E21" s="4">
        <v>86</v>
      </c>
      <c r="F21" s="4">
        <f t="shared" si="0"/>
        <v>25.8</v>
      </c>
      <c r="G21" s="4">
        <v>50</v>
      </c>
      <c r="H21" s="4">
        <f t="shared" si="1"/>
        <v>35</v>
      </c>
      <c r="I21" s="26">
        <f t="shared" si="2"/>
        <v>60.8</v>
      </c>
      <c r="J21" s="29">
        <f t="shared" si="3"/>
        <v>30.4</v>
      </c>
      <c r="K21" s="22">
        <v>88.6</v>
      </c>
      <c r="L21" s="29">
        <f t="shared" si="4"/>
        <v>44.3</v>
      </c>
      <c r="M21" s="29">
        <f t="shared" si="5"/>
        <v>74.69999999999999</v>
      </c>
      <c r="N21" s="22">
        <v>19</v>
      </c>
    </row>
    <row r="22" spans="1:14" ht="14.25">
      <c r="A22" s="8" t="s">
        <v>249</v>
      </c>
      <c r="B22" s="8" t="s">
        <v>248</v>
      </c>
      <c r="C22" s="8" t="s">
        <v>1110</v>
      </c>
      <c r="D22" s="7" t="s">
        <v>250</v>
      </c>
      <c r="E22" s="4">
        <v>82</v>
      </c>
      <c r="F22" s="4">
        <f t="shared" si="0"/>
        <v>24.599999999999998</v>
      </c>
      <c r="G22" s="4">
        <v>57</v>
      </c>
      <c r="H22" s="4">
        <f t="shared" si="1"/>
        <v>39.9</v>
      </c>
      <c r="I22" s="26">
        <f t="shared" si="2"/>
        <v>64.5</v>
      </c>
      <c r="J22" s="29">
        <f t="shared" si="3"/>
        <v>32.25</v>
      </c>
      <c r="K22" s="22">
        <v>84.8</v>
      </c>
      <c r="L22" s="29">
        <f t="shared" si="4"/>
        <v>42.4</v>
      </c>
      <c r="M22" s="29">
        <f t="shared" si="5"/>
        <v>74.65</v>
      </c>
      <c r="N22" s="22">
        <v>20</v>
      </c>
    </row>
    <row r="23" spans="1:14" ht="14.25">
      <c r="A23" s="8" t="s">
        <v>261</v>
      </c>
      <c r="B23" s="8" t="s">
        <v>259</v>
      </c>
      <c r="C23" s="8" t="s">
        <v>1122</v>
      </c>
      <c r="D23" s="7" t="s">
        <v>262</v>
      </c>
      <c r="E23" s="4">
        <v>68</v>
      </c>
      <c r="F23" s="4">
        <f t="shared" si="0"/>
        <v>20.4</v>
      </c>
      <c r="G23" s="4">
        <v>57</v>
      </c>
      <c r="H23" s="4">
        <f t="shared" si="1"/>
        <v>39.9</v>
      </c>
      <c r="I23" s="26">
        <f t="shared" si="2"/>
        <v>60.3</v>
      </c>
      <c r="J23" s="29">
        <f t="shared" si="3"/>
        <v>30.15</v>
      </c>
      <c r="K23" s="22">
        <v>88.2</v>
      </c>
      <c r="L23" s="29">
        <f t="shared" si="4"/>
        <v>44.1</v>
      </c>
      <c r="M23" s="29">
        <f t="shared" si="5"/>
        <v>74.25</v>
      </c>
      <c r="N23" s="22">
        <v>21</v>
      </c>
    </row>
    <row r="24" spans="1:14" ht="14.25">
      <c r="A24" s="8" t="s">
        <v>208</v>
      </c>
      <c r="B24" s="8" t="s">
        <v>205</v>
      </c>
      <c r="C24" s="8" t="s">
        <v>1131</v>
      </c>
      <c r="D24" s="7" t="s">
        <v>859</v>
      </c>
      <c r="E24" s="4">
        <v>76</v>
      </c>
      <c r="F24" s="4">
        <f t="shared" si="0"/>
        <v>22.8</v>
      </c>
      <c r="G24" s="4">
        <v>62</v>
      </c>
      <c r="H24" s="4">
        <f t="shared" si="1"/>
        <v>43.4</v>
      </c>
      <c r="I24" s="26">
        <f t="shared" si="2"/>
        <v>66.2</v>
      </c>
      <c r="J24" s="29">
        <f t="shared" si="3"/>
        <v>33.1</v>
      </c>
      <c r="K24" s="22">
        <v>81.8</v>
      </c>
      <c r="L24" s="29">
        <f t="shared" si="4"/>
        <v>40.9</v>
      </c>
      <c r="M24" s="29">
        <f t="shared" si="5"/>
        <v>74</v>
      </c>
      <c r="N24" s="22">
        <v>22</v>
      </c>
    </row>
    <row r="25" spans="1:14" ht="14.25">
      <c r="A25" s="8" t="s">
        <v>199</v>
      </c>
      <c r="B25" s="8" t="s">
        <v>198</v>
      </c>
      <c r="C25" s="8" t="s">
        <v>1114</v>
      </c>
      <c r="D25" s="7" t="s">
        <v>200</v>
      </c>
      <c r="E25" s="4">
        <v>86</v>
      </c>
      <c r="F25" s="4">
        <f t="shared" si="0"/>
        <v>25.8</v>
      </c>
      <c r="G25" s="4">
        <v>49</v>
      </c>
      <c r="H25" s="4">
        <f t="shared" si="1"/>
        <v>34.3</v>
      </c>
      <c r="I25" s="26">
        <f t="shared" si="2"/>
        <v>60.099999999999994</v>
      </c>
      <c r="J25" s="29">
        <f t="shared" si="3"/>
        <v>30.049999999999997</v>
      </c>
      <c r="K25" s="22">
        <v>87.8</v>
      </c>
      <c r="L25" s="29">
        <f t="shared" si="4"/>
        <v>43.9</v>
      </c>
      <c r="M25" s="29">
        <f t="shared" si="5"/>
        <v>73.94999999999999</v>
      </c>
      <c r="N25" s="22">
        <v>23</v>
      </c>
    </row>
    <row r="26" spans="1:14" ht="14.25">
      <c r="A26" s="8" t="s">
        <v>244</v>
      </c>
      <c r="B26" s="8" t="s">
        <v>237</v>
      </c>
      <c r="C26" s="8" t="s">
        <v>1132</v>
      </c>
      <c r="D26" s="7" t="s">
        <v>245</v>
      </c>
      <c r="E26" s="4">
        <v>66</v>
      </c>
      <c r="F26" s="4">
        <f t="shared" si="0"/>
        <v>19.8</v>
      </c>
      <c r="G26" s="4">
        <v>58</v>
      </c>
      <c r="H26" s="4">
        <f t="shared" si="1"/>
        <v>40.599999999999994</v>
      </c>
      <c r="I26" s="26">
        <f t="shared" si="2"/>
        <v>60.39999999999999</v>
      </c>
      <c r="J26" s="29">
        <f t="shared" si="3"/>
        <v>30.199999999999996</v>
      </c>
      <c r="K26" s="22">
        <v>87.4</v>
      </c>
      <c r="L26" s="29">
        <f t="shared" si="4"/>
        <v>43.7</v>
      </c>
      <c r="M26" s="29">
        <f t="shared" si="5"/>
        <v>73.9</v>
      </c>
      <c r="N26" s="22">
        <v>24</v>
      </c>
    </row>
    <row r="27" spans="1:14" ht="14.25">
      <c r="A27" s="8" t="s">
        <v>1301</v>
      </c>
      <c r="B27" s="8" t="s">
        <v>1300</v>
      </c>
      <c r="C27" s="8" t="s">
        <v>1110</v>
      </c>
      <c r="D27" s="7" t="s">
        <v>1302</v>
      </c>
      <c r="E27" s="4">
        <v>62</v>
      </c>
      <c r="F27" s="4">
        <f t="shared" si="0"/>
        <v>18.599999999999998</v>
      </c>
      <c r="G27" s="4">
        <v>60</v>
      </c>
      <c r="H27" s="4">
        <f t="shared" si="1"/>
        <v>42</v>
      </c>
      <c r="I27" s="26">
        <f t="shared" si="2"/>
        <v>60.599999999999994</v>
      </c>
      <c r="J27" s="29">
        <f t="shared" si="3"/>
        <v>30.299999999999997</v>
      </c>
      <c r="K27" s="22">
        <v>86.8</v>
      </c>
      <c r="L27" s="29">
        <f t="shared" si="4"/>
        <v>43.4</v>
      </c>
      <c r="M27" s="29">
        <f t="shared" si="5"/>
        <v>73.69999999999999</v>
      </c>
      <c r="N27" s="22">
        <v>25</v>
      </c>
    </row>
    <row r="28" spans="1:14" ht="14.25">
      <c r="A28" s="8" t="s">
        <v>246</v>
      </c>
      <c r="B28" s="8" t="s">
        <v>237</v>
      </c>
      <c r="C28" s="8" t="s">
        <v>1136</v>
      </c>
      <c r="D28" s="7" t="s">
        <v>247</v>
      </c>
      <c r="E28" s="4">
        <v>66</v>
      </c>
      <c r="F28" s="4">
        <f t="shared" si="0"/>
        <v>19.8</v>
      </c>
      <c r="G28" s="4">
        <v>55</v>
      </c>
      <c r="H28" s="4">
        <f t="shared" si="1"/>
        <v>38.5</v>
      </c>
      <c r="I28" s="26">
        <f t="shared" si="2"/>
        <v>58.3</v>
      </c>
      <c r="J28" s="29">
        <f t="shared" si="3"/>
        <v>29.15</v>
      </c>
      <c r="K28" s="22">
        <v>89</v>
      </c>
      <c r="L28" s="29">
        <f t="shared" si="4"/>
        <v>44.5</v>
      </c>
      <c r="M28" s="29">
        <f t="shared" si="5"/>
        <v>73.65</v>
      </c>
      <c r="N28" s="22">
        <v>26</v>
      </c>
    </row>
    <row r="29" spans="1:14" ht="14.25">
      <c r="A29" s="8" t="s">
        <v>225</v>
      </c>
      <c r="B29" s="8" t="s">
        <v>219</v>
      </c>
      <c r="C29" s="8" t="s">
        <v>1134</v>
      </c>
      <c r="D29" s="7" t="s">
        <v>226</v>
      </c>
      <c r="E29" s="4">
        <v>66</v>
      </c>
      <c r="F29" s="4">
        <f t="shared" si="0"/>
        <v>19.8</v>
      </c>
      <c r="G29" s="4">
        <v>56</v>
      </c>
      <c r="H29" s="4">
        <f t="shared" si="1"/>
        <v>39.199999999999996</v>
      </c>
      <c r="I29" s="26">
        <f t="shared" si="2"/>
        <v>59</v>
      </c>
      <c r="J29" s="29">
        <f t="shared" si="3"/>
        <v>29.5</v>
      </c>
      <c r="K29" s="22">
        <v>88.2</v>
      </c>
      <c r="L29" s="29">
        <f t="shared" si="4"/>
        <v>44.1</v>
      </c>
      <c r="M29" s="29">
        <f t="shared" si="5"/>
        <v>73.6</v>
      </c>
      <c r="N29" s="22">
        <v>27</v>
      </c>
    </row>
    <row r="30" spans="1:14" ht="14.25">
      <c r="A30" s="8" t="s">
        <v>253</v>
      </c>
      <c r="B30" s="8" t="s">
        <v>248</v>
      </c>
      <c r="C30" s="8" t="s">
        <v>1124</v>
      </c>
      <c r="D30" s="7" t="s">
        <v>254</v>
      </c>
      <c r="E30" s="4">
        <v>86</v>
      </c>
      <c r="F30" s="4">
        <f t="shared" si="0"/>
        <v>25.8</v>
      </c>
      <c r="G30" s="4">
        <v>55</v>
      </c>
      <c r="H30" s="4">
        <f t="shared" si="1"/>
        <v>38.5</v>
      </c>
      <c r="I30" s="26">
        <f t="shared" si="2"/>
        <v>64.3</v>
      </c>
      <c r="J30" s="29">
        <f t="shared" si="3"/>
        <v>32.15</v>
      </c>
      <c r="K30" s="22">
        <v>82.4</v>
      </c>
      <c r="L30" s="29">
        <f t="shared" si="4"/>
        <v>41.2</v>
      </c>
      <c r="M30" s="29">
        <f t="shared" si="5"/>
        <v>73.35</v>
      </c>
      <c r="N30" s="22">
        <v>28</v>
      </c>
    </row>
    <row r="31" spans="1:14" ht="14.25">
      <c r="A31" s="8" t="s">
        <v>1307</v>
      </c>
      <c r="B31" s="8" t="s">
        <v>1306</v>
      </c>
      <c r="C31" s="8" t="s">
        <v>1113</v>
      </c>
      <c r="D31" s="7" t="s">
        <v>1308</v>
      </c>
      <c r="E31" s="4">
        <v>82</v>
      </c>
      <c r="F31" s="4">
        <f t="shared" si="0"/>
        <v>24.599999999999998</v>
      </c>
      <c r="G31" s="4">
        <v>48</v>
      </c>
      <c r="H31" s="4">
        <f t="shared" si="1"/>
        <v>33.599999999999994</v>
      </c>
      <c r="I31" s="26">
        <f t="shared" si="2"/>
        <v>58.19999999999999</v>
      </c>
      <c r="J31" s="29">
        <f t="shared" si="3"/>
        <v>29.099999999999994</v>
      </c>
      <c r="K31" s="22">
        <v>88.4</v>
      </c>
      <c r="L31" s="29">
        <f t="shared" si="4"/>
        <v>44.2</v>
      </c>
      <c r="M31" s="29">
        <f t="shared" si="5"/>
        <v>73.3</v>
      </c>
      <c r="N31" s="22">
        <v>29</v>
      </c>
    </row>
    <row r="32" spans="1:14" ht="14.25">
      <c r="A32" s="8" t="s">
        <v>251</v>
      </c>
      <c r="B32" s="8" t="s">
        <v>248</v>
      </c>
      <c r="C32" s="8" t="s">
        <v>1120</v>
      </c>
      <c r="D32" s="7" t="s">
        <v>252</v>
      </c>
      <c r="E32" s="4">
        <v>80</v>
      </c>
      <c r="F32" s="4">
        <f t="shared" si="0"/>
        <v>24</v>
      </c>
      <c r="G32" s="4">
        <v>53</v>
      </c>
      <c r="H32" s="4">
        <f t="shared" si="1"/>
        <v>37.099999999999994</v>
      </c>
      <c r="I32" s="26">
        <f t="shared" si="2"/>
        <v>61.099999999999994</v>
      </c>
      <c r="J32" s="29">
        <f t="shared" si="3"/>
        <v>30.549999999999997</v>
      </c>
      <c r="K32" s="22">
        <v>85.3</v>
      </c>
      <c r="L32" s="29">
        <f t="shared" si="4"/>
        <v>42.65</v>
      </c>
      <c r="M32" s="29">
        <f t="shared" si="5"/>
        <v>73.19999999999999</v>
      </c>
      <c r="N32" s="22">
        <v>30</v>
      </c>
    </row>
    <row r="33" spans="1:14" ht="14.25">
      <c r="A33" s="8" t="s">
        <v>238</v>
      </c>
      <c r="B33" s="8" t="s">
        <v>237</v>
      </c>
      <c r="C33" s="8" t="s">
        <v>1121</v>
      </c>
      <c r="D33" s="7" t="s">
        <v>239</v>
      </c>
      <c r="E33" s="4">
        <v>78</v>
      </c>
      <c r="F33" s="4">
        <f t="shared" si="0"/>
        <v>23.4</v>
      </c>
      <c r="G33" s="4">
        <v>52</v>
      </c>
      <c r="H33" s="4">
        <f t="shared" si="1"/>
        <v>36.4</v>
      </c>
      <c r="I33" s="26">
        <f t="shared" si="2"/>
        <v>59.8</v>
      </c>
      <c r="J33" s="29">
        <f t="shared" si="3"/>
        <v>29.9</v>
      </c>
      <c r="K33" s="22">
        <v>86.2</v>
      </c>
      <c r="L33" s="29">
        <f t="shared" si="4"/>
        <v>43.1</v>
      </c>
      <c r="M33" s="29">
        <f t="shared" si="5"/>
        <v>73</v>
      </c>
      <c r="N33" s="22">
        <v>31</v>
      </c>
    </row>
    <row r="34" spans="1:14" ht="14.25">
      <c r="A34" s="8" t="s">
        <v>1290</v>
      </c>
      <c r="B34" s="8" t="s">
        <v>1287</v>
      </c>
      <c r="C34" s="8" t="s">
        <v>1118</v>
      </c>
      <c r="D34" s="7" t="s">
        <v>1291</v>
      </c>
      <c r="E34" s="4">
        <v>70</v>
      </c>
      <c r="F34" s="4">
        <f t="shared" si="0"/>
        <v>21</v>
      </c>
      <c r="G34" s="4">
        <v>61</v>
      </c>
      <c r="H34" s="4">
        <f t="shared" si="1"/>
        <v>42.699999999999996</v>
      </c>
      <c r="I34" s="26">
        <f t="shared" si="2"/>
        <v>63.699999999999996</v>
      </c>
      <c r="J34" s="29">
        <f t="shared" si="3"/>
        <v>31.849999999999998</v>
      </c>
      <c r="K34" s="22">
        <v>82</v>
      </c>
      <c r="L34" s="29">
        <f t="shared" si="4"/>
        <v>41</v>
      </c>
      <c r="M34" s="29">
        <f t="shared" si="5"/>
        <v>72.85</v>
      </c>
      <c r="N34" s="22">
        <v>32</v>
      </c>
    </row>
    <row r="35" spans="1:14" ht="14.25">
      <c r="A35" s="8" t="s">
        <v>268</v>
      </c>
      <c r="B35" s="8" t="s">
        <v>265</v>
      </c>
      <c r="C35" s="8" t="s">
        <v>1116</v>
      </c>
      <c r="D35" s="7" t="s">
        <v>269</v>
      </c>
      <c r="E35" s="4">
        <v>80</v>
      </c>
      <c r="F35" s="4">
        <f t="shared" si="0"/>
        <v>24</v>
      </c>
      <c r="G35" s="4">
        <v>53</v>
      </c>
      <c r="H35" s="4">
        <f t="shared" si="1"/>
        <v>37.099999999999994</v>
      </c>
      <c r="I35" s="26">
        <f t="shared" si="2"/>
        <v>61.099999999999994</v>
      </c>
      <c r="J35" s="29">
        <f aca="true" t="shared" si="6" ref="J35:J60">I35*0.5</f>
        <v>30.549999999999997</v>
      </c>
      <c r="K35" s="22">
        <v>84.6</v>
      </c>
      <c r="L35" s="29">
        <f aca="true" t="shared" si="7" ref="L35:L60">K35*0.5</f>
        <v>42.3</v>
      </c>
      <c r="M35" s="29">
        <f aca="true" t="shared" si="8" ref="M35:M60">J35+L35</f>
        <v>72.85</v>
      </c>
      <c r="N35" s="22">
        <v>32</v>
      </c>
    </row>
    <row r="36" spans="1:14" ht="14.25">
      <c r="A36" s="8" t="s">
        <v>277</v>
      </c>
      <c r="B36" s="8" t="s">
        <v>265</v>
      </c>
      <c r="C36" s="8" t="s">
        <v>1136</v>
      </c>
      <c r="D36" s="7" t="s">
        <v>278</v>
      </c>
      <c r="E36" s="4">
        <v>68</v>
      </c>
      <c r="F36" s="4">
        <f t="shared" si="0"/>
        <v>20.4</v>
      </c>
      <c r="G36" s="4">
        <v>54</v>
      </c>
      <c r="H36" s="4">
        <f t="shared" si="1"/>
        <v>37.8</v>
      </c>
      <c r="I36" s="26">
        <f t="shared" si="2"/>
        <v>58.199999999999996</v>
      </c>
      <c r="J36" s="29">
        <f t="shared" si="6"/>
        <v>29.099999999999998</v>
      </c>
      <c r="K36" s="22">
        <v>86.8</v>
      </c>
      <c r="L36" s="29">
        <f t="shared" si="7"/>
        <v>43.4</v>
      </c>
      <c r="M36" s="29">
        <f t="shared" si="8"/>
        <v>72.5</v>
      </c>
      <c r="N36" s="22">
        <v>34</v>
      </c>
    </row>
    <row r="37" spans="1:14" ht="14.25">
      <c r="A37" s="8" t="s">
        <v>222</v>
      </c>
      <c r="B37" s="8" t="s">
        <v>219</v>
      </c>
      <c r="C37" s="8" t="s">
        <v>1118</v>
      </c>
      <c r="D37" s="7" t="s">
        <v>223</v>
      </c>
      <c r="E37" s="4">
        <v>82</v>
      </c>
      <c r="F37" s="4">
        <f t="shared" si="0"/>
        <v>24.599999999999998</v>
      </c>
      <c r="G37" s="4">
        <v>46</v>
      </c>
      <c r="H37" s="4">
        <f t="shared" si="1"/>
        <v>32.199999999999996</v>
      </c>
      <c r="I37" s="26">
        <f t="shared" si="2"/>
        <v>56.8</v>
      </c>
      <c r="J37" s="29">
        <f t="shared" si="6"/>
        <v>28.4</v>
      </c>
      <c r="K37" s="22">
        <v>88</v>
      </c>
      <c r="L37" s="29">
        <f t="shared" si="7"/>
        <v>44</v>
      </c>
      <c r="M37" s="29">
        <f t="shared" si="8"/>
        <v>72.4</v>
      </c>
      <c r="N37" s="22">
        <v>35</v>
      </c>
    </row>
    <row r="38" spans="1:14" ht="14.25">
      <c r="A38" s="8" t="s">
        <v>234</v>
      </c>
      <c r="B38" s="8" t="s">
        <v>227</v>
      </c>
      <c r="C38" s="8" t="s">
        <v>1125</v>
      </c>
      <c r="D38" s="7" t="s">
        <v>235</v>
      </c>
      <c r="E38" s="4">
        <v>56</v>
      </c>
      <c r="F38" s="4">
        <f t="shared" si="0"/>
        <v>16.8</v>
      </c>
      <c r="G38" s="4">
        <v>67</v>
      </c>
      <c r="H38" s="4">
        <f t="shared" si="1"/>
        <v>46.9</v>
      </c>
      <c r="I38" s="26">
        <f t="shared" si="2"/>
        <v>63.7</v>
      </c>
      <c r="J38" s="29">
        <f t="shared" si="6"/>
        <v>31.85</v>
      </c>
      <c r="K38" s="22">
        <v>80.8</v>
      </c>
      <c r="L38" s="29">
        <f t="shared" si="7"/>
        <v>40.4</v>
      </c>
      <c r="M38" s="29">
        <f t="shared" si="8"/>
        <v>72.25</v>
      </c>
      <c r="N38" s="22">
        <v>36</v>
      </c>
    </row>
    <row r="39" spans="1:14" ht="14.25">
      <c r="A39" s="8" t="s">
        <v>275</v>
      </c>
      <c r="B39" s="8" t="s">
        <v>265</v>
      </c>
      <c r="C39" s="8" t="s">
        <v>1135</v>
      </c>
      <c r="D39" s="7" t="s">
        <v>276</v>
      </c>
      <c r="E39" s="4">
        <v>64</v>
      </c>
      <c r="F39" s="4">
        <f t="shared" si="0"/>
        <v>19.2</v>
      </c>
      <c r="G39" s="4">
        <v>54</v>
      </c>
      <c r="H39" s="4">
        <f t="shared" si="1"/>
        <v>37.8</v>
      </c>
      <c r="I39" s="26">
        <f t="shared" si="2"/>
        <v>57</v>
      </c>
      <c r="J39" s="29">
        <f t="shared" si="6"/>
        <v>28.5</v>
      </c>
      <c r="K39" s="22">
        <v>87.2</v>
      </c>
      <c r="L39" s="29">
        <f t="shared" si="7"/>
        <v>43.6</v>
      </c>
      <c r="M39" s="29">
        <f t="shared" si="8"/>
        <v>72.1</v>
      </c>
      <c r="N39" s="22">
        <v>37</v>
      </c>
    </row>
    <row r="40" spans="1:14" ht="14.25">
      <c r="A40" s="8" t="s">
        <v>1418</v>
      </c>
      <c r="B40" s="8" t="s">
        <v>237</v>
      </c>
      <c r="C40" s="8" t="s">
        <v>1138</v>
      </c>
      <c r="D40" s="7" t="s">
        <v>1419</v>
      </c>
      <c r="E40" s="4">
        <v>66</v>
      </c>
      <c r="F40" s="4">
        <v>19.8</v>
      </c>
      <c r="G40" s="4">
        <v>49</v>
      </c>
      <c r="H40" s="4">
        <v>34.3</v>
      </c>
      <c r="I40" s="26">
        <v>54.099999999999994</v>
      </c>
      <c r="J40" s="29">
        <f t="shared" si="6"/>
        <v>27.049999999999997</v>
      </c>
      <c r="K40" s="22">
        <v>89.6</v>
      </c>
      <c r="L40" s="29">
        <f t="shared" si="7"/>
        <v>44.8</v>
      </c>
      <c r="M40" s="29">
        <f t="shared" si="8"/>
        <v>71.85</v>
      </c>
      <c r="N40" s="22">
        <v>38</v>
      </c>
    </row>
    <row r="41" spans="1:14" ht="14.25">
      <c r="A41" s="8" t="s">
        <v>1303</v>
      </c>
      <c r="B41" s="8" t="s">
        <v>1300</v>
      </c>
      <c r="C41" s="8" t="s">
        <v>1122</v>
      </c>
      <c r="D41" s="7" t="s">
        <v>1336</v>
      </c>
      <c r="E41" s="4">
        <v>76</v>
      </c>
      <c r="F41" s="4">
        <f>E41*0.3</f>
        <v>22.8</v>
      </c>
      <c r="G41" s="4">
        <v>53</v>
      </c>
      <c r="H41" s="4">
        <f>G41*0.7</f>
        <v>37.099999999999994</v>
      </c>
      <c r="I41" s="26">
        <f>F41+H41</f>
        <v>59.89999999999999</v>
      </c>
      <c r="J41" s="29">
        <f t="shared" si="6"/>
        <v>29.949999999999996</v>
      </c>
      <c r="K41" s="22">
        <v>82.6</v>
      </c>
      <c r="L41" s="29">
        <f t="shared" si="7"/>
        <v>41.3</v>
      </c>
      <c r="M41" s="29">
        <f t="shared" si="8"/>
        <v>71.25</v>
      </c>
      <c r="N41" s="22">
        <v>39</v>
      </c>
    </row>
    <row r="42" spans="1:14" ht="14.25">
      <c r="A42" s="8" t="s">
        <v>206</v>
      </c>
      <c r="B42" s="8" t="s">
        <v>205</v>
      </c>
      <c r="C42" s="8" t="s">
        <v>1117</v>
      </c>
      <c r="D42" s="7" t="s">
        <v>207</v>
      </c>
      <c r="E42" s="4">
        <v>70</v>
      </c>
      <c r="F42" s="4">
        <f>E42*0.3</f>
        <v>21</v>
      </c>
      <c r="G42" s="4">
        <v>48</v>
      </c>
      <c r="H42" s="4">
        <f>G42*0.7</f>
        <v>33.599999999999994</v>
      </c>
      <c r="I42" s="26">
        <f>F42+H42</f>
        <v>54.599999999999994</v>
      </c>
      <c r="J42" s="29">
        <f t="shared" si="6"/>
        <v>27.299999999999997</v>
      </c>
      <c r="K42" s="22">
        <v>87.8</v>
      </c>
      <c r="L42" s="29">
        <f t="shared" si="7"/>
        <v>43.9</v>
      </c>
      <c r="M42" s="29">
        <f t="shared" si="8"/>
        <v>71.19999999999999</v>
      </c>
      <c r="N42" s="22">
        <v>40</v>
      </c>
    </row>
    <row r="43" spans="1:14" ht="14.25">
      <c r="A43" s="8" t="s">
        <v>1288</v>
      </c>
      <c r="B43" s="8" t="s">
        <v>1287</v>
      </c>
      <c r="C43" s="8" t="s">
        <v>1117</v>
      </c>
      <c r="D43" s="7" t="s">
        <v>1289</v>
      </c>
      <c r="E43" s="4">
        <v>80</v>
      </c>
      <c r="F43" s="4">
        <f>E43*0.3</f>
        <v>24</v>
      </c>
      <c r="G43" s="4">
        <v>54</v>
      </c>
      <c r="H43" s="4">
        <f>G43*0.7</f>
        <v>37.8</v>
      </c>
      <c r="I43" s="26">
        <f>F43+H43</f>
        <v>61.8</v>
      </c>
      <c r="J43" s="29">
        <f t="shared" si="6"/>
        <v>30.9</v>
      </c>
      <c r="K43" s="22">
        <v>80.4</v>
      </c>
      <c r="L43" s="29">
        <f t="shared" si="7"/>
        <v>40.2</v>
      </c>
      <c r="M43" s="29">
        <f t="shared" si="8"/>
        <v>71.1</v>
      </c>
      <c r="N43" s="22">
        <v>41</v>
      </c>
    </row>
    <row r="44" spans="1:14" ht="14.25">
      <c r="A44" s="8" t="s">
        <v>1420</v>
      </c>
      <c r="B44" s="8" t="s">
        <v>203</v>
      </c>
      <c r="C44" s="8" t="s">
        <v>1137</v>
      </c>
      <c r="D44" s="7" t="s">
        <v>1421</v>
      </c>
      <c r="E44" s="4">
        <v>82</v>
      </c>
      <c r="F44" s="4">
        <v>24.599999999999998</v>
      </c>
      <c r="G44" s="4">
        <v>42</v>
      </c>
      <c r="H44" s="4">
        <v>29.4</v>
      </c>
      <c r="I44" s="26">
        <v>54</v>
      </c>
      <c r="J44" s="29">
        <f t="shared" si="6"/>
        <v>27</v>
      </c>
      <c r="K44" s="22">
        <v>87.8</v>
      </c>
      <c r="L44" s="29">
        <f t="shared" si="7"/>
        <v>43.9</v>
      </c>
      <c r="M44" s="29">
        <f t="shared" si="8"/>
        <v>70.9</v>
      </c>
      <c r="N44" s="22">
        <v>42</v>
      </c>
    </row>
    <row r="45" spans="1:14" ht="14.25">
      <c r="A45" s="8" t="s">
        <v>1422</v>
      </c>
      <c r="B45" s="8" t="s">
        <v>1311</v>
      </c>
      <c r="C45" s="8" t="s">
        <v>1122</v>
      </c>
      <c r="D45" s="7" t="s">
        <v>1423</v>
      </c>
      <c r="E45" s="4">
        <v>70</v>
      </c>
      <c r="F45" s="4">
        <v>21</v>
      </c>
      <c r="G45" s="4">
        <v>47</v>
      </c>
      <c r="H45" s="4">
        <v>32.9</v>
      </c>
      <c r="I45" s="26">
        <v>53.9</v>
      </c>
      <c r="J45" s="29">
        <f t="shared" si="6"/>
        <v>26.95</v>
      </c>
      <c r="K45" s="22">
        <v>87.8</v>
      </c>
      <c r="L45" s="29">
        <f t="shared" si="7"/>
        <v>43.9</v>
      </c>
      <c r="M45" s="29">
        <f t="shared" si="8"/>
        <v>70.85</v>
      </c>
      <c r="N45" s="22">
        <v>43</v>
      </c>
    </row>
    <row r="46" spans="1:14" ht="14.25">
      <c r="A46" s="8" t="s">
        <v>1285</v>
      </c>
      <c r="B46" s="8" t="s">
        <v>287</v>
      </c>
      <c r="C46" s="8" t="s">
        <v>1125</v>
      </c>
      <c r="D46" s="7" t="s">
        <v>1286</v>
      </c>
      <c r="E46" s="4">
        <v>92</v>
      </c>
      <c r="F46" s="4">
        <f aca="true" t="shared" si="9" ref="F46:F53">E46*0.3</f>
        <v>27.599999999999998</v>
      </c>
      <c r="G46" s="4">
        <v>38</v>
      </c>
      <c r="H46" s="4">
        <f aca="true" t="shared" si="10" ref="H46:H53">G46*0.7</f>
        <v>26.599999999999998</v>
      </c>
      <c r="I46" s="26">
        <f aca="true" t="shared" si="11" ref="I46:I53">F46+H46</f>
        <v>54.199999999999996</v>
      </c>
      <c r="J46" s="29">
        <f t="shared" si="6"/>
        <v>27.099999999999998</v>
      </c>
      <c r="K46" s="22">
        <v>87.4</v>
      </c>
      <c r="L46" s="29">
        <f t="shared" si="7"/>
        <v>43.7</v>
      </c>
      <c r="M46" s="29">
        <f t="shared" si="8"/>
        <v>70.8</v>
      </c>
      <c r="N46" s="22">
        <v>44</v>
      </c>
    </row>
    <row r="47" spans="1:14" ht="14.25">
      <c r="A47" s="8" t="s">
        <v>1309</v>
      </c>
      <c r="B47" s="8" t="s">
        <v>1306</v>
      </c>
      <c r="C47" s="8" t="s">
        <v>1117</v>
      </c>
      <c r="D47" s="7" t="s">
        <v>1310</v>
      </c>
      <c r="E47" s="4">
        <v>64</v>
      </c>
      <c r="F47" s="4">
        <f t="shared" si="9"/>
        <v>19.2</v>
      </c>
      <c r="G47" s="4">
        <v>54</v>
      </c>
      <c r="H47" s="4">
        <f t="shared" si="10"/>
        <v>37.8</v>
      </c>
      <c r="I47" s="26">
        <f t="shared" si="11"/>
        <v>57</v>
      </c>
      <c r="J47" s="29">
        <f t="shared" si="6"/>
        <v>28.5</v>
      </c>
      <c r="K47" s="22">
        <v>84.2</v>
      </c>
      <c r="L47" s="29">
        <f t="shared" si="7"/>
        <v>42.1</v>
      </c>
      <c r="M47" s="29">
        <f t="shared" si="8"/>
        <v>70.6</v>
      </c>
      <c r="N47" s="22">
        <v>45</v>
      </c>
    </row>
    <row r="48" spans="1:14" ht="14.25">
      <c r="A48" s="8" t="s">
        <v>220</v>
      </c>
      <c r="B48" s="8" t="s">
        <v>219</v>
      </c>
      <c r="C48" s="8" t="s">
        <v>1117</v>
      </c>
      <c r="D48" s="7" t="s">
        <v>221</v>
      </c>
      <c r="E48" s="4">
        <v>76</v>
      </c>
      <c r="F48" s="4">
        <f t="shared" si="9"/>
        <v>22.8</v>
      </c>
      <c r="G48" s="4">
        <v>48</v>
      </c>
      <c r="H48" s="4">
        <f t="shared" si="10"/>
        <v>33.599999999999994</v>
      </c>
      <c r="I48" s="26">
        <f t="shared" si="11"/>
        <v>56.39999999999999</v>
      </c>
      <c r="J48" s="29">
        <f t="shared" si="6"/>
        <v>28.199999999999996</v>
      </c>
      <c r="K48" s="22">
        <v>84.6</v>
      </c>
      <c r="L48" s="29">
        <f t="shared" si="7"/>
        <v>42.3</v>
      </c>
      <c r="M48" s="29">
        <f t="shared" si="8"/>
        <v>70.5</v>
      </c>
      <c r="N48" s="22">
        <v>46</v>
      </c>
    </row>
    <row r="49" spans="1:14" ht="14.25">
      <c r="A49" s="8" t="s">
        <v>1283</v>
      </c>
      <c r="B49" s="8" t="s">
        <v>287</v>
      </c>
      <c r="C49" s="8" t="s">
        <v>1119</v>
      </c>
      <c r="D49" s="7" t="s">
        <v>1284</v>
      </c>
      <c r="E49" s="4">
        <v>84</v>
      </c>
      <c r="F49" s="4">
        <f t="shared" si="9"/>
        <v>25.2</v>
      </c>
      <c r="G49" s="4">
        <v>43</v>
      </c>
      <c r="H49" s="4">
        <f t="shared" si="10"/>
        <v>30.099999999999998</v>
      </c>
      <c r="I49" s="26">
        <f t="shared" si="11"/>
        <v>55.3</v>
      </c>
      <c r="J49" s="29">
        <f t="shared" si="6"/>
        <v>27.65</v>
      </c>
      <c r="K49" s="22">
        <v>85.6</v>
      </c>
      <c r="L49" s="29">
        <f t="shared" si="7"/>
        <v>42.8</v>
      </c>
      <c r="M49" s="29">
        <f t="shared" si="8"/>
        <v>70.44999999999999</v>
      </c>
      <c r="N49" s="22">
        <v>47</v>
      </c>
    </row>
    <row r="50" spans="1:14" ht="14.25">
      <c r="A50" s="8" t="s">
        <v>255</v>
      </c>
      <c r="B50" s="8" t="s">
        <v>248</v>
      </c>
      <c r="C50" s="8" t="s">
        <v>1131</v>
      </c>
      <c r="D50" s="7" t="s">
        <v>256</v>
      </c>
      <c r="E50" s="4">
        <v>80</v>
      </c>
      <c r="F50" s="4">
        <f t="shared" si="9"/>
        <v>24</v>
      </c>
      <c r="G50" s="4">
        <v>44</v>
      </c>
      <c r="H50" s="4">
        <f t="shared" si="10"/>
        <v>30.799999999999997</v>
      </c>
      <c r="I50" s="26">
        <f t="shared" si="11"/>
        <v>54.8</v>
      </c>
      <c r="J50" s="29">
        <f t="shared" si="6"/>
        <v>27.4</v>
      </c>
      <c r="K50" s="22">
        <v>85.8</v>
      </c>
      <c r="L50" s="29">
        <f t="shared" si="7"/>
        <v>42.9</v>
      </c>
      <c r="M50" s="29">
        <f t="shared" si="8"/>
        <v>70.3</v>
      </c>
      <c r="N50" s="22">
        <v>48</v>
      </c>
    </row>
    <row r="51" spans="1:14" ht="14.25">
      <c r="A51" s="8" t="s">
        <v>201</v>
      </c>
      <c r="B51" s="8" t="s">
        <v>198</v>
      </c>
      <c r="C51" s="8" t="s">
        <v>1120</v>
      </c>
      <c r="D51" s="7" t="s">
        <v>202</v>
      </c>
      <c r="E51" s="4">
        <v>84</v>
      </c>
      <c r="F51" s="4">
        <f t="shared" si="9"/>
        <v>25.2</v>
      </c>
      <c r="G51" s="4">
        <v>43</v>
      </c>
      <c r="H51" s="4">
        <f t="shared" si="10"/>
        <v>30.099999999999998</v>
      </c>
      <c r="I51" s="26">
        <f t="shared" si="11"/>
        <v>55.3</v>
      </c>
      <c r="J51" s="29">
        <f t="shared" si="6"/>
        <v>27.65</v>
      </c>
      <c r="K51" s="22">
        <v>83.8</v>
      </c>
      <c r="L51" s="29">
        <f t="shared" si="7"/>
        <v>41.9</v>
      </c>
      <c r="M51" s="29">
        <f t="shared" si="8"/>
        <v>69.55</v>
      </c>
      <c r="N51" s="22">
        <v>49</v>
      </c>
    </row>
    <row r="52" spans="1:14" ht="14.25">
      <c r="A52" s="8" t="s">
        <v>1292</v>
      </c>
      <c r="B52" s="8" t="s">
        <v>1287</v>
      </c>
      <c r="C52" s="8" t="s">
        <v>1119</v>
      </c>
      <c r="D52" s="7" t="s">
        <v>1327</v>
      </c>
      <c r="E52" s="4">
        <v>78</v>
      </c>
      <c r="F52" s="4">
        <f t="shared" si="9"/>
        <v>23.4</v>
      </c>
      <c r="G52" s="4">
        <v>44</v>
      </c>
      <c r="H52" s="4">
        <f t="shared" si="10"/>
        <v>30.799999999999997</v>
      </c>
      <c r="I52" s="26">
        <f t="shared" si="11"/>
        <v>54.199999999999996</v>
      </c>
      <c r="J52" s="29">
        <f t="shared" si="6"/>
        <v>27.099999999999998</v>
      </c>
      <c r="K52" s="22">
        <v>84.4</v>
      </c>
      <c r="L52" s="29">
        <f t="shared" si="7"/>
        <v>42.2</v>
      </c>
      <c r="M52" s="29">
        <f t="shared" si="8"/>
        <v>69.3</v>
      </c>
      <c r="N52" s="22">
        <v>50</v>
      </c>
    </row>
    <row r="53" spans="1:14" ht="14.25">
      <c r="A53" s="8" t="s">
        <v>213</v>
      </c>
      <c r="B53" s="8" t="s">
        <v>211</v>
      </c>
      <c r="C53" s="8" t="s">
        <v>1125</v>
      </c>
      <c r="D53" s="7" t="s">
        <v>214</v>
      </c>
      <c r="E53" s="4">
        <v>66</v>
      </c>
      <c r="F53" s="4">
        <f t="shared" si="9"/>
        <v>19.8</v>
      </c>
      <c r="G53" s="4">
        <v>50</v>
      </c>
      <c r="H53" s="4">
        <f t="shared" si="10"/>
        <v>35</v>
      </c>
      <c r="I53" s="26">
        <f t="shared" si="11"/>
        <v>54.8</v>
      </c>
      <c r="J53" s="29">
        <f t="shared" si="6"/>
        <v>27.4</v>
      </c>
      <c r="K53" s="22">
        <v>82.2</v>
      </c>
      <c r="L53" s="29">
        <f t="shared" si="7"/>
        <v>41.1</v>
      </c>
      <c r="M53" s="29">
        <f t="shared" si="8"/>
        <v>68.5</v>
      </c>
      <c r="N53" s="22">
        <v>51</v>
      </c>
    </row>
    <row r="54" spans="1:14" ht="14.25">
      <c r="A54" s="8" t="s">
        <v>1426</v>
      </c>
      <c r="B54" s="8" t="s">
        <v>205</v>
      </c>
      <c r="C54" s="8" t="s">
        <v>1136</v>
      </c>
      <c r="D54" s="7" t="s">
        <v>1427</v>
      </c>
      <c r="E54" s="4">
        <v>82</v>
      </c>
      <c r="F54" s="4">
        <v>24.599999999999998</v>
      </c>
      <c r="G54" s="4">
        <v>41</v>
      </c>
      <c r="H54" s="4">
        <v>28.7</v>
      </c>
      <c r="I54" s="26">
        <v>53.3</v>
      </c>
      <c r="J54" s="29">
        <f t="shared" si="6"/>
        <v>26.65</v>
      </c>
      <c r="K54" s="22">
        <v>83.2</v>
      </c>
      <c r="L54" s="29">
        <f t="shared" si="7"/>
        <v>41.6</v>
      </c>
      <c r="M54" s="29">
        <f t="shared" si="8"/>
        <v>68.25</v>
      </c>
      <c r="N54" s="22">
        <v>52</v>
      </c>
    </row>
    <row r="55" spans="1:14" ht="14.25">
      <c r="A55" s="8" t="s">
        <v>1424</v>
      </c>
      <c r="B55" s="8" t="s">
        <v>287</v>
      </c>
      <c r="C55" s="8" t="s">
        <v>1115</v>
      </c>
      <c r="D55" s="7" t="s">
        <v>1425</v>
      </c>
      <c r="E55" s="4">
        <v>74</v>
      </c>
      <c r="F55" s="4">
        <v>22.2</v>
      </c>
      <c r="G55" s="4">
        <v>45</v>
      </c>
      <c r="H55" s="4">
        <v>31.499999999999996</v>
      </c>
      <c r="I55" s="26">
        <v>53.699999999999996</v>
      </c>
      <c r="J55" s="29">
        <f t="shared" si="6"/>
        <v>26.849999999999998</v>
      </c>
      <c r="K55" s="22">
        <v>82.5</v>
      </c>
      <c r="L55" s="29">
        <f t="shared" si="7"/>
        <v>41.25</v>
      </c>
      <c r="M55" s="29">
        <f t="shared" si="8"/>
        <v>68.1</v>
      </c>
      <c r="N55" s="22">
        <v>53</v>
      </c>
    </row>
    <row r="56" spans="1:14" ht="14.25">
      <c r="A56" s="8" t="s">
        <v>242</v>
      </c>
      <c r="B56" s="8" t="s">
        <v>237</v>
      </c>
      <c r="C56" s="8" t="s">
        <v>1131</v>
      </c>
      <c r="D56" s="7" t="s">
        <v>243</v>
      </c>
      <c r="E56" s="4">
        <v>76</v>
      </c>
      <c r="F56" s="4">
        <f>E56*0.3</f>
        <v>22.8</v>
      </c>
      <c r="G56" s="4">
        <v>48</v>
      </c>
      <c r="H56" s="4">
        <f>G56*0.7</f>
        <v>33.599999999999994</v>
      </c>
      <c r="I56" s="26">
        <f>F56+H56</f>
        <v>56.39999999999999</v>
      </c>
      <c r="J56" s="29">
        <f t="shared" si="6"/>
        <v>28.199999999999996</v>
      </c>
      <c r="K56" s="22">
        <v>78.8</v>
      </c>
      <c r="L56" s="29">
        <f t="shared" si="7"/>
        <v>39.4</v>
      </c>
      <c r="M56" s="29">
        <f t="shared" si="8"/>
        <v>67.6</v>
      </c>
      <c r="N56" s="22">
        <v>54</v>
      </c>
    </row>
    <row r="57" spans="1:14" ht="14.25">
      <c r="A57" s="8" t="s">
        <v>257</v>
      </c>
      <c r="B57" s="8" t="s">
        <v>248</v>
      </c>
      <c r="C57" s="8" t="s">
        <v>1138</v>
      </c>
      <c r="D57" s="7" t="s">
        <v>258</v>
      </c>
      <c r="E57" s="4">
        <v>58</v>
      </c>
      <c r="F57" s="4">
        <f>E57*0.3</f>
        <v>17.4</v>
      </c>
      <c r="G57" s="4">
        <v>55</v>
      </c>
      <c r="H57" s="4">
        <f>G57*0.7</f>
        <v>38.5</v>
      </c>
      <c r="I57" s="26">
        <f>F57+H57</f>
        <v>55.9</v>
      </c>
      <c r="J57" s="29">
        <f t="shared" si="6"/>
        <v>27.95</v>
      </c>
      <c r="K57" s="22">
        <v>77.6</v>
      </c>
      <c r="L57" s="29">
        <f t="shared" si="7"/>
        <v>38.8</v>
      </c>
      <c r="M57" s="29">
        <f t="shared" si="8"/>
        <v>66.75</v>
      </c>
      <c r="N57" s="22">
        <v>55</v>
      </c>
    </row>
    <row r="58" spans="1:14" ht="14.25">
      <c r="A58" s="8" t="s">
        <v>1428</v>
      </c>
      <c r="B58" s="8" t="s">
        <v>1429</v>
      </c>
      <c r="C58" s="8" t="s">
        <v>1112</v>
      </c>
      <c r="D58" s="7" t="s">
        <v>1430</v>
      </c>
      <c r="E58" s="4">
        <v>84</v>
      </c>
      <c r="F58" s="4">
        <v>25.2</v>
      </c>
      <c r="G58" s="4">
        <v>40</v>
      </c>
      <c r="H58" s="4">
        <v>28</v>
      </c>
      <c r="I58" s="26">
        <v>53.2</v>
      </c>
      <c r="J58" s="29">
        <f t="shared" si="6"/>
        <v>26.6</v>
      </c>
      <c r="K58" s="22">
        <v>76.6</v>
      </c>
      <c r="L58" s="29">
        <f t="shared" si="7"/>
        <v>38.3</v>
      </c>
      <c r="M58" s="29">
        <f t="shared" si="8"/>
        <v>64.9</v>
      </c>
      <c r="N58" s="22">
        <v>56</v>
      </c>
    </row>
    <row r="59" spans="1:14" ht="14.25">
      <c r="A59" s="8" t="s">
        <v>1296</v>
      </c>
      <c r="B59" s="8" t="s">
        <v>1287</v>
      </c>
      <c r="C59" s="8" t="s">
        <v>1131</v>
      </c>
      <c r="D59" s="7" t="s">
        <v>1297</v>
      </c>
      <c r="E59" s="4">
        <v>78</v>
      </c>
      <c r="F59" s="4">
        <f>E59*0.3</f>
        <v>23.4</v>
      </c>
      <c r="G59" s="4">
        <v>77</v>
      </c>
      <c r="H59" s="4">
        <f>G59*0.7</f>
        <v>53.9</v>
      </c>
      <c r="I59" s="26">
        <f>F59+H59</f>
        <v>77.3</v>
      </c>
      <c r="J59" s="29">
        <f t="shared" si="6"/>
        <v>38.65</v>
      </c>
      <c r="K59" s="22">
        <v>0</v>
      </c>
      <c r="L59" s="29">
        <f t="shared" si="7"/>
        <v>0</v>
      </c>
      <c r="M59" s="29">
        <f t="shared" si="8"/>
        <v>38.65</v>
      </c>
      <c r="N59" s="22">
        <v>57</v>
      </c>
    </row>
    <row r="60" spans="1:14" ht="14.25">
      <c r="A60" s="8" t="s">
        <v>272</v>
      </c>
      <c r="B60" s="8" t="s">
        <v>265</v>
      </c>
      <c r="C60" s="8" t="s">
        <v>1122</v>
      </c>
      <c r="D60" s="7" t="s">
        <v>273</v>
      </c>
      <c r="E60" s="4">
        <v>86</v>
      </c>
      <c r="F60" s="4">
        <f>E60*0.3</f>
        <v>25.8</v>
      </c>
      <c r="G60" s="4">
        <v>43</v>
      </c>
      <c r="H60" s="4">
        <f>G60*0.7</f>
        <v>30.099999999999998</v>
      </c>
      <c r="I60" s="26">
        <f>F60+H60</f>
        <v>55.9</v>
      </c>
      <c r="J60" s="29">
        <f t="shared" si="6"/>
        <v>27.95</v>
      </c>
      <c r="K60" s="22">
        <v>0</v>
      </c>
      <c r="L60" s="29">
        <f t="shared" si="7"/>
        <v>0</v>
      </c>
      <c r="M60" s="29">
        <f t="shared" si="8"/>
        <v>27.95</v>
      </c>
      <c r="N60" s="22">
        <v>58</v>
      </c>
    </row>
  </sheetData>
  <sheetProtection/>
  <mergeCells count="1">
    <mergeCell ref="A1:N1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N17" sqref="N17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125" style="0" customWidth="1"/>
    <col min="6" max="6" width="13.375" style="0" customWidth="1"/>
    <col min="7" max="7" width="7.25390625" style="0" customWidth="1"/>
    <col min="8" max="8" width="10.25390625" style="0" customWidth="1"/>
    <col min="9" max="9" width="7.625" style="0" customWidth="1"/>
    <col min="10" max="10" width="6.75390625" style="30" customWidth="1"/>
    <col min="11" max="11" width="6.50390625" style="0" customWidth="1"/>
    <col min="12" max="13" width="7.375" style="30" customWidth="1"/>
    <col min="14" max="14" width="6.50390625" style="0" customWidth="1"/>
    <col min="15" max="15" width="27.25390625" style="0" customWidth="1"/>
  </cols>
  <sheetData>
    <row r="1" spans="1:14" ht="58.5" customHeight="1">
      <c r="A1" s="38" t="s">
        <v>1487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40"/>
      <c r="M1" s="40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20.25" customHeight="1">
      <c r="A3" s="8" t="s">
        <v>553</v>
      </c>
      <c r="B3" s="8" t="s">
        <v>540</v>
      </c>
      <c r="C3" s="8" t="s">
        <v>1127</v>
      </c>
      <c r="D3" s="7" t="s">
        <v>554</v>
      </c>
      <c r="E3" s="4">
        <v>84</v>
      </c>
      <c r="F3" s="4">
        <f aca="true" t="shared" si="0" ref="F3:F32">E3*0.3</f>
        <v>25.2</v>
      </c>
      <c r="G3" s="4">
        <v>46</v>
      </c>
      <c r="H3" s="4">
        <f aca="true" t="shared" si="1" ref="H3:H32">G3*0.7</f>
        <v>32.199999999999996</v>
      </c>
      <c r="I3" s="4">
        <f aca="true" t="shared" si="2" ref="I3:I32">F3+H3</f>
        <v>57.39999999999999</v>
      </c>
      <c r="J3" s="29">
        <f aca="true" t="shared" si="3" ref="J3:J40">I3*0.5</f>
        <v>28.699999999999996</v>
      </c>
      <c r="K3" s="22">
        <v>88.2</v>
      </c>
      <c r="L3" s="29">
        <f aca="true" t="shared" si="4" ref="L3:L40">K3*0.5</f>
        <v>44.1</v>
      </c>
      <c r="M3" s="29">
        <f aca="true" t="shared" si="5" ref="M3:M40">J3+L3</f>
        <v>72.8</v>
      </c>
      <c r="N3" s="22">
        <v>1</v>
      </c>
    </row>
    <row r="4" spans="1:14" ht="20.25" customHeight="1">
      <c r="A4" s="8" t="s">
        <v>579</v>
      </c>
      <c r="B4" s="8" t="s">
        <v>576</v>
      </c>
      <c r="C4" s="8" t="s">
        <v>1119</v>
      </c>
      <c r="D4" s="7" t="s">
        <v>580</v>
      </c>
      <c r="E4" s="4">
        <v>82</v>
      </c>
      <c r="F4" s="4">
        <f t="shared" si="0"/>
        <v>24.599999999999998</v>
      </c>
      <c r="G4" s="4">
        <v>44</v>
      </c>
      <c r="H4" s="4">
        <f t="shared" si="1"/>
        <v>30.799999999999997</v>
      </c>
      <c r="I4" s="4">
        <f t="shared" si="2"/>
        <v>55.39999999999999</v>
      </c>
      <c r="J4" s="29">
        <f t="shared" si="3"/>
        <v>27.699999999999996</v>
      </c>
      <c r="K4" s="22">
        <v>88.4</v>
      </c>
      <c r="L4" s="29">
        <f t="shared" si="4"/>
        <v>44.2</v>
      </c>
      <c r="M4" s="29">
        <f t="shared" si="5"/>
        <v>71.9</v>
      </c>
      <c r="N4" s="22">
        <v>2</v>
      </c>
    </row>
    <row r="5" spans="1:14" ht="20.25" customHeight="1">
      <c r="A5" s="6" t="s">
        <v>527</v>
      </c>
      <c r="B5" s="6" t="s">
        <v>528</v>
      </c>
      <c r="C5" s="6" t="s">
        <v>1109</v>
      </c>
      <c r="D5" s="7" t="s">
        <v>529</v>
      </c>
      <c r="E5" s="4">
        <v>80</v>
      </c>
      <c r="F5" s="4">
        <f t="shared" si="0"/>
        <v>24</v>
      </c>
      <c r="G5" s="4">
        <v>46</v>
      </c>
      <c r="H5" s="4">
        <f t="shared" si="1"/>
        <v>32.199999999999996</v>
      </c>
      <c r="I5" s="4">
        <f t="shared" si="2"/>
        <v>56.199999999999996</v>
      </c>
      <c r="J5" s="29">
        <f t="shared" si="3"/>
        <v>28.099999999999998</v>
      </c>
      <c r="K5" s="22">
        <v>87.2</v>
      </c>
      <c r="L5" s="29">
        <f t="shared" si="4"/>
        <v>43.6</v>
      </c>
      <c r="M5" s="29">
        <f t="shared" si="5"/>
        <v>71.7</v>
      </c>
      <c r="N5" s="22">
        <v>3</v>
      </c>
    </row>
    <row r="6" spans="1:14" ht="20.25" customHeight="1">
      <c r="A6" s="8" t="s">
        <v>572</v>
      </c>
      <c r="B6" s="8" t="s">
        <v>559</v>
      </c>
      <c r="C6" s="8" t="s">
        <v>1132</v>
      </c>
      <c r="D6" s="7" t="s">
        <v>573</v>
      </c>
      <c r="E6" s="4">
        <v>84</v>
      </c>
      <c r="F6" s="4">
        <f t="shared" si="0"/>
        <v>25.2</v>
      </c>
      <c r="G6" s="4">
        <v>45</v>
      </c>
      <c r="H6" s="4">
        <f t="shared" si="1"/>
        <v>31.499999999999996</v>
      </c>
      <c r="I6" s="4">
        <f t="shared" si="2"/>
        <v>56.699999999999996</v>
      </c>
      <c r="J6" s="29">
        <f t="shared" si="3"/>
        <v>28.349999999999998</v>
      </c>
      <c r="K6" s="22">
        <v>85.2</v>
      </c>
      <c r="L6" s="29">
        <f t="shared" si="4"/>
        <v>42.6</v>
      </c>
      <c r="M6" s="29">
        <f t="shared" si="5"/>
        <v>70.95</v>
      </c>
      <c r="N6" s="22">
        <v>4</v>
      </c>
    </row>
    <row r="7" spans="1:14" ht="20.25" customHeight="1">
      <c r="A7" s="8" t="s">
        <v>589</v>
      </c>
      <c r="B7" s="8" t="s">
        <v>588</v>
      </c>
      <c r="C7" s="8" t="s">
        <v>1111</v>
      </c>
      <c r="D7" s="7" t="s">
        <v>590</v>
      </c>
      <c r="E7" s="4">
        <v>82</v>
      </c>
      <c r="F7" s="4">
        <f t="shared" si="0"/>
        <v>24.599999999999998</v>
      </c>
      <c r="G7" s="4">
        <v>44</v>
      </c>
      <c r="H7" s="4">
        <f t="shared" si="1"/>
        <v>30.799999999999997</v>
      </c>
      <c r="I7" s="4">
        <f t="shared" si="2"/>
        <v>55.39999999999999</v>
      </c>
      <c r="J7" s="29">
        <f t="shared" si="3"/>
        <v>27.699999999999996</v>
      </c>
      <c r="K7" s="22">
        <v>86.4</v>
      </c>
      <c r="L7" s="29">
        <f t="shared" si="4"/>
        <v>43.2</v>
      </c>
      <c r="M7" s="29">
        <f t="shared" si="5"/>
        <v>70.9</v>
      </c>
      <c r="N7" s="22">
        <v>5</v>
      </c>
    </row>
    <row r="8" spans="1:14" ht="20.25" customHeight="1">
      <c r="A8" s="8" t="s">
        <v>584</v>
      </c>
      <c r="B8" s="8" t="s">
        <v>576</v>
      </c>
      <c r="C8" s="8" t="s">
        <v>1126</v>
      </c>
      <c r="D8" s="7" t="s">
        <v>585</v>
      </c>
      <c r="E8" s="4">
        <v>72</v>
      </c>
      <c r="F8" s="4">
        <f t="shared" si="0"/>
        <v>21.599999999999998</v>
      </c>
      <c r="G8" s="4">
        <v>45</v>
      </c>
      <c r="H8" s="4">
        <f t="shared" si="1"/>
        <v>31.499999999999996</v>
      </c>
      <c r="I8" s="4">
        <f t="shared" si="2"/>
        <v>53.099999999999994</v>
      </c>
      <c r="J8" s="29">
        <f t="shared" si="3"/>
        <v>26.549999999999997</v>
      </c>
      <c r="K8" s="22">
        <v>88.4</v>
      </c>
      <c r="L8" s="29">
        <f t="shared" si="4"/>
        <v>44.2</v>
      </c>
      <c r="M8" s="29">
        <f t="shared" si="5"/>
        <v>70.75</v>
      </c>
      <c r="N8" s="22">
        <v>6</v>
      </c>
    </row>
    <row r="9" spans="1:14" ht="20.25" customHeight="1">
      <c r="A9" s="8" t="s">
        <v>562</v>
      </c>
      <c r="B9" s="8" t="s">
        <v>559</v>
      </c>
      <c r="C9" s="8" t="s">
        <v>1114</v>
      </c>
      <c r="D9" s="7" t="s">
        <v>563</v>
      </c>
      <c r="E9" s="4">
        <v>82</v>
      </c>
      <c r="F9" s="4">
        <f t="shared" si="0"/>
        <v>24.599999999999998</v>
      </c>
      <c r="G9" s="4">
        <v>40</v>
      </c>
      <c r="H9" s="4">
        <f t="shared" si="1"/>
        <v>28</v>
      </c>
      <c r="I9" s="4">
        <f t="shared" si="2"/>
        <v>52.599999999999994</v>
      </c>
      <c r="J9" s="29">
        <f t="shared" si="3"/>
        <v>26.299999999999997</v>
      </c>
      <c r="K9" s="22">
        <v>88.6</v>
      </c>
      <c r="L9" s="29">
        <f t="shared" si="4"/>
        <v>44.3</v>
      </c>
      <c r="M9" s="29">
        <f t="shared" si="5"/>
        <v>70.6</v>
      </c>
      <c r="N9" s="22">
        <v>7</v>
      </c>
    </row>
    <row r="10" spans="1:14" ht="20.25" customHeight="1">
      <c r="A10" s="8" t="s">
        <v>566</v>
      </c>
      <c r="B10" s="8" t="s">
        <v>559</v>
      </c>
      <c r="C10" s="8" t="s">
        <v>1122</v>
      </c>
      <c r="D10" s="7" t="s">
        <v>567</v>
      </c>
      <c r="E10" s="4">
        <v>76</v>
      </c>
      <c r="F10" s="4">
        <f t="shared" si="0"/>
        <v>22.8</v>
      </c>
      <c r="G10" s="4">
        <v>42</v>
      </c>
      <c r="H10" s="4">
        <f t="shared" si="1"/>
        <v>29.4</v>
      </c>
      <c r="I10" s="4">
        <f t="shared" si="2"/>
        <v>52.2</v>
      </c>
      <c r="J10" s="29">
        <f t="shared" si="3"/>
        <v>26.1</v>
      </c>
      <c r="K10" s="22">
        <v>87.8</v>
      </c>
      <c r="L10" s="29">
        <f t="shared" si="4"/>
        <v>43.9</v>
      </c>
      <c r="M10" s="29">
        <f t="shared" si="5"/>
        <v>70</v>
      </c>
      <c r="N10" s="22">
        <v>8</v>
      </c>
    </row>
    <row r="11" spans="1:14" ht="20.25" customHeight="1">
      <c r="A11" s="8" t="s">
        <v>591</v>
      </c>
      <c r="B11" s="8" t="s">
        <v>588</v>
      </c>
      <c r="C11" s="8" t="s">
        <v>1113</v>
      </c>
      <c r="D11" s="7" t="s">
        <v>592</v>
      </c>
      <c r="E11" s="4">
        <v>78</v>
      </c>
      <c r="F11" s="4">
        <f t="shared" si="0"/>
        <v>23.4</v>
      </c>
      <c r="G11" s="4">
        <v>47</v>
      </c>
      <c r="H11" s="4">
        <f t="shared" si="1"/>
        <v>32.9</v>
      </c>
      <c r="I11" s="4">
        <f t="shared" si="2"/>
        <v>56.3</v>
      </c>
      <c r="J11" s="29">
        <f t="shared" si="3"/>
        <v>28.15</v>
      </c>
      <c r="K11" s="22">
        <v>83.6</v>
      </c>
      <c r="L11" s="29">
        <f t="shared" si="4"/>
        <v>41.8</v>
      </c>
      <c r="M11" s="29">
        <f t="shared" si="5"/>
        <v>69.94999999999999</v>
      </c>
      <c r="N11" s="22">
        <v>9</v>
      </c>
    </row>
    <row r="12" spans="1:14" ht="20.25" customHeight="1">
      <c r="A12" s="8" t="s">
        <v>545</v>
      </c>
      <c r="B12" s="8" t="s">
        <v>540</v>
      </c>
      <c r="C12" s="8" t="s">
        <v>1116</v>
      </c>
      <c r="D12" s="7" t="s">
        <v>546</v>
      </c>
      <c r="E12" s="4">
        <v>84</v>
      </c>
      <c r="F12" s="4">
        <f t="shared" si="0"/>
        <v>25.2</v>
      </c>
      <c r="G12" s="4">
        <v>42</v>
      </c>
      <c r="H12" s="4">
        <f t="shared" si="1"/>
        <v>29.4</v>
      </c>
      <c r="I12" s="4">
        <f t="shared" si="2"/>
        <v>54.599999999999994</v>
      </c>
      <c r="J12" s="29">
        <f t="shared" si="3"/>
        <v>27.299999999999997</v>
      </c>
      <c r="K12" s="22">
        <v>85</v>
      </c>
      <c r="L12" s="29">
        <f t="shared" si="4"/>
        <v>42.5</v>
      </c>
      <c r="M12" s="29">
        <f t="shared" si="5"/>
        <v>69.8</v>
      </c>
      <c r="N12" s="22">
        <v>10</v>
      </c>
    </row>
    <row r="13" spans="1:14" ht="20.25" customHeight="1">
      <c r="A13" s="8" t="s">
        <v>571</v>
      </c>
      <c r="B13" s="8" t="s">
        <v>559</v>
      </c>
      <c r="C13" s="8" t="s">
        <v>1131</v>
      </c>
      <c r="D13" s="7" t="s">
        <v>1339</v>
      </c>
      <c r="E13" s="4">
        <v>88</v>
      </c>
      <c r="F13" s="4">
        <f t="shared" si="0"/>
        <v>26.4</v>
      </c>
      <c r="G13" s="4">
        <v>40</v>
      </c>
      <c r="H13" s="4">
        <f t="shared" si="1"/>
        <v>28</v>
      </c>
      <c r="I13" s="4">
        <f t="shared" si="2"/>
        <v>54.4</v>
      </c>
      <c r="J13" s="29">
        <f t="shared" si="3"/>
        <v>27.2</v>
      </c>
      <c r="K13" s="22">
        <v>84.4</v>
      </c>
      <c r="L13" s="29">
        <f t="shared" si="4"/>
        <v>42.2</v>
      </c>
      <c r="M13" s="29">
        <f t="shared" si="5"/>
        <v>69.4</v>
      </c>
      <c r="N13" s="22">
        <v>11</v>
      </c>
    </row>
    <row r="14" spans="1:14" ht="20.25" customHeight="1">
      <c r="A14" s="8" t="s">
        <v>543</v>
      </c>
      <c r="B14" s="8" t="s">
        <v>540</v>
      </c>
      <c r="C14" s="8" t="s">
        <v>1115</v>
      </c>
      <c r="D14" s="7" t="s">
        <v>544</v>
      </c>
      <c r="E14" s="4">
        <v>78</v>
      </c>
      <c r="F14" s="4">
        <f t="shared" si="0"/>
        <v>23.4</v>
      </c>
      <c r="G14" s="4">
        <v>39</v>
      </c>
      <c r="H14" s="4">
        <f t="shared" si="1"/>
        <v>27.299999999999997</v>
      </c>
      <c r="I14" s="4">
        <f t="shared" si="2"/>
        <v>50.699999999999996</v>
      </c>
      <c r="J14" s="29">
        <f t="shared" si="3"/>
        <v>25.349999999999998</v>
      </c>
      <c r="K14" s="22">
        <v>88</v>
      </c>
      <c r="L14" s="29">
        <f t="shared" si="4"/>
        <v>44</v>
      </c>
      <c r="M14" s="29">
        <f t="shared" si="5"/>
        <v>69.35</v>
      </c>
      <c r="N14" s="22">
        <v>12</v>
      </c>
    </row>
    <row r="15" spans="1:14" ht="20.25" customHeight="1">
      <c r="A15" s="8" t="s">
        <v>574</v>
      </c>
      <c r="B15" s="8" t="s">
        <v>559</v>
      </c>
      <c r="C15" s="8" t="s">
        <v>1135</v>
      </c>
      <c r="D15" s="7" t="s">
        <v>575</v>
      </c>
      <c r="E15" s="4">
        <v>86</v>
      </c>
      <c r="F15" s="4">
        <f t="shared" si="0"/>
        <v>25.8</v>
      </c>
      <c r="G15" s="4">
        <v>39</v>
      </c>
      <c r="H15" s="4">
        <f t="shared" si="1"/>
        <v>27.299999999999997</v>
      </c>
      <c r="I15" s="4">
        <f t="shared" si="2"/>
        <v>53.099999999999994</v>
      </c>
      <c r="J15" s="29">
        <f t="shared" si="3"/>
        <v>26.549999999999997</v>
      </c>
      <c r="K15" s="22">
        <v>85.2</v>
      </c>
      <c r="L15" s="29">
        <f t="shared" si="4"/>
        <v>42.6</v>
      </c>
      <c r="M15" s="29">
        <f t="shared" si="5"/>
        <v>69.15</v>
      </c>
      <c r="N15" s="22">
        <v>13</v>
      </c>
    </row>
    <row r="16" spans="1:14" ht="20.25" customHeight="1">
      <c r="A16" s="8" t="s">
        <v>581</v>
      </c>
      <c r="B16" s="8" t="s">
        <v>576</v>
      </c>
      <c r="C16" s="8" t="s">
        <v>1120</v>
      </c>
      <c r="D16" s="7" t="s">
        <v>582</v>
      </c>
      <c r="E16" s="4">
        <v>84</v>
      </c>
      <c r="F16" s="4">
        <f t="shared" si="0"/>
        <v>25.2</v>
      </c>
      <c r="G16" s="4">
        <v>40</v>
      </c>
      <c r="H16" s="4">
        <f t="shared" si="1"/>
        <v>28</v>
      </c>
      <c r="I16" s="4">
        <f t="shared" si="2"/>
        <v>53.2</v>
      </c>
      <c r="J16" s="29">
        <f t="shared" si="3"/>
        <v>26.6</v>
      </c>
      <c r="K16" s="22">
        <v>84.8</v>
      </c>
      <c r="L16" s="29">
        <f t="shared" si="4"/>
        <v>42.4</v>
      </c>
      <c r="M16" s="29">
        <f t="shared" si="5"/>
        <v>69</v>
      </c>
      <c r="N16" s="22">
        <v>14</v>
      </c>
    </row>
    <row r="17" spans="1:14" ht="20.25" customHeight="1">
      <c r="A17" s="8" t="s">
        <v>547</v>
      </c>
      <c r="B17" s="8" t="s">
        <v>540</v>
      </c>
      <c r="C17" s="8" t="s">
        <v>1120</v>
      </c>
      <c r="D17" s="7" t="s">
        <v>548</v>
      </c>
      <c r="E17" s="4">
        <v>64</v>
      </c>
      <c r="F17" s="4">
        <f t="shared" si="0"/>
        <v>19.2</v>
      </c>
      <c r="G17" s="4">
        <v>44</v>
      </c>
      <c r="H17" s="4">
        <f t="shared" si="1"/>
        <v>30.799999999999997</v>
      </c>
      <c r="I17" s="4">
        <f t="shared" si="2"/>
        <v>50</v>
      </c>
      <c r="J17" s="29">
        <f t="shared" si="3"/>
        <v>25</v>
      </c>
      <c r="K17" s="22">
        <v>88</v>
      </c>
      <c r="L17" s="29">
        <f t="shared" si="4"/>
        <v>44</v>
      </c>
      <c r="M17" s="29">
        <f t="shared" si="5"/>
        <v>69</v>
      </c>
      <c r="N17" s="22">
        <v>14</v>
      </c>
    </row>
    <row r="18" spans="1:14" ht="20.25" customHeight="1">
      <c r="A18" s="8" t="s">
        <v>569</v>
      </c>
      <c r="B18" s="8" t="s">
        <v>559</v>
      </c>
      <c r="C18" s="8" t="s">
        <v>1126</v>
      </c>
      <c r="D18" s="7" t="s">
        <v>570</v>
      </c>
      <c r="E18" s="4">
        <v>80</v>
      </c>
      <c r="F18" s="4">
        <f t="shared" si="0"/>
        <v>24</v>
      </c>
      <c r="G18" s="4">
        <v>39</v>
      </c>
      <c r="H18" s="4">
        <f t="shared" si="1"/>
        <v>27.299999999999997</v>
      </c>
      <c r="I18" s="4">
        <f t="shared" si="2"/>
        <v>51.3</v>
      </c>
      <c r="J18" s="29">
        <f t="shared" si="3"/>
        <v>25.65</v>
      </c>
      <c r="K18" s="22">
        <v>86.2</v>
      </c>
      <c r="L18" s="29">
        <f t="shared" si="4"/>
        <v>43.1</v>
      </c>
      <c r="M18" s="29">
        <f t="shared" si="5"/>
        <v>68.75</v>
      </c>
      <c r="N18" s="22">
        <v>16</v>
      </c>
    </row>
    <row r="19" spans="1:14" ht="20.25" customHeight="1">
      <c r="A19" s="8" t="s">
        <v>577</v>
      </c>
      <c r="B19" s="8" t="s">
        <v>576</v>
      </c>
      <c r="C19" s="8" t="s">
        <v>1115</v>
      </c>
      <c r="D19" s="7" t="s">
        <v>578</v>
      </c>
      <c r="E19" s="4">
        <v>86</v>
      </c>
      <c r="F19" s="4">
        <f t="shared" si="0"/>
        <v>25.8</v>
      </c>
      <c r="G19" s="4">
        <v>35</v>
      </c>
      <c r="H19" s="4">
        <f t="shared" si="1"/>
        <v>24.5</v>
      </c>
      <c r="I19" s="4">
        <f t="shared" si="2"/>
        <v>50.3</v>
      </c>
      <c r="J19" s="29">
        <f t="shared" si="3"/>
        <v>25.15</v>
      </c>
      <c r="K19" s="22">
        <v>87.2</v>
      </c>
      <c r="L19" s="29">
        <f t="shared" si="4"/>
        <v>43.6</v>
      </c>
      <c r="M19" s="29">
        <f t="shared" si="5"/>
        <v>68.75</v>
      </c>
      <c r="N19" s="22">
        <v>16</v>
      </c>
    </row>
    <row r="20" spans="1:14" ht="20.25" customHeight="1">
      <c r="A20" s="8" t="s">
        <v>560</v>
      </c>
      <c r="B20" s="8" t="s">
        <v>559</v>
      </c>
      <c r="C20" s="8" t="s">
        <v>1110</v>
      </c>
      <c r="D20" s="7" t="s">
        <v>561</v>
      </c>
      <c r="E20" s="4">
        <v>90</v>
      </c>
      <c r="F20" s="4">
        <f t="shared" si="0"/>
        <v>27</v>
      </c>
      <c r="G20" s="4">
        <v>33</v>
      </c>
      <c r="H20" s="4">
        <f t="shared" si="1"/>
        <v>23.099999999999998</v>
      </c>
      <c r="I20" s="4">
        <f t="shared" si="2"/>
        <v>50.099999999999994</v>
      </c>
      <c r="J20" s="29">
        <f t="shared" si="3"/>
        <v>25.049999999999997</v>
      </c>
      <c r="K20" s="22">
        <v>86.8</v>
      </c>
      <c r="L20" s="29">
        <f t="shared" si="4"/>
        <v>43.4</v>
      </c>
      <c r="M20" s="29">
        <f t="shared" si="5"/>
        <v>68.44999999999999</v>
      </c>
      <c r="N20" s="22">
        <v>18</v>
      </c>
    </row>
    <row r="21" spans="1:14" ht="20.25" customHeight="1">
      <c r="A21" s="6" t="s">
        <v>522</v>
      </c>
      <c r="B21" s="6" t="s">
        <v>517</v>
      </c>
      <c r="C21" s="6" t="s">
        <v>1128</v>
      </c>
      <c r="D21" s="7" t="s">
        <v>523</v>
      </c>
      <c r="E21" s="4">
        <v>62</v>
      </c>
      <c r="F21" s="4">
        <f t="shared" si="0"/>
        <v>18.599999999999998</v>
      </c>
      <c r="G21" s="4">
        <v>47</v>
      </c>
      <c r="H21" s="4">
        <f t="shared" si="1"/>
        <v>32.9</v>
      </c>
      <c r="I21" s="4">
        <f t="shared" si="2"/>
        <v>51.5</v>
      </c>
      <c r="J21" s="29">
        <f t="shared" si="3"/>
        <v>25.75</v>
      </c>
      <c r="K21" s="22">
        <v>85</v>
      </c>
      <c r="L21" s="29">
        <f t="shared" si="4"/>
        <v>42.5</v>
      </c>
      <c r="M21" s="29">
        <f t="shared" si="5"/>
        <v>68.25</v>
      </c>
      <c r="N21" s="22">
        <v>19</v>
      </c>
    </row>
    <row r="22" spans="1:14" ht="20.25" customHeight="1">
      <c r="A22" s="8" t="s">
        <v>530</v>
      </c>
      <c r="B22" s="8" t="s">
        <v>528</v>
      </c>
      <c r="C22" s="8" t="s">
        <v>1137</v>
      </c>
      <c r="D22" s="7" t="s">
        <v>531</v>
      </c>
      <c r="E22" s="4">
        <v>76</v>
      </c>
      <c r="F22" s="4">
        <f t="shared" si="0"/>
        <v>22.8</v>
      </c>
      <c r="G22" s="4">
        <v>37</v>
      </c>
      <c r="H22" s="4">
        <f t="shared" si="1"/>
        <v>25.9</v>
      </c>
      <c r="I22" s="4">
        <f t="shared" si="2"/>
        <v>48.7</v>
      </c>
      <c r="J22" s="29">
        <f t="shared" si="3"/>
        <v>24.35</v>
      </c>
      <c r="K22" s="22">
        <v>87.8</v>
      </c>
      <c r="L22" s="29">
        <f t="shared" si="4"/>
        <v>43.9</v>
      </c>
      <c r="M22" s="29">
        <f t="shared" si="5"/>
        <v>68.25</v>
      </c>
      <c r="N22" s="22">
        <v>19</v>
      </c>
    </row>
    <row r="23" spans="1:14" ht="20.25" customHeight="1">
      <c r="A23" s="8" t="s">
        <v>586</v>
      </c>
      <c r="B23" s="8" t="s">
        <v>576</v>
      </c>
      <c r="C23" s="8" t="s">
        <v>1137</v>
      </c>
      <c r="D23" s="7" t="s">
        <v>587</v>
      </c>
      <c r="E23" s="4">
        <v>70</v>
      </c>
      <c r="F23" s="4">
        <f t="shared" si="0"/>
        <v>21</v>
      </c>
      <c r="G23" s="4">
        <v>38</v>
      </c>
      <c r="H23" s="4">
        <f t="shared" si="1"/>
        <v>26.599999999999998</v>
      </c>
      <c r="I23" s="4">
        <f t="shared" si="2"/>
        <v>47.599999999999994</v>
      </c>
      <c r="J23" s="29">
        <f t="shared" si="3"/>
        <v>23.799999999999997</v>
      </c>
      <c r="K23" s="22">
        <v>88.6</v>
      </c>
      <c r="L23" s="29">
        <f t="shared" si="4"/>
        <v>44.3</v>
      </c>
      <c r="M23" s="29">
        <f t="shared" si="5"/>
        <v>68.1</v>
      </c>
      <c r="N23" s="22">
        <v>21</v>
      </c>
    </row>
    <row r="24" spans="1:14" ht="20.25" customHeight="1">
      <c r="A24" s="6" t="s">
        <v>518</v>
      </c>
      <c r="B24" s="6" t="s">
        <v>517</v>
      </c>
      <c r="C24" s="6" t="s">
        <v>1122</v>
      </c>
      <c r="D24" s="7" t="s">
        <v>519</v>
      </c>
      <c r="E24" s="4">
        <v>86</v>
      </c>
      <c r="F24" s="4">
        <f t="shared" si="0"/>
        <v>25.8</v>
      </c>
      <c r="G24" s="4">
        <v>39</v>
      </c>
      <c r="H24" s="4">
        <f t="shared" si="1"/>
        <v>27.299999999999997</v>
      </c>
      <c r="I24" s="4">
        <f t="shared" si="2"/>
        <v>53.099999999999994</v>
      </c>
      <c r="J24" s="29">
        <f t="shared" si="3"/>
        <v>26.549999999999997</v>
      </c>
      <c r="K24" s="22">
        <v>83</v>
      </c>
      <c r="L24" s="29">
        <f t="shared" si="4"/>
        <v>41.5</v>
      </c>
      <c r="M24" s="29">
        <f t="shared" si="5"/>
        <v>68.05</v>
      </c>
      <c r="N24" s="22">
        <v>22</v>
      </c>
    </row>
    <row r="25" spans="1:14" ht="20.25" customHeight="1">
      <c r="A25" s="8" t="s">
        <v>537</v>
      </c>
      <c r="B25" s="8" t="s">
        <v>532</v>
      </c>
      <c r="C25" s="8" t="s">
        <v>1137</v>
      </c>
      <c r="D25" s="7" t="s">
        <v>538</v>
      </c>
      <c r="E25" s="4">
        <v>72</v>
      </c>
      <c r="F25" s="4">
        <f t="shared" si="0"/>
        <v>21.599999999999998</v>
      </c>
      <c r="G25" s="4">
        <v>37</v>
      </c>
      <c r="H25" s="4">
        <f t="shared" si="1"/>
        <v>25.9</v>
      </c>
      <c r="I25" s="4">
        <f t="shared" si="2"/>
        <v>47.5</v>
      </c>
      <c r="J25" s="29">
        <f t="shared" si="3"/>
        <v>23.75</v>
      </c>
      <c r="K25" s="22">
        <v>88.2</v>
      </c>
      <c r="L25" s="29">
        <f t="shared" si="4"/>
        <v>44.1</v>
      </c>
      <c r="M25" s="29">
        <f t="shared" si="5"/>
        <v>67.85</v>
      </c>
      <c r="N25" s="22">
        <v>23</v>
      </c>
    </row>
    <row r="26" spans="1:14" ht="20.25" customHeight="1">
      <c r="A26" s="8" t="s">
        <v>541</v>
      </c>
      <c r="B26" s="8" t="s">
        <v>540</v>
      </c>
      <c r="C26" s="8" t="s">
        <v>1112</v>
      </c>
      <c r="D26" s="7" t="s">
        <v>542</v>
      </c>
      <c r="E26" s="4">
        <v>76</v>
      </c>
      <c r="F26" s="4">
        <f t="shared" si="0"/>
        <v>22.8</v>
      </c>
      <c r="G26" s="4">
        <v>38</v>
      </c>
      <c r="H26" s="4">
        <f t="shared" si="1"/>
        <v>26.599999999999998</v>
      </c>
      <c r="I26" s="4">
        <f t="shared" si="2"/>
        <v>49.4</v>
      </c>
      <c r="J26" s="29">
        <f t="shared" si="3"/>
        <v>24.7</v>
      </c>
      <c r="K26" s="22">
        <v>86.2</v>
      </c>
      <c r="L26" s="29">
        <f t="shared" si="4"/>
        <v>43.1</v>
      </c>
      <c r="M26" s="29">
        <f t="shared" si="5"/>
        <v>67.8</v>
      </c>
      <c r="N26" s="22">
        <v>24</v>
      </c>
    </row>
    <row r="27" spans="1:14" ht="20.25" customHeight="1">
      <c r="A27" s="8" t="s">
        <v>539</v>
      </c>
      <c r="B27" s="8" t="s">
        <v>540</v>
      </c>
      <c r="C27" s="8" t="s">
        <v>1109</v>
      </c>
      <c r="D27" s="7" t="s">
        <v>1142</v>
      </c>
      <c r="E27" s="4">
        <v>76</v>
      </c>
      <c r="F27" s="4">
        <f t="shared" si="0"/>
        <v>22.8</v>
      </c>
      <c r="G27" s="4">
        <v>43</v>
      </c>
      <c r="H27" s="4">
        <f t="shared" si="1"/>
        <v>30.099999999999998</v>
      </c>
      <c r="I27" s="4">
        <f t="shared" si="2"/>
        <v>52.9</v>
      </c>
      <c r="J27" s="29">
        <f t="shared" si="3"/>
        <v>26.45</v>
      </c>
      <c r="K27" s="22">
        <v>82.6</v>
      </c>
      <c r="L27" s="29">
        <f t="shared" si="4"/>
        <v>41.3</v>
      </c>
      <c r="M27" s="29">
        <f t="shared" si="5"/>
        <v>67.75</v>
      </c>
      <c r="N27" s="22">
        <v>25</v>
      </c>
    </row>
    <row r="28" spans="1:14" ht="20.25" customHeight="1">
      <c r="A28" s="6" t="s">
        <v>520</v>
      </c>
      <c r="B28" s="6" t="s">
        <v>517</v>
      </c>
      <c r="C28" s="6" t="s">
        <v>1123</v>
      </c>
      <c r="D28" s="7" t="s">
        <v>521</v>
      </c>
      <c r="E28" s="4">
        <v>70</v>
      </c>
      <c r="F28" s="4">
        <f t="shared" si="0"/>
        <v>21</v>
      </c>
      <c r="G28" s="4">
        <v>38</v>
      </c>
      <c r="H28" s="4">
        <f t="shared" si="1"/>
        <v>26.599999999999998</v>
      </c>
      <c r="I28" s="4">
        <f t="shared" si="2"/>
        <v>47.599999999999994</v>
      </c>
      <c r="J28" s="29">
        <f t="shared" si="3"/>
        <v>23.799999999999997</v>
      </c>
      <c r="K28" s="22">
        <v>87</v>
      </c>
      <c r="L28" s="29">
        <f t="shared" si="4"/>
        <v>43.5</v>
      </c>
      <c r="M28" s="29">
        <f t="shared" si="5"/>
        <v>67.3</v>
      </c>
      <c r="N28" s="22">
        <v>26</v>
      </c>
    </row>
    <row r="29" spans="1:14" ht="20.25" customHeight="1">
      <c r="A29" s="8" t="s">
        <v>549</v>
      </c>
      <c r="B29" s="8" t="s">
        <v>540</v>
      </c>
      <c r="C29" s="8" t="s">
        <v>1123</v>
      </c>
      <c r="D29" s="7" t="s">
        <v>550</v>
      </c>
      <c r="E29" s="4">
        <v>84</v>
      </c>
      <c r="F29" s="4">
        <f t="shared" si="0"/>
        <v>25.2</v>
      </c>
      <c r="G29" s="4">
        <v>32</v>
      </c>
      <c r="H29" s="4">
        <f t="shared" si="1"/>
        <v>22.4</v>
      </c>
      <c r="I29" s="4">
        <f t="shared" si="2"/>
        <v>47.599999999999994</v>
      </c>
      <c r="J29" s="29">
        <f t="shared" si="3"/>
        <v>23.799999999999997</v>
      </c>
      <c r="K29" s="22">
        <v>86.4</v>
      </c>
      <c r="L29" s="29">
        <f t="shared" si="4"/>
        <v>43.2</v>
      </c>
      <c r="M29" s="29">
        <f t="shared" si="5"/>
        <v>67</v>
      </c>
      <c r="N29" s="22">
        <v>27</v>
      </c>
    </row>
    <row r="30" spans="1:14" ht="20.25" customHeight="1">
      <c r="A30" s="8" t="s">
        <v>533</v>
      </c>
      <c r="B30" s="8" t="s">
        <v>532</v>
      </c>
      <c r="C30" s="8" t="s">
        <v>1117</v>
      </c>
      <c r="D30" s="7" t="s">
        <v>534</v>
      </c>
      <c r="E30" s="4">
        <v>70</v>
      </c>
      <c r="F30" s="4">
        <f t="shared" si="0"/>
        <v>21</v>
      </c>
      <c r="G30" s="4">
        <v>40</v>
      </c>
      <c r="H30" s="4">
        <f t="shared" si="1"/>
        <v>28</v>
      </c>
      <c r="I30" s="4">
        <f t="shared" si="2"/>
        <v>49</v>
      </c>
      <c r="J30" s="29">
        <f t="shared" si="3"/>
        <v>24.5</v>
      </c>
      <c r="K30" s="22">
        <v>84.4</v>
      </c>
      <c r="L30" s="29">
        <f t="shared" si="4"/>
        <v>42.2</v>
      </c>
      <c r="M30" s="29">
        <f t="shared" si="5"/>
        <v>66.7</v>
      </c>
      <c r="N30" s="22">
        <v>28</v>
      </c>
    </row>
    <row r="31" spans="1:14" ht="20.25" customHeight="1">
      <c r="A31" s="8" t="s">
        <v>535</v>
      </c>
      <c r="B31" s="8" t="s">
        <v>532</v>
      </c>
      <c r="C31" s="8" t="s">
        <v>1124</v>
      </c>
      <c r="D31" s="7" t="s">
        <v>536</v>
      </c>
      <c r="E31" s="4">
        <v>86</v>
      </c>
      <c r="F31" s="4">
        <f t="shared" si="0"/>
        <v>25.8</v>
      </c>
      <c r="G31" s="4">
        <v>33</v>
      </c>
      <c r="H31" s="4">
        <f t="shared" si="1"/>
        <v>23.099999999999998</v>
      </c>
      <c r="I31" s="4">
        <f t="shared" si="2"/>
        <v>48.9</v>
      </c>
      <c r="J31" s="29">
        <f t="shared" si="3"/>
        <v>24.45</v>
      </c>
      <c r="K31" s="22">
        <v>84.2</v>
      </c>
      <c r="L31" s="29">
        <f t="shared" si="4"/>
        <v>42.1</v>
      </c>
      <c r="M31" s="29">
        <f t="shared" si="5"/>
        <v>66.55</v>
      </c>
      <c r="N31" s="22">
        <v>29</v>
      </c>
    </row>
    <row r="32" spans="1:14" ht="20.25" customHeight="1">
      <c r="A32" s="6" t="s">
        <v>524</v>
      </c>
      <c r="B32" s="6" t="s">
        <v>517</v>
      </c>
      <c r="C32" s="6" t="s">
        <v>1131</v>
      </c>
      <c r="D32" s="7" t="s">
        <v>525</v>
      </c>
      <c r="E32" s="4">
        <v>70</v>
      </c>
      <c r="F32" s="4">
        <f t="shared" si="0"/>
        <v>21</v>
      </c>
      <c r="G32" s="4">
        <v>39</v>
      </c>
      <c r="H32" s="4">
        <f t="shared" si="1"/>
        <v>27.299999999999997</v>
      </c>
      <c r="I32" s="4">
        <f t="shared" si="2"/>
        <v>48.3</v>
      </c>
      <c r="J32" s="29">
        <f t="shared" si="3"/>
        <v>24.15</v>
      </c>
      <c r="K32" s="22">
        <v>84.2</v>
      </c>
      <c r="L32" s="29">
        <f t="shared" si="4"/>
        <v>42.1</v>
      </c>
      <c r="M32" s="29">
        <f t="shared" si="5"/>
        <v>66.25</v>
      </c>
      <c r="N32" s="22">
        <v>30</v>
      </c>
    </row>
    <row r="33" spans="1:14" ht="20.25" customHeight="1">
      <c r="A33" s="8" t="s">
        <v>1431</v>
      </c>
      <c r="B33" s="8" t="s">
        <v>528</v>
      </c>
      <c r="C33" s="8" t="s">
        <v>1133</v>
      </c>
      <c r="D33" s="7" t="s">
        <v>1475</v>
      </c>
      <c r="E33" s="4">
        <v>68</v>
      </c>
      <c r="F33" s="4">
        <v>20.4</v>
      </c>
      <c r="G33" s="4">
        <v>38</v>
      </c>
      <c r="H33" s="4">
        <v>26.599999999999998</v>
      </c>
      <c r="I33" s="4">
        <v>47</v>
      </c>
      <c r="J33" s="29">
        <f t="shared" si="3"/>
        <v>23.5</v>
      </c>
      <c r="K33" s="22">
        <v>85.2</v>
      </c>
      <c r="L33" s="29">
        <f t="shared" si="4"/>
        <v>42.6</v>
      </c>
      <c r="M33" s="29">
        <f t="shared" si="5"/>
        <v>66.1</v>
      </c>
      <c r="N33" s="22">
        <v>31</v>
      </c>
    </row>
    <row r="34" spans="1:14" ht="20.25" customHeight="1">
      <c r="A34" s="6" t="s">
        <v>526</v>
      </c>
      <c r="B34" s="6" t="s">
        <v>517</v>
      </c>
      <c r="C34" s="6" t="s">
        <v>1136</v>
      </c>
      <c r="D34" s="7" t="s">
        <v>1336</v>
      </c>
      <c r="E34" s="4">
        <v>82</v>
      </c>
      <c r="F34" s="4">
        <f>E34*0.3</f>
        <v>24.599999999999998</v>
      </c>
      <c r="G34" s="4">
        <v>36</v>
      </c>
      <c r="H34" s="4">
        <f>G34*0.7</f>
        <v>25.2</v>
      </c>
      <c r="I34" s="4">
        <f>F34+H34</f>
        <v>49.8</v>
      </c>
      <c r="J34" s="29">
        <f t="shared" si="3"/>
        <v>24.9</v>
      </c>
      <c r="K34" s="22">
        <v>82</v>
      </c>
      <c r="L34" s="29">
        <f t="shared" si="4"/>
        <v>41</v>
      </c>
      <c r="M34" s="29">
        <f t="shared" si="5"/>
        <v>65.9</v>
      </c>
      <c r="N34" s="22">
        <v>32</v>
      </c>
    </row>
    <row r="35" spans="1:14" ht="20.25" customHeight="1">
      <c r="A35" s="8" t="s">
        <v>555</v>
      </c>
      <c r="B35" s="8" t="s">
        <v>540</v>
      </c>
      <c r="C35" s="8" t="s">
        <v>1130</v>
      </c>
      <c r="D35" s="7" t="s">
        <v>556</v>
      </c>
      <c r="E35" s="4">
        <v>74</v>
      </c>
      <c r="F35" s="4">
        <f>E35*0.3</f>
        <v>22.2</v>
      </c>
      <c r="G35" s="4">
        <v>41</v>
      </c>
      <c r="H35" s="4">
        <f>G35*0.7</f>
        <v>28.7</v>
      </c>
      <c r="I35" s="4">
        <f>F35+H35</f>
        <v>50.9</v>
      </c>
      <c r="J35" s="29">
        <f t="shared" si="3"/>
        <v>25.45</v>
      </c>
      <c r="K35" s="22">
        <v>80.8</v>
      </c>
      <c r="L35" s="29">
        <f t="shared" si="4"/>
        <v>40.4</v>
      </c>
      <c r="M35" s="29">
        <f t="shared" si="5"/>
        <v>65.85</v>
      </c>
      <c r="N35" s="22">
        <v>33</v>
      </c>
    </row>
    <row r="36" spans="1:14" ht="20.25" customHeight="1">
      <c r="A36" s="8" t="s">
        <v>551</v>
      </c>
      <c r="B36" s="8" t="s">
        <v>540</v>
      </c>
      <c r="C36" s="8" t="s">
        <v>1125</v>
      </c>
      <c r="D36" s="7" t="s">
        <v>552</v>
      </c>
      <c r="E36" s="4">
        <v>78</v>
      </c>
      <c r="F36" s="4">
        <f>E36*0.3</f>
        <v>23.4</v>
      </c>
      <c r="G36" s="4">
        <v>40</v>
      </c>
      <c r="H36" s="4">
        <f>G36*0.7</f>
        <v>28</v>
      </c>
      <c r="I36" s="4">
        <f>F36+H36</f>
        <v>51.4</v>
      </c>
      <c r="J36" s="29">
        <f t="shared" si="3"/>
        <v>25.7</v>
      </c>
      <c r="K36" s="22">
        <v>78.8</v>
      </c>
      <c r="L36" s="29">
        <f t="shared" si="4"/>
        <v>39.4</v>
      </c>
      <c r="M36" s="29">
        <f t="shared" si="5"/>
        <v>65.1</v>
      </c>
      <c r="N36" s="22">
        <v>34</v>
      </c>
    </row>
    <row r="37" spans="1:14" ht="20.25" customHeight="1">
      <c r="A37" s="8" t="s">
        <v>1432</v>
      </c>
      <c r="B37" s="8" t="s">
        <v>559</v>
      </c>
      <c r="C37" s="8" t="s">
        <v>1125</v>
      </c>
      <c r="D37" s="7" t="s">
        <v>1433</v>
      </c>
      <c r="E37" s="4">
        <v>82</v>
      </c>
      <c r="F37" s="4">
        <v>24.599999999999998</v>
      </c>
      <c r="G37" s="4">
        <v>32</v>
      </c>
      <c r="H37" s="4">
        <v>22.4</v>
      </c>
      <c r="I37" s="4">
        <v>47</v>
      </c>
      <c r="J37" s="29">
        <f t="shared" si="3"/>
        <v>23.5</v>
      </c>
      <c r="K37" s="22">
        <v>80.6</v>
      </c>
      <c r="L37" s="29">
        <f t="shared" si="4"/>
        <v>40.3</v>
      </c>
      <c r="M37" s="29">
        <f t="shared" si="5"/>
        <v>63.8</v>
      </c>
      <c r="N37" s="22">
        <v>35</v>
      </c>
    </row>
    <row r="38" spans="1:14" ht="20.25" customHeight="1">
      <c r="A38" s="8" t="s">
        <v>564</v>
      </c>
      <c r="B38" s="8" t="s">
        <v>559</v>
      </c>
      <c r="C38" s="8" t="s">
        <v>1120</v>
      </c>
      <c r="D38" s="7" t="s">
        <v>565</v>
      </c>
      <c r="E38" s="4">
        <v>80</v>
      </c>
      <c r="F38" s="4">
        <f>E38*0.3</f>
        <v>24</v>
      </c>
      <c r="G38" s="4">
        <v>33</v>
      </c>
      <c r="H38" s="4">
        <f>G38*0.7</f>
        <v>23.099999999999998</v>
      </c>
      <c r="I38" s="4">
        <f>F38+H38</f>
        <v>47.099999999999994</v>
      </c>
      <c r="J38" s="29">
        <f t="shared" si="3"/>
        <v>23.549999999999997</v>
      </c>
      <c r="K38" s="22">
        <v>80.4</v>
      </c>
      <c r="L38" s="29">
        <f t="shared" si="4"/>
        <v>40.2</v>
      </c>
      <c r="M38" s="29">
        <f t="shared" si="5"/>
        <v>63.75</v>
      </c>
      <c r="N38" s="22">
        <v>36</v>
      </c>
    </row>
    <row r="39" spans="1:14" ht="20.25" customHeight="1">
      <c r="A39" s="8" t="s">
        <v>557</v>
      </c>
      <c r="B39" s="8" t="s">
        <v>540</v>
      </c>
      <c r="C39" s="8" t="s">
        <v>1138</v>
      </c>
      <c r="D39" s="7" t="s">
        <v>558</v>
      </c>
      <c r="E39" s="4">
        <v>70</v>
      </c>
      <c r="F39" s="4">
        <f>E39*0.3</f>
        <v>21</v>
      </c>
      <c r="G39" s="4">
        <v>38</v>
      </c>
      <c r="H39" s="4">
        <f>G39*0.7</f>
        <v>26.599999999999998</v>
      </c>
      <c r="I39" s="4">
        <f>F39+H39</f>
        <v>47.599999999999994</v>
      </c>
      <c r="J39" s="29">
        <f t="shared" si="3"/>
        <v>23.799999999999997</v>
      </c>
      <c r="K39" s="22">
        <v>77.2</v>
      </c>
      <c r="L39" s="29">
        <f t="shared" si="4"/>
        <v>38.6</v>
      </c>
      <c r="M39" s="29">
        <f t="shared" si="5"/>
        <v>62.4</v>
      </c>
      <c r="N39" s="22">
        <v>37</v>
      </c>
    </row>
    <row r="40" spans="1:14" ht="20.25" customHeight="1">
      <c r="A40" s="8" t="s">
        <v>583</v>
      </c>
      <c r="B40" s="8" t="s">
        <v>576</v>
      </c>
      <c r="C40" s="8" t="s">
        <v>1123</v>
      </c>
      <c r="D40" s="7" t="s">
        <v>224</v>
      </c>
      <c r="E40" s="4">
        <v>80</v>
      </c>
      <c r="F40" s="4">
        <f>E40*0.3</f>
        <v>24</v>
      </c>
      <c r="G40" s="4">
        <v>40</v>
      </c>
      <c r="H40" s="4">
        <f>G40*0.7</f>
        <v>28</v>
      </c>
      <c r="I40" s="4">
        <f>F40+H40</f>
        <v>52</v>
      </c>
      <c r="J40" s="29">
        <f t="shared" si="3"/>
        <v>26</v>
      </c>
      <c r="K40" s="22">
        <v>0</v>
      </c>
      <c r="L40" s="29">
        <f t="shared" si="4"/>
        <v>0</v>
      </c>
      <c r="M40" s="29">
        <f t="shared" si="5"/>
        <v>26</v>
      </c>
      <c r="N40" s="22">
        <v>38</v>
      </c>
    </row>
  </sheetData>
  <sheetProtection/>
  <mergeCells count="1">
    <mergeCell ref="A1:N1"/>
  </mergeCells>
  <printOptions/>
  <pageMargins left="0.35433070866141736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5">
      <selection activeCell="N37" sqref="N37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75390625" style="0" customWidth="1"/>
    <col min="6" max="6" width="13.375" style="0" customWidth="1"/>
    <col min="7" max="7" width="6.375" style="0" customWidth="1"/>
    <col min="8" max="8" width="10.625" style="0" customWidth="1"/>
    <col min="9" max="9" width="7.50390625" style="0" customWidth="1"/>
    <col min="10" max="10" width="7.25390625" style="30" customWidth="1"/>
    <col min="11" max="11" width="6.00390625" style="0" customWidth="1"/>
    <col min="12" max="13" width="7.25390625" style="30" customWidth="1"/>
    <col min="14" max="14" width="6.00390625" style="0" customWidth="1"/>
    <col min="15" max="15" width="27.25390625" style="0" customWidth="1"/>
  </cols>
  <sheetData>
    <row r="1" spans="1:14" ht="52.5" customHeight="1">
      <c r="A1" s="41" t="s">
        <v>1488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1185</v>
      </c>
      <c r="B3" s="8" t="s">
        <v>1182</v>
      </c>
      <c r="C3" s="8" t="s">
        <v>1133</v>
      </c>
      <c r="D3" s="7" t="s">
        <v>835</v>
      </c>
      <c r="E3" s="4">
        <v>82</v>
      </c>
      <c r="F3" s="4">
        <f aca="true" t="shared" si="0" ref="F3:F34">E3*0.3</f>
        <v>24.599999999999998</v>
      </c>
      <c r="G3" s="4">
        <v>65</v>
      </c>
      <c r="H3" s="4">
        <f aca="true" t="shared" si="1" ref="H3:H34">G3*0.7</f>
        <v>45.5</v>
      </c>
      <c r="I3" s="4">
        <f aca="true" t="shared" si="2" ref="I3:I34">F3+H3</f>
        <v>70.1</v>
      </c>
      <c r="J3" s="29">
        <f aca="true" t="shared" si="3" ref="J3:J34">I3*0.5</f>
        <v>35.05</v>
      </c>
      <c r="K3" s="22">
        <v>89.02</v>
      </c>
      <c r="L3" s="29">
        <f aca="true" t="shared" si="4" ref="L3:L34">K3*0.5</f>
        <v>44.51</v>
      </c>
      <c r="M3" s="29">
        <f aca="true" t="shared" si="5" ref="M3:M34">J3+L3</f>
        <v>79.56</v>
      </c>
      <c r="N3" s="22">
        <v>1</v>
      </c>
    </row>
    <row r="4" spans="1:14" ht="14.25">
      <c r="A4" s="8" t="s">
        <v>1264</v>
      </c>
      <c r="B4" s="8" t="s">
        <v>1258</v>
      </c>
      <c r="C4" s="8" t="s">
        <v>1138</v>
      </c>
      <c r="D4" s="7" t="s">
        <v>1265</v>
      </c>
      <c r="E4" s="4">
        <v>90</v>
      </c>
      <c r="F4" s="4">
        <f t="shared" si="0"/>
        <v>27</v>
      </c>
      <c r="G4" s="4">
        <v>64</v>
      </c>
      <c r="H4" s="4">
        <f t="shared" si="1"/>
        <v>44.8</v>
      </c>
      <c r="I4" s="4">
        <f t="shared" si="2"/>
        <v>71.8</v>
      </c>
      <c r="J4" s="29">
        <f t="shared" si="3"/>
        <v>35.9</v>
      </c>
      <c r="K4" s="22">
        <v>86.22</v>
      </c>
      <c r="L4" s="29">
        <f t="shared" si="4"/>
        <v>43.11</v>
      </c>
      <c r="M4" s="29">
        <f t="shared" si="5"/>
        <v>79.00999999999999</v>
      </c>
      <c r="N4" s="22">
        <v>2</v>
      </c>
    </row>
    <row r="5" spans="1:14" ht="14.25">
      <c r="A5" s="8" t="s">
        <v>1180</v>
      </c>
      <c r="B5" s="8" t="s">
        <v>1168</v>
      </c>
      <c r="C5" s="8" t="s">
        <v>1137</v>
      </c>
      <c r="D5" s="7" t="s">
        <v>1181</v>
      </c>
      <c r="E5" s="4">
        <v>74</v>
      </c>
      <c r="F5" s="4">
        <f t="shared" si="0"/>
        <v>22.2</v>
      </c>
      <c r="G5" s="4">
        <v>75</v>
      </c>
      <c r="H5" s="4">
        <f t="shared" si="1"/>
        <v>52.5</v>
      </c>
      <c r="I5" s="4">
        <f t="shared" si="2"/>
        <v>74.7</v>
      </c>
      <c r="J5" s="29">
        <f t="shared" si="3"/>
        <v>37.35</v>
      </c>
      <c r="K5" s="22">
        <v>82.74</v>
      </c>
      <c r="L5" s="29">
        <f t="shared" si="4"/>
        <v>41.37</v>
      </c>
      <c r="M5" s="29">
        <f t="shared" si="5"/>
        <v>78.72</v>
      </c>
      <c r="N5" s="22">
        <v>3</v>
      </c>
    </row>
    <row r="6" spans="1:14" ht="14.25">
      <c r="A6" s="8" t="s">
        <v>104</v>
      </c>
      <c r="B6" s="8" t="s">
        <v>103</v>
      </c>
      <c r="C6" s="8" t="s">
        <v>1121</v>
      </c>
      <c r="D6" s="7" t="s">
        <v>105</v>
      </c>
      <c r="E6" s="4">
        <v>82</v>
      </c>
      <c r="F6" s="4">
        <f t="shared" si="0"/>
        <v>24.599999999999998</v>
      </c>
      <c r="G6" s="4">
        <v>68</v>
      </c>
      <c r="H6" s="4">
        <f t="shared" si="1"/>
        <v>47.599999999999994</v>
      </c>
      <c r="I6" s="4">
        <f t="shared" si="2"/>
        <v>72.19999999999999</v>
      </c>
      <c r="J6" s="29">
        <f t="shared" si="3"/>
        <v>36.099999999999994</v>
      </c>
      <c r="K6" s="22">
        <v>84.8</v>
      </c>
      <c r="L6" s="29">
        <f t="shared" si="4"/>
        <v>42.4</v>
      </c>
      <c r="M6" s="29">
        <f t="shared" si="5"/>
        <v>78.5</v>
      </c>
      <c r="N6" s="22">
        <v>4</v>
      </c>
    </row>
    <row r="7" spans="1:14" ht="14.25">
      <c r="A7" s="8" t="s">
        <v>1240</v>
      </c>
      <c r="B7" s="8" t="s">
        <v>1235</v>
      </c>
      <c r="C7" s="8" t="s">
        <v>1124</v>
      </c>
      <c r="D7" s="7" t="s">
        <v>1241</v>
      </c>
      <c r="E7" s="4">
        <v>84</v>
      </c>
      <c r="F7" s="4">
        <f t="shared" si="0"/>
        <v>25.2</v>
      </c>
      <c r="G7" s="4">
        <v>64</v>
      </c>
      <c r="H7" s="4">
        <f t="shared" si="1"/>
        <v>44.8</v>
      </c>
      <c r="I7" s="4">
        <f t="shared" si="2"/>
        <v>70</v>
      </c>
      <c r="J7" s="29">
        <f t="shared" si="3"/>
        <v>35</v>
      </c>
      <c r="K7" s="22">
        <v>85.32</v>
      </c>
      <c r="L7" s="29">
        <f t="shared" si="4"/>
        <v>42.66</v>
      </c>
      <c r="M7" s="29">
        <f t="shared" si="5"/>
        <v>77.66</v>
      </c>
      <c r="N7" s="22">
        <v>5</v>
      </c>
    </row>
    <row r="8" spans="1:14" ht="14.25">
      <c r="A8" s="8" t="s">
        <v>1226</v>
      </c>
      <c r="B8" s="8" t="s">
        <v>1219</v>
      </c>
      <c r="C8" s="8" t="s">
        <v>1138</v>
      </c>
      <c r="D8" s="7" t="s">
        <v>1227</v>
      </c>
      <c r="E8" s="4">
        <v>82</v>
      </c>
      <c r="F8" s="4">
        <f t="shared" si="0"/>
        <v>24.599999999999998</v>
      </c>
      <c r="G8" s="4">
        <v>61</v>
      </c>
      <c r="H8" s="4">
        <f t="shared" si="1"/>
        <v>42.699999999999996</v>
      </c>
      <c r="I8" s="4">
        <f t="shared" si="2"/>
        <v>67.3</v>
      </c>
      <c r="J8" s="29">
        <f t="shared" si="3"/>
        <v>33.65</v>
      </c>
      <c r="K8" s="22">
        <v>87.94</v>
      </c>
      <c r="L8" s="29">
        <f t="shared" si="4"/>
        <v>43.97</v>
      </c>
      <c r="M8" s="29">
        <f t="shared" si="5"/>
        <v>77.62</v>
      </c>
      <c r="N8" s="22">
        <v>6</v>
      </c>
    </row>
    <row r="9" spans="1:14" ht="14.25">
      <c r="A9" s="8" t="s">
        <v>1176</v>
      </c>
      <c r="B9" s="8" t="s">
        <v>1168</v>
      </c>
      <c r="C9" s="8" t="s">
        <v>1127</v>
      </c>
      <c r="D9" s="7" t="s">
        <v>1177</v>
      </c>
      <c r="E9" s="4">
        <v>76</v>
      </c>
      <c r="F9" s="4">
        <f t="shared" si="0"/>
        <v>22.8</v>
      </c>
      <c r="G9" s="4">
        <v>63</v>
      </c>
      <c r="H9" s="4">
        <f t="shared" si="1"/>
        <v>44.099999999999994</v>
      </c>
      <c r="I9" s="4">
        <f t="shared" si="2"/>
        <v>66.89999999999999</v>
      </c>
      <c r="J9" s="29">
        <f t="shared" si="3"/>
        <v>33.449999999999996</v>
      </c>
      <c r="K9" s="22">
        <v>88</v>
      </c>
      <c r="L9" s="29">
        <f t="shared" si="4"/>
        <v>44</v>
      </c>
      <c r="M9" s="29">
        <f t="shared" si="5"/>
        <v>77.44999999999999</v>
      </c>
      <c r="N9" s="22">
        <v>7</v>
      </c>
    </row>
    <row r="10" spans="1:14" ht="14.25">
      <c r="A10" s="8" t="s">
        <v>97</v>
      </c>
      <c r="B10" s="8" t="s">
        <v>98</v>
      </c>
      <c r="C10" s="8" t="s">
        <v>1109</v>
      </c>
      <c r="D10" s="7" t="s">
        <v>99</v>
      </c>
      <c r="E10" s="4">
        <v>90</v>
      </c>
      <c r="F10" s="4">
        <f t="shared" si="0"/>
        <v>27</v>
      </c>
      <c r="G10" s="4">
        <v>63</v>
      </c>
      <c r="H10" s="4">
        <f t="shared" si="1"/>
        <v>44.099999999999994</v>
      </c>
      <c r="I10" s="4">
        <f t="shared" si="2"/>
        <v>71.1</v>
      </c>
      <c r="J10" s="29">
        <f t="shared" si="3"/>
        <v>35.55</v>
      </c>
      <c r="K10" s="22">
        <v>82.98</v>
      </c>
      <c r="L10" s="29">
        <f t="shared" si="4"/>
        <v>41.49</v>
      </c>
      <c r="M10" s="29">
        <f t="shared" si="5"/>
        <v>77.03999999999999</v>
      </c>
      <c r="N10" s="22">
        <v>8</v>
      </c>
    </row>
    <row r="11" spans="1:14" ht="14.25">
      <c r="A11" s="8" t="s">
        <v>1217</v>
      </c>
      <c r="B11" s="8" t="s">
        <v>1212</v>
      </c>
      <c r="C11" s="8" t="s">
        <v>1135</v>
      </c>
      <c r="D11" s="7" t="s">
        <v>1218</v>
      </c>
      <c r="E11" s="4">
        <v>84</v>
      </c>
      <c r="F11" s="4">
        <f t="shared" si="0"/>
        <v>25.2</v>
      </c>
      <c r="G11" s="4">
        <v>61</v>
      </c>
      <c r="H11" s="4">
        <f t="shared" si="1"/>
        <v>42.699999999999996</v>
      </c>
      <c r="I11" s="4">
        <f t="shared" si="2"/>
        <v>67.89999999999999</v>
      </c>
      <c r="J11" s="29">
        <f t="shared" si="3"/>
        <v>33.949999999999996</v>
      </c>
      <c r="K11" s="22">
        <v>86.18</v>
      </c>
      <c r="L11" s="29">
        <f t="shared" si="4"/>
        <v>43.09</v>
      </c>
      <c r="M11" s="29">
        <f t="shared" si="5"/>
        <v>77.03999999999999</v>
      </c>
      <c r="N11" s="22">
        <v>8</v>
      </c>
    </row>
    <row r="12" spans="1:14" ht="14.25">
      <c r="A12" s="8" t="s">
        <v>126</v>
      </c>
      <c r="B12" s="8" t="s">
        <v>125</v>
      </c>
      <c r="C12" s="8" t="s">
        <v>1138</v>
      </c>
      <c r="D12" s="7" t="s">
        <v>127</v>
      </c>
      <c r="E12" s="4">
        <v>82</v>
      </c>
      <c r="F12" s="4">
        <f t="shared" si="0"/>
        <v>24.599999999999998</v>
      </c>
      <c r="G12" s="4">
        <v>62</v>
      </c>
      <c r="H12" s="4">
        <f t="shared" si="1"/>
        <v>43.4</v>
      </c>
      <c r="I12" s="4">
        <f t="shared" si="2"/>
        <v>68</v>
      </c>
      <c r="J12" s="29">
        <f t="shared" si="3"/>
        <v>34</v>
      </c>
      <c r="K12" s="22">
        <v>85.9</v>
      </c>
      <c r="L12" s="29">
        <f t="shared" si="4"/>
        <v>42.95</v>
      </c>
      <c r="M12" s="29">
        <f t="shared" si="5"/>
        <v>76.95</v>
      </c>
      <c r="N12" s="22">
        <v>10</v>
      </c>
    </row>
    <row r="13" spans="1:14" ht="14.25">
      <c r="A13" s="8" t="s">
        <v>119</v>
      </c>
      <c r="B13" s="8" t="s">
        <v>116</v>
      </c>
      <c r="C13" s="8" t="s">
        <v>1121</v>
      </c>
      <c r="D13" s="7" t="s">
        <v>120</v>
      </c>
      <c r="E13" s="4">
        <v>88</v>
      </c>
      <c r="F13" s="4">
        <f t="shared" si="0"/>
        <v>26.4</v>
      </c>
      <c r="G13" s="4">
        <v>69</v>
      </c>
      <c r="H13" s="4">
        <f t="shared" si="1"/>
        <v>48.3</v>
      </c>
      <c r="I13" s="4">
        <f t="shared" si="2"/>
        <v>74.69999999999999</v>
      </c>
      <c r="J13" s="29">
        <f t="shared" si="3"/>
        <v>37.349999999999994</v>
      </c>
      <c r="K13" s="22">
        <v>79.2</v>
      </c>
      <c r="L13" s="29">
        <f t="shared" si="4"/>
        <v>39.6</v>
      </c>
      <c r="M13" s="29">
        <f t="shared" si="5"/>
        <v>76.94999999999999</v>
      </c>
      <c r="N13" s="22">
        <v>10</v>
      </c>
    </row>
    <row r="14" spans="1:14" ht="14.25">
      <c r="A14" s="8" t="s">
        <v>1201</v>
      </c>
      <c r="B14" s="8" t="s">
        <v>1196</v>
      </c>
      <c r="C14" s="8" t="s">
        <v>1126</v>
      </c>
      <c r="D14" s="7" t="s">
        <v>1202</v>
      </c>
      <c r="E14" s="4">
        <v>76</v>
      </c>
      <c r="F14" s="4">
        <f t="shared" si="0"/>
        <v>22.8</v>
      </c>
      <c r="G14" s="4">
        <v>69</v>
      </c>
      <c r="H14" s="4">
        <f t="shared" si="1"/>
        <v>48.3</v>
      </c>
      <c r="I14" s="4">
        <f t="shared" si="2"/>
        <v>71.1</v>
      </c>
      <c r="J14" s="29">
        <f t="shared" si="3"/>
        <v>35.55</v>
      </c>
      <c r="K14" s="22">
        <v>81.74</v>
      </c>
      <c r="L14" s="29">
        <f t="shared" si="4"/>
        <v>40.87</v>
      </c>
      <c r="M14" s="29">
        <f t="shared" si="5"/>
        <v>76.41999999999999</v>
      </c>
      <c r="N14" s="22">
        <v>12</v>
      </c>
    </row>
    <row r="15" spans="1:14" ht="14.25">
      <c r="A15" s="8" t="s">
        <v>1186</v>
      </c>
      <c r="B15" s="8" t="s">
        <v>1182</v>
      </c>
      <c r="C15" s="8" t="s">
        <v>1137</v>
      </c>
      <c r="D15" s="7" t="s">
        <v>864</v>
      </c>
      <c r="E15" s="4">
        <v>84</v>
      </c>
      <c r="F15" s="4">
        <f t="shared" si="0"/>
        <v>25.2</v>
      </c>
      <c r="G15" s="4">
        <v>59</v>
      </c>
      <c r="H15" s="4">
        <f t="shared" si="1"/>
        <v>41.3</v>
      </c>
      <c r="I15" s="4">
        <f t="shared" si="2"/>
        <v>66.5</v>
      </c>
      <c r="J15" s="29">
        <f t="shared" si="3"/>
        <v>33.25</v>
      </c>
      <c r="K15" s="22">
        <v>86.24</v>
      </c>
      <c r="L15" s="29">
        <f t="shared" si="4"/>
        <v>43.12</v>
      </c>
      <c r="M15" s="29">
        <f t="shared" si="5"/>
        <v>76.37</v>
      </c>
      <c r="N15" s="22">
        <v>13</v>
      </c>
    </row>
    <row r="16" spans="1:14" ht="14.25">
      <c r="A16" s="8" t="s">
        <v>1211</v>
      </c>
      <c r="B16" s="8" t="s">
        <v>1208</v>
      </c>
      <c r="C16" s="8" t="s">
        <v>1125</v>
      </c>
      <c r="D16" s="7" t="s">
        <v>631</v>
      </c>
      <c r="E16" s="4">
        <v>74</v>
      </c>
      <c r="F16" s="4">
        <f t="shared" si="0"/>
        <v>22.2</v>
      </c>
      <c r="G16" s="4">
        <v>65</v>
      </c>
      <c r="H16" s="4">
        <f t="shared" si="1"/>
        <v>45.5</v>
      </c>
      <c r="I16" s="4">
        <f t="shared" si="2"/>
        <v>67.7</v>
      </c>
      <c r="J16" s="29">
        <f t="shared" si="3"/>
        <v>33.85</v>
      </c>
      <c r="K16" s="22">
        <v>84.68</v>
      </c>
      <c r="L16" s="29">
        <f t="shared" si="4"/>
        <v>42.34</v>
      </c>
      <c r="M16" s="29">
        <f t="shared" si="5"/>
        <v>76.19</v>
      </c>
      <c r="N16" s="22">
        <v>14</v>
      </c>
    </row>
    <row r="17" spans="1:14" ht="14.25">
      <c r="A17" s="8" t="s">
        <v>1242</v>
      </c>
      <c r="B17" s="8" t="s">
        <v>1235</v>
      </c>
      <c r="C17" s="8" t="s">
        <v>1131</v>
      </c>
      <c r="D17" s="7" t="s">
        <v>1243</v>
      </c>
      <c r="E17" s="4">
        <v>84</v>
      </c>
      <c r="F17" s="4">
        <f t="shared" si="0"/>
        <v>25.2</v>
      </c>
      <c r="G17" s="4">
        <v>60</v>
      </c>
      <c r="H17" s="4">
        <f t="shared" si="1"/>
        <v>42</v>
      </c>
      <c r="I17" s="4">
        <f t="shared" si="2"/>
        <v>67.2</v>
      </c>
      <c r="J17" s="29">
        <f t="shared" si="3"/>
        <v>33.6</v>
      </c>
      <c r="K17" s="22">
        <v>84.96</v>
      </c>
      <c r="L17" s="29">
        <f t="shared" si="4"/>
        <v>42.48</v>
      </c>
      <c r="M17" s="29">
        <f t="shared" si="5"/>
        <v>76.08</v>
      </c>
      <c r="N17" s="22">
        <v>15</v>
      </c>
    </row>
    <row r="18" spans="1:14" ht="14.25">
      <c r="A18" s="8" t="s">
        <v>1183</v>
      </c>
      <c r="B18" s="8" t="s">
        <v>1182</v>
      </c>
      <c r="C18" s="8" t="s">
        <v>1117</v>
      </c>
      <c r="D18" s="7" t="s">
        <v>1184</v>
      </c>
      <c r="E18" s="4">
        <v>84</v>
      </c>
      <c r="F18" s="4">
        <f t="shared" si="0"/>
        <v>25.2</v>
      </c>
      <c r="G18" s="4">
        <v>60</v>
      </c>
      <c r="H18" s="4">
        <f t="shared" si="1"/>
        <v>42</v>
      </c>
      <c r="I18" s="4">
        <f t="shared" si="2"/>
        <v>67.2</v>
      </c>
      <c r="J18" s="29">
        <f t="shared" si="3"/>
        <v>33.6</v>
      </c>
      <c r="K18" s="22">
        <v>84.86</v>
      </c>
      <c r="L18" s="29">
        <f t="shared" si="4"/>
        <v>42.43</v>
      </c>
      <c r="M18" s="29">
        <f t="shared" si="5"/>
        <v>76.03</v>
      </c>
      <c r="N18" s="22">
        <v>16</v>
      </c>
    </row>
    <row r="19" spans="1:14" ht="14.25">
      <c r="A19" s="8" t="s">
        <v>1169</v>
      </c>
      <c r="B19" s="8" t="s">
        <v>1168</v>
      </c>
      <c r="C19" s="8" t="s">
        <v>1111</v>
      </c>
      <c r="D19" s="7" t="s">
        <v>1170</v>
      </c>
      <c r="E19" s="4">
        <v>72</v>
      </c>
      <c r="F19" s="4">
        <f t="shared" si="0"/>
        <v>21.599999999999998</v>
      </c>
      <c r="G19" s="4">
        <v>65</v>
      </c>
      <c r="H19" s="4">
        <f t="shared" si="1"/>
        <v>45.5</v>
      </c>
      <c r="I19" s="4">
        <f t="shared" si="2"/>
        <v>67.1</v>
      </c>
      <c r="J19" s="29">
        <f t="shared" si="3"/>
        <v>33.55</v>
      </c>
      <c r="K19" s="22">
        <v>84.52</v>
      </c>
      <c r="L19" s="29">
        <f t="shared" si="4"/>
        <v>42.26</v>
      </c>
      <c r="M19" s="29">
        <f t="shared" si="5"/>
        <v>75.81</v>
      </c>
      <c r="N19" s="22">
        <v>17</v>
      </c>
    </row>
    <row r="20" spans="1:14" ht="14.25">
      <c r="A20" s="8" t="s">
        <v>1249</v>
      </c>
      <c r="B20" s="8" t="s">
        <v>1246</v>
      </c>
      <c r="C20" s="8" t="s">
        <v>1138</v>
      </c>
      <c r="D20" s="7" t="s">
        <v>1250</v>
      </c>
      <c r="E20" s="4">
        <v>78</v>
      </c>
      <c r="F20" s="4">
        <f t="shared" si="0"/>
        <v>23.4</v>
      </c>
      <c r="G20" s="4">
        <v>65</v>
      </c>
      <c r="H20" s="4">
        <f t="shared" si="1"/>
        <v>45.5</v>
      </c>
      <c r="I20" s="4">
        <f t="shared" si="2"/>
        <v>68.9</v>
      </c>
      <c r="J20" s="29">
        <f t="shared" si="3"/>
        <v>34.45</v>
      </c>
      <c r="K20" s="22">
        <v>81.86</v>
      </c>
      <c r="L20" s="29">
        <f t="shared" si="4"/>
        <v>40.93</v>
      </c>
      <c r="M20" s="29">
        <f t="shared" si="5"/>
        <v>75.38</v>
      </c>
      <c r="N20" s="22">
        <v>18</v>
      </c>
    </row>
    <row r="21" spans="1:14" ht="14.25">
      <c r="A21" s="8" t="s">
        <v>1215</v>
      </c>
      <c r="B21" s="8" t="s">
        <v>1212</v>
      </c>
      <c r="C21" s="8" t="s">
        <v>1132</v>
      </c>
      <c r="D21" s="7" t="s">
        <v>1216</v>
      </c>
      <c r="E21" s="4">
        <v>84</v>
      </c>
      <c r="F21" s="4">
        <f t="shared" si="0"/>
        <v>25.2</v>
      </c>
      <c r="G21" s="4">
        <v>55</v>
      </c>
      <c r="H21" s="4">
        <f t="shared" si="1"/>
        <v>38.5</v>
      </c>
      <c r="I21" s="4">
        <f t="shared" si="2"/>
        <v>63.7</v>
      </c>
      <c r="J21" s="29">
        <f t="shared" si="3"/>
        <v>31.85</v>
      </c>
      <c r="K21" s="22">
        <v>86.74</v>
      </c>
      <c r="L21" s="29">
        <f t="shared" si="4"/>
        <v>43.37</v>
      </c>
      <c r="M21" s="29">
        <f t="shared" si="5"/>
        <v>75.22</v>
      </c>
      <c r="N21" s="22">
        <v>19</v>
      </c>
    </row>
    <row r="22" spans="1:14" ht="14.25">
      <c r="A22" s="8" t="s">
        <v>1204</v>
      </c>
      <c r="B22" s="8" t="s">
        <v>1203</v>
      </c>
      <c r="C22" s="8" t="s">
        <v>1121</v>
      </c>
      <c r="D22" s="7" t="s">
        <v>1205</v>
      </c>
      <c r="E22" s="4">
        <v>78</v>
      </c>
      <c r="F22" s="4">
        <f t="shared" si="0"/>
        <v>23.4</v>
      </c>
      <c r="G22" s="4">
        <v>57</v>
      </c>
      <c r="H22" s="4">
        <f t="shared" si="1"/>
        <v>39.9</v>
      </c>
      <c r="I22" s="4">
        <f t="shared" si="2"/>
        <v>63.3</v>
      </c>
      <c r="J22" s="29">
        <f t="shared" si="3"/>
        <v>31.65</v>
      </c>
      <c r="K22" s="22">
        <v>87.04</v>
      </c>
      <c r="L22" s="29">
        <f t="shared" si="4"/>
        <v>43.52</v>
      </c>
      <c r="M22" s="29">
        <f t="shared" si="5"/>
        <v>75.17</v>
      </c>
      <c r="N22" s="22">
        <v>20</v>
      </c>
    </row>
    <row r="23" spans="1:14" ht="14.25">
      <c r="A23" s="8" t="s">
        <v>1206</v>
      </c>
      <c r="B23" s="8" t="s">
        <v>1203</v>
      </c>
      <c r="C23" s="8" t="s">
        <v>1127</v>
      </c>
      <c r="D23" s="7" t="s">
        <v>1207</v>
      </c>
      <c r="E23" s="4">
        <v>66</v>
      </c>
      <c r="F23" s="4">
        <f t="shared" si="0"/>
        <v>19.8</v>
      </c>
      <c r="G23" s="4">
        <v>63</v>
      </c>
      <c r="H23" s="4">
        <f t="shared" si="1"/>
        <v>44.099999999999994</v>
      </c>
      <c r="I23" s="4">
        <f t="shared" si="2"/>
        <v>63.89999999999999</v>
      </c>
      <c r="J23" s="29">
        <f t="shared" si="3"/>
        <v>31.949999999999996</v>
      </c>
      <c r="K23" s="22">
        <v>86.38</v>
      </c>
      <c r="L23" s="29">
        <f t="shared" si="4"/>
        <v>43.19</v>
      </c>
      <c r="M23" s="29">
        <f t="shared" si="5"/>
        <v>75.13999999999999</v>
      </c>
      <c r="N23" s="22">
        <v>21</v>
      </c>
    </row>
    <row r="24" spans="1:14" ht="14.25">
      <c r="A24" s="8" t="s">
        <v>1209</v>
      </c>
      <c r="B24" s="8" t="s">
        <v>1208</v>
      </c>
      <c r="C24" s="8" t="s">
        <v>1117</v>
      </c>
      <c r="D24" s="7" t="s">
        <v>1210</v>
      </c>
      <c r="E24" s="4">
        <v>72</v>
      </c>
      <c r="F24" s="4">
        <f t="shared" si="0"/>
        <v>21.599999999999998</v>
      </c>
      <c r="G24" s="4">
        <v>62</v>
      </c>
      <c r="H24" s="4">
        <f t="shared" si="1"/>
        <v>43.4</v>
      </c>
      <c r="I24" s="4">
        <f t="shared" si="2"/>
        <v>65</v>
      </c>
      <c r="J24" s="29">
        <f t="shared" si="3"/>
        <v>32.5</v>
      </c>
      <c r="K24" s="22">
        <v>85.04</v>
      </c>
      <c r="L24" s="29">
        <f t="shared" si="4"/>
        <v>42.52</v>
      </c>
      <c r="M24" s="29">
        <f t="shared" si="5"/>
        <v>75.02000000000001</v>
      </c>
      <c r="N24" s="22">
        <v>22</v>
      </c>
    </row>
    <row r="25" spans="1:14" ht="14.25">
      <c r="A25" s="8" t="s">
        <v>1199</v>
      </c>
      <c r="B25" s="8" t="s">
        <v>1196</v>
      </c>
      <c r="C25" s="8" t="s">
        <v>1118</v>
      </c>
      <c r="D25" s="7" t="s">
        <v>1200</v>
      </c>
      <c r="E25" s="4">
        <v>76</v>
      </c>
      <c r="F25" s="4">
        <f t="shared" si="0"/>
        <v>22.8</v>
      </c>
      <c r="G25" s="4">
        <v>62</v>
      </c>
      <c r="H25" s="4">
        <f t="shared" si="1"/>
        <v>43.4</v>
      </c>
      <c r="I25" s="4">
        <f t="shared" si="2"/>
        <v>66.2</v>
      </c>
      <c r="J25" s="29">
        <f t="shared" si="3"/>
        <v>33.1</v>
      </c>
      <c r="K25" s="22">
        <v>83.58</v>
      </c>
      <c r="L25" s="29">
        <f t="shared" si="4"/>
        <v>41.79</v>
      </c>
      <c r="M25" s="29">
        <f t="shared" si="5"/>
        <v>74.89</v>
      </c>
      <c r="N25" s="22">
        <v>23</v>
      </c>
    </row>
    <row r="26" spans="1:14" ht="14.25">
      <c r="A26" s="8" t="s">
        <v>101</v>
      </c>
      <c r="B26" s="8" t="s">
        <v>98</v>
      </c>
      <c r="C26" s="8" t="s">
        <v>1134</v>
      </c>
      <c r="D26" s="7" t="s">
        <v>102</v>
      </c>
      <c r="E26" s="4">
        <v>70</v>
      </c>
      <c r="F26" s="4">
        <f t="shared" si="0"/>
        <v>21</v>
      </c>
      <c r="G26" s="4">
        <v>63</v>
      </c>
      <c r="H26" s="4">
        <f t="shared" si="1"/>
        <v>44.099999999999994</v>
      </c>
      <c r="I26" s="4">
        <f t="shared" si="2"/>
        <v>65.1</v>
      </c>
      <c r="J26" s="29">
        <f t="shared" si="3"/>
        <v>32.55</v>
      </c>
      <c r="K26" s="22">
        <v>84.56</v>
      </c>
      <c r="L26" s="29">
        <f t="shared" si="4"/>
        <v>42.28</v>
      </c>
      <c r="M26" s="29">
        <f t="shared" si="5"/>
        <v>74.83</v>
      </c>
      <c r="N26" s="22">
        <v>24</v>
      </c>
    </row>
    <row r="27" spans="1:14" ht="14.25">
      <c r="A27" s="8" t="s">
        <v>1192</v>
      </c>
      <c r="B27" s="8" t="s">
        <v>1187</v>
      </c>
      <c r="C27" s="8" t="s">
        <v>1130</v>
      </c>
      <c r="D27" s="7" t="s">
        <v>1193</v>
      </c>
      <c r="E27" s="4">
        <v>86</v>
      </c>
      <c r="F27" s="4">
        <f t="shared" si="0"/>
        <v>25.8</v>
      </c>
      <c r="G27" s="4">
        <v>51</v>
      </c>
      <c r="H27" s="4">
        <f t="shared" si="1"/>
        <v>35.699999999999996</v>
      </c>
      <c r="I27" s="4">
        <f t="shared" si="2"/>
        <v>61.5</v>
      </c>
      <c r="J27" s="29">
        <f t="shared" si="3"/>
        <v>30.75</v>
      </c>
      <c r="K27" s="22">
        <v>87.36</v>
      </c>
      <c r="L27" s="29">
        <f t="shared" si="4"/>
        <v>43.68</v>
      </c>
      <c r="M27" s="29">
        <f t="shared" si="5"/>
        <v>74.43</v>
      </c>
      <c r="N27" s="22">
        <v>25</v>
      </c>
    </row>
    <row r="28" spans="1:14" ht="14.25">
      <c r="A28" s="8" t="s">
        <v>1233</v>
      </c>
      <c r="B28" s="8" t="s">
        <v>1228</v>
      </c>
      <c r="C28" s="8" t="s">
        <v>1125</v>
      </c>
      <c r="D28" s="7" t="s">
        <v>1234</v>
      </c>
      <c r="E28" s="4">
        <v>80</v>
      </c>
      <c r="F28" s="4">
        <f t="shared" si="0"/>
        <v>24</v>
      </c>
      <c r="G28" s="4">
        <v>56</v>
      </c>
      <c r="H28" s="4">
        <f t="shared" si="1"/>
        <v>39.199999999999996</v>
      </c>
      <c r="I28" s="4">
        <f t="shared" si="2"/>
        <v>63.199999999999996</v>
      </c>
      <c r="J28" s="29">
        <f t="shared" si="3"/>
        <v>31.599999999999998</v>
      </c>
      <c r="K28" s="22">
        <v>85.46</v>
      </c>
      <c r="L28" s="29">
        <f t="shared" si="4"/>
        <v>42.73</v>
      </c>
      <c r="M28" s="29">
        <f t="shared" si="5"/>
        <v>74.33</v>
      </c>
      <c r="N28" s="22">
        <v>26</v>
      </c>
    </row>
    <row r="29" spans="1:14" ht="14.25">
      <c r="A29" s="8" t="s">
        <v>1175</v>
      </c>
      <c r="B29" s="8" t="s">
        <v>1168</v>
      </c>
      <c r="C29" s="8" t="s">
        <v>1123</v>
      </c>
      <c r="D29" s="7" t="s">
        <v>1328</v>
      </c>
      <c r="E29" s="4">
        <v>82</v>
      </c>
      <c r="F29" s="4">
        <f t="shared" si="0"/>
        <v>24.599999999999998</v>
      </c>
      <c r="G29" s="4">
        <v>62</v>
      </c>
      <c r="H29" s="4">
        <f t="shared" si="1"/>
        <v>43.4</v>
      </c>
      <c r="I29" s="4">
        <f t="shared" si="2"/>
        <v>68</v>
      </c>
      <c r="J29" s="29">
        <f t="shared" si="3"/>
        <v>34</v>
      </c>
      <c r="K29" s="22">
        <v>80.32</v>
      </c>
      <c r="L29" s="29">
        <f t="shared" si="4"/>
        <v>40.16</v>
      </c>
      <c r="M29" s="29">
        <f t="shared" si="5"/>
        <v>74.16</v>
      </c>
      <c r="N29" s="22">
        <v>27</v>
      </c>
    </row>
    <row r="30" spans="1:14" ht="14.25">
      <c r="A30" s="8" t="s">
        <v>1190</v>
      </c>
      <c r="B30" s="8" t="s">
        <v>1187</v>
      </c>
      <c r="C30" s="8" t="s">
        <v>1125</v>
      </c>
      <c r="D30" s="7" t="s">
        <v>1191</v>
      </c>
      <c r="E30" s="4">
        <v>82</v>
      </c>
      <c r="F30" s="4">
        <f t="shared" si="0"/>
        <v>24.599999999999998</v>
      </c>
      <c r="G30" s="4">
        <v>59</v>
      </c>
      <c r="H30" s="4">
        <f t="shared" si="1"/>
        <v>41.3</v>
      </c>
      <c r="I30" s="4">
        <f t="shared" si="2"/>
        <v>65.89999999999999</v>
      </c>
      <c r="J30" s="29">
        <f t="shared" si="3"/>
        <v>32.949999999999996</v>
      </c>
      <c r="K30" s="22">
        <v>82.28</v>
      </c>
      <c r="L30" s="29">
        <f t="shared" si="4"/>
        <v>41.14</v>
      </c>
      <c r="M30" s="29">
        <f t="shared" si="5"/>
        <v>74.09</v>
      </c>
      <c r="N30" s="22">
        <v>28</v>
      </c>
    </row>
    <row r="31" spans="1:14" ht="14.25">
      <c r="A31" s="8" t="s">
        <v>1236</v>
      </c>
      <c r="B31" s="8" t="s">
        <v>1235</v>
      </c>
      <c r="C31" s="8" t="s">
        <v>1110</v>
      </c>
      <c r="D31" s="7" t="s">
        <v>1237</v>
      </c>
      <c r="E31" s="4">
        <v>76</v>
      </c>
      <c r="F31" s="4">
        <f t="shared" si="0"/>
        <v>22.8</v>
      </c>
      <c r="G31" s="4">
        <v>64</v>
      </c>
      <c r="H31" s="4">
        <f t="shared" si="1"/>
        <v>44.8</v>
      </c>
      <c r="I31" s="4">
        <f t="shared" si="2"/>
        <v>67.6</v>
      </c>
      <c r="J31" s="29">
        <f t="shared" si="3"/>
        <v>33.8</v>
      </c>
      <c r="K31" s="22">
        <v>80.54</v>
      </c>
      <c r="L31" s="29">
        <f t="shared" si="4"/>
        <v>40.27</v>
      </c>
      <c r="M31" s="29">
        <f t="shared" si="5"/>
        <v>74.07</v>
      </c>
      <c r="N31" s="22">
        <v>29</v>
      </c>
    </row>
    <row r="32" spans="1:14" ht="14.25">
      <c r="A32" s="8" t="s">
        <v>117</v>
      </c>
      <c r="B32" s="8" t="s">
        <v>116</v>
      </c>
      <c r="C32" s="8" t="s">
        <v>1113</v>
      </c>
      <c r="D32" s="7" t="s">
        <v>118</v>
      </c>
      <c r="E32" s="4">
        <v>86</v>
      </c>
      <c r="F32" s="4">
        <f t="shared" si="0"/>
        <v>25.8</v>
      </c>
      <c r="G32" s="4">
        <v>53</v>
      </c>
      <c r="H32" s="4">
        <f t="shared" si="1"/>
        <v>37.099999999999994</v>
      </c>
      <c r="I32" s="4">
        <f t="shared" si="2"/>
        <v>62.89999999999999</v>
      </c>
      <c r="J32" s="29">
        <f t="shared" si="3"/>
        <v>31.449999999999996</v>
      </c>
      <c r="K32" s="22">
        <v>85.18</v>
      </c>
      <c r="L32" s="29">
        <f t="shared" si="4"/>
        <v>42.59</v>
      </c>
      <c r="M32" s="29">
        <f t="shared" si="5"/>
        <v>74.03999999999999</v>
      </c>
      <c r="N32" s="22">
        <v>30</v>
      </c>
    </row>
    <row r="33" spans="1:14" ht="14.25">
      <c r="A33" s="8" t="s">
        <v>1252</v>
      </c>
      <c r="B33" s="8" t="s">
        <v>1251</v>
      </c>
      <c r="C33" s="8" t="s">
        <v>1125</v>
      </c>
      <c r="D33" s="7" t="s">
        <v>1253</v>
      </c>
      <c r="E33" s="4">
        <v>76</v>
      </c>
      <c r="F33" s="4">
        <f t="shared" si="0"/>
        <v>22.8</v>
      </c>
      <c r="G33" s="4">
        <v>60</v>
      </c>
      <c r="H33" s="4">
        <f t="shared" si="1"/>
        <v>42</v>
      </c>
      <c r="I33" s="4">
        <f t="shared" si="2"/>
        <v>64.8</v>
      </c>
      <c r="J33" s="29">
        <f t="shared" si="3"/>
        <v>32.4</v>
      </c>
      <c r="K33" s="22">
        <v>83.14</v>
      </c>
      <c r="L33" s="29">
        <f t="shared" si="4"/>
        <v>41.57</v>
      </c>
      <c r="M33" s="29">
        <f t="shared" si="5"/>
        <v>73.97</v>
      </c>
      <c r="N33" s="22">
        <v>31</v>
      </c>
    </row>
    <row r="34" spans="1:14" ht="14.25">
      <c r="A34" s="8" t="s">
        <v>1231</v>
      </c>
      <c r="B34" s="8" t="s">
        <v>1228</v>
      </c>
      <c r="C34" s="8" t="s">
        <v>1124</v>
      </c>
      <c r="D34" s="7" t="s">
        <v>1232</v>
      </c>
      <c r="E34" s="4">
        <v>70</v>
      </c>
      <c r="F34" s="4">
        <f t="shared" si="0"/>
        <v>21</v>
      </c>
      <c r="G34" s="4">
        <v>57</v>
      </c>
      <c r="H34" s="4">
        <f t="shared" si="1"/>
        <v>39.9</v>
      </c>
      <c r="I34" s="4">
        <f t="shared" si="2"/>
        <v>60.9</v>
      </c>
      <c r="J34" s="29">
        <f t="shared" si="3"/>
        <v>30.45</v>
      </c>
      <c r="K34" s="22">
        <v>86.98</v>
      </c>
      <c r="L34" s="29">
        <f t="shared" si="4"/>
        <v>43.49</v>
      </c>
      <c r="M34" s="29">
        <f t="shared" si="5"/>
        <v>73.94</v>
      </c>
      <c r="N34" s="22">
        <v>32</v>
      </c>
    </row>
    <row r="35" spans="1:14" ht="14.25">
      <c r="A35" s="8" t="s">
        <v>121</v>
      </c>
      <c r="B35" s="8" t="s">
        <v>116</v>
      </c>
      <c r="C35" s="8" t="s">
        <v>1134</v>
      </c>
      <c r="D35" s="7" t="s">
        <v>122</v>
      </c>
      <c r="E35" s="4">
        <v>74</v>
      </c>
      <c r="F35" s="4">
        <f aca="true" t="shared" si="6" ref="F35:F55">E35*0.3</f>
        <v>22.2</v>
      </c>
      <c r="G35" s="4">
        <v>58</v>
      </c>
      <c r="H35" s="4">
        <f aca="true" t="shared" si="7" ref="H35:H55">G35*0.7</f>
        <v>40.599999999999994</v>
      </c>
      <c r="I35" s="4">
        <f aca="true" t="shared" si="8" ref="I35:I55">F35+H35</f>
        <v>62.8</v>
      </c>
      <c r="J35" s="29">
        <f aca="true" t="shared" si="9" ref="J35:J63">I35*0.5</f>
        <v>31.4</v>
      </c>
      <c r="K35" s="22">
        <v>84.4</v>
      </c>
      <c r="L35" s="29">
        <f aca="true" t="shared" si="10" ref="L35:L63">K35*0.5</f>
        <v>42.2</v>
      </c>
      <c r="M35" s="29">
        <f aca="true" t="shared" si="11" ref="M35:M63">J35+L35</f>
        <v>73.6</v>
      </c>
      <c r="N35" s="22">
        <v>33</v>
      </c>
    </row>
    <row r="36" spans="1:14" ht="14.25">
      <c r="A36" s="8" t="s">
        <v>1222</v>
      </c>
      <c r="B36" s="8" t="s">
        <v>1219</v>
      </c>
      <c r="C36" s="8" t="s">
        <v>1130</v>
      </c>
      <c r="D36" s="7" t="s">
        <v>1223</v>
      </c>
      <c r="E36" s="4">
        <v>62</v>
      </c>
      <c r="F36" s="4">
        <f t="shared" si="6"/>
        <v>18.599999999999998</v>
      </c>
      <c r="G36" s="4">
        <v>60</v>
      </c>
      <c r="H36" s="4">
        <f t="shared" si="7"/>
        <v>42</v>
      </c>
      <c r="I36" s="4">
        <f t="shared" si="8"/>
        <v>60.599999999999994</v>
      </c>
      <c r="J36" s="29">
        <f t="shared" si="9"/>
        <v>30.299999999999997</v>
      </c>
      <c r="K36" s="22">
        <v>86.58</v>
      </c>
      <c r="L36" s="29">
        <f t="shared" si="10"/>
        <v>43.29</v>
      </c>
      <c r="M36" s="29">
        <f t="shared" si="11"/>
        <v>73.59</v>
      </c>
      <c r="N36" s="22">
        <v>34</v>
      </c>
    </row>
    <row r="37" spans="1:14" ht="14.25">
      <c r="A37" s="8" t="s">
        <v>114</v>
      </c>
      <c r="B37" s="8" t="s">
        <v>111</v>
      </c>
      <c r="C37" s="8" t="s">
        <v>1134</v>
      </c>
      <c r="D37" s="7" t="s">
        <v>115</v>
      </c>
      <c r="E37" s="4">
        <v>76</v>
      </c>
      <c r="F37" s="4">
        <f t="shared" si="6"/>
        <v>22.8</v>
      </c>
      <c r="G37" s="4">
        <v>61</v>
      </c>
      <c r="H37" s="4">
        <f t="shared" si="7"/>
        <v>42.699999999999996</v>
      </c>
      <c r="I37" s="4">
        <f t="shared" si="8"/>
        <v>65.5</v>
      </c>
      <c r="J37" s="29">
        <f t="shared" si="9"/>
        <v>32.75</v>
      </c>
      <c r="K37" s="22">
        <v>81.42</v>
      </c>
      <c r="L37" s="29">
        <f t="shared" si="10"/>
        <v>40.71</v>
      </c>
      <c r="M37" s="29">
        <f t="shared" si="11"/>
        <v>73.46000000000001</v>
      </c>
      <c r="N37" s="22">
        <v>35</v>
      </c>
    </row>
    <row r="38" spans="1:14" ht="14.25">
      <c r="A38" s="8" t="s">
        <v>1238</v>
      </c>
      <c r="B38" s="8" t="s">
        <v>1235</v>
      </c>
      <c r="C38" s="8" t="s">
        <v>1123</v>
      </c>
      <c r="D38" s="7" t="s">
        <v>1239</v>
      </c>
      <c r="E38" s="4">
        <v>76</v>
      </c>
      <c r="F38" s="4">
        <f t="shared" si="6"/>
        <v>22.8</v>
      </c>
      <c r="G38" s="4">
        <v>57</v>
      </c>
      <c r="H38" s="4">
        <f t="shared" si="7"/>
        <v>39.9</v>
      </c>
      <c r="I38" s="4">
        <f t="shared" si="8"/>
        <v>62.7</v>
      </c>
      <c r="J38" s="29">
        <f t="shared" si="9"/>
        <v>31.35</v>
      </c>
      <c r="K38" s="22">
        <v>83.82</v>
      </c>
      <c r="L38" s="29">
        <f t="shared" si="10"/>
        <v>41.91</v>
      </c>
      <c r="M38" s="29">
        <f t="shared" si="11"/>
        <v>73.25999999999999</v>
      </c>
      <c r="N38" s="22">
        <v>36</v>
      </c>
    </row>
    <row r="39" spans="1:14" ht="14.25">
      <c r="A39" s="8" t="s">
        <v>1213</v>
      </c>
      <c r="B39" s="8" t="s">
        <v>1212</v>
      </c>
      <c r="C39" s="8" t="s">
        <v>1129</v>
      </c>
      <c r="D39" s="7" t="s">
        <v>1214</v>
      </c>
      <c r="E39" s="4">
        <v>80</v>
      </c>
      <c r="F39" s="4">
        <f t="shared" si="6"/>
        <v>24</v>
      </c>
      <c r="G39" s="4">
        <v>59</v>
      </c>
      <c r="H39" s="4">
        <f t="shared" si="7"/>
        <v>41.3</v>
      </c>
      <c r="I39" s="4">
        <f t="shared" si="8"/>
        <v>65.3</v>
      </c>
      <c r="J39" s="29">
        <f t="shared" si="9"/>
        <v>32.65</v>
      </c>
      <c r="K39" s="22">
        <v>81.12</v>
      </c>
      <c r="L39" s="29">
        <f t="shared" si="10"/>
        <v>40.56</v>
      </c>
      <c r="M39" s="29">
        <f t="shared" si="11"/>
        <v>73.21000000000001</v>
      </c>
      <c r="N39" s="22">
        <v>37</v>
      </c>
    </row>
    <row r="40" spans="1:14" ht="14.25">
      <c r="A40" s="8" t="s">
        <v>1260</v>
      </c>
      <c r="B40" s="8" t="s">
        <v>1258</v>
      </c>
      <c r="C40" s="8" t="s">
        <v>1122</v>
      </c>
      <c r="D40" s="7" t="s">
        <v>1261</v>
      </c>
      <c r="E40" s="4">
        <v>76</v>
      </c>
      <c r="F40" s="4">
        <f t="shared" si="6"/>
        <v>22.8</v>
      </c>
      <c r="G40" s="4">
        <v>53</v>
      </c>
      <c r="H40" s="4">
        <f t="shared" si="7"/>
        <v>37.099999999999994</v>
      </c>
      <c r="I40" s="4">
        <f t="shared" si="8"/>
        <v>59.89999999999999</v>
      </c>
      <c r="J40" s="29">
        <f t="shared" si="9"/>
        <v>29.949999999999996</v>
      </c>
      <c r="K40" s="22">
        <v>86.36</v>
      </c>
      <c r="L40" s="29">
        <f t="shared" si="10"/>
        <v>43.18</v>
      </c>
      <c r="M40" s="29">
        <f t="shared" si="11"/>
        <v>73.13</v>
      </c>
      <c r="N40" s="22">
        <v>38</v>
      </c>
    </row>
    <row r="41" spans="1:14" ht="14.25">
      <c r="A41" s="8" t="s">
        <v>1220</v>
      </c>
      <c r="B41" s="8" t="s">
        <v>1219</v>
      </c>
      <c r="C41" s="8" t="s">
        <v>1117</v>
      </c>
      <c r="D41" s="7" t="s">
        <v>1221</v>
      </c>
      <c r="E41" s="4">
        <v>84</v>
      </c>
      <c r="F41" s="4">
        <f t="shared" si="6"/>
        <v>25.2</v>
      </c>
      <c r="G41" s="4">
        <v>53</v>
      </c>
      <c r="H41" s="4">
        <f t="shared" si="7"/>
        <v>37.099999999999994</v>
      </c>
      <c r="I41" s="4">
        <f t="shared" si="8"/>
        <v>62.3</v>
      </c>
      <c r="J41" s="29">
        <f t="shared" si="9"/>
        <v>31.15</v>
      </c>
      <c r="K41" s="22">
        <v>83.92</v>
      </c>
      <c r="L41" s="29">
        <f t="shared" si="10"/>
        <v>41.96</v>
      </c>
      <c r="M41" s="29">
        <f t="shared" si="11"/>
        <v>73.11</v>
      </c>
      <c r="N41" s="22">
        <v>39</v>
      </c>
    </row>
    <row r="42" spans="1:14" ht="14.25">
      <c r="A42" s="8" t="s">
        <v>1173</v>
      </c>
      <c r="B42" s="8" t="s">
        <v>1168</v>
      </c>
      <c r="C42" s="8" t="s">
        <v>1122</v>
      </c>
      <c r="D42" s="7" t="s">
        <v>1174</v>
      </c>
      <c r="E42" s="4">
        <v>76</v>
      </c>
      <c r="F42" s="4">
        <f t="shared" si="6"/>
        <v>22.8</v>
      </c>
      <c r="G42" s="4">
        <v>58</v>
      </c>
      <c r="H42" s="4">
        <f t="shared" si="7"/>
        <v>40.599999999999994</v>
      </c>
      <c r="I42" s="4">
        <f t="shared" si="8"/>
        <v>63.39999999999999</v>
      </c>
      <c r="J42" s="29">
        <f t="shared" si="9"/>
        <v>31.699999999999996</v>
      </c>
      <c r="K42" s="22">
        <v>82.66</v>
      </c>
      <c r="L42" s="29">
        <f t="shared" si="10"/>
        <v>41.33</v>
      </c>
      <c r="M42" s="29">
        <f t="shared" si="11"/>
        <v>73.03</v>
      </c>
      <c r="N42" s="22">
        <v>40</v>
      </c>
    </row>
    <row r="43" spans="1:14" ht="14.25">
      <c r="A43" s="8" t="s">
        <v>106</v>
      </c>
      <c r="B43" s="8" t="s">
        <v>103</v>
      </c>
      <c r="C43" s="8" t="s">
        <v>1122</v>
      </c>
      <c r="D43" s="7" t="s">
        <v>107</v>
      </c>
      <c r="E43" s="4">
        <v>90</v>
      </c>
      <c r="F43" s="4">
        <f t="shared" si="6"/>
        <v>27</v>
      </c>
      <c r="G43" s="4">
        <v>47</v>
      </c>
      <c r="H43" s="4">
        <f t="shared" si="7"/>
        <v>32.9</v>
      </c>
      <c r="I43" s="4">
        <f t="shared" si="8"/>
        <v>59.9</v>
      </c>
      <c r="J43" s="29">
        <f t="shared" si="9"/>
        <v>29.95</v>
      </c>
      <c r="K43" s="22">
        <v>85.88</v>
      </c>
      <c r="L43" s="29">
        <f t="shared" si="10"/>
        <v>42.94</v>
      </c>
      <c r="M43" s="29">
        <f t="shared" si="11"/>
        <v>72.89</v>
      </c>
      <c r="N43" s="22">
        <v>41</v>
      </c>
    </row>
    <row r="44" spans="1:14" ht="14.25">
      <c r="A44" s="8" t="s">
        <v>1171</v>
      </c>
      <c r="B44" s="8" t="s">
        <v>1168</v>
      </c>
      <c r="C44" s="8" t="s">
        <v>1113</v>
      </c>
      <c r="D44" s="7" t="s">
        <v>1172</v>
      </c>
      <c r="E44" s="4">
        <v>84</v>
      </c>
      <c r="F44" s="4">
        <f t="shared" si="6"/>
        <v>25.2</v>
      </c>
      <c r="G44" s="4">
        <v>49</v>
      </c>
      <c r="H44" s="4">
        <f t="shared" si="7"/>
        <v>34.3</v>
      </c>
      <c r="I44" s="4">
        <f t="shared" si="8"/>
        <v>59.5</v>
      </c>
      <c r="J44" s="29">
        <f t="shared" si="9"/>
        <v>29.75</v>
      </c>
      <c r="K44" s="22">
        <v>85.82</v>
      </c>
      <c r="L44" s="29">
        <f t="shared" si="10"/>
        <v>42.91</v>
      </c>
      <c r="M44" s="29">
        <f t="shared" si="11"/>
        <v>72.66</v>
      </c>
      <c r="N44" s="22">
        <v>42</v>
      </c>
    </row>
    <row r="45" spans="1:14" ht="14.25">
      <c r="A45" s="8" t="s">
        <v>109</v>
      </c>
      <c r="B45" s="8" t="s">
        <v>103</v>
      </c>
      <c r="C45" s="8" t="s">
        <v>1136</v>
      </c>
      <c r="D45" s="7" t="s">
        <v>110</v>
      </c>
      <c r="E45" s="4">
        <v>88</v>
      </c>
      <c r="F45" s="4">
        <f t="shared" si="6"/>
        <v>26.4</v>
      </c>
      <c r="G45" s="4">
        <v>51</v>
      </c>
      <c r="H45" s="4">
        <f t="shared" si="7"/>
        <v>35.699999999999996</v>
      </c>
      <c r="I45" s="4">
        <f t="shared" si="8"/>
        <v>62.099999999999994</v>
      </c>
      <c r="J45" s="29">
        <f t="shared" si="9"/>
        <v>31.049999999999997</v>
      </c>
      <c r="K45" s="22">
        <v>82.94</v>
      </c>
      <c r="L45" s="29">
        <f t="shared" si="10"/>
        <v>41.47</v>
      </c>
      <c r="M45" s="29">
        <f t="shared" si="11"/>
        <v>72.52</v>
      </c>
      <c r="N45" s="22">
        <v>43</v>
      </c>
    </row>
    <row r="46" spans="1:14" ht="14.25">
      <c r="A46" s="8" t="s">
        <v>112</v>
      </c>
      <c r="B46" s="8" t="s">
        <v>111</v>
      </c>
      <c r="C46" s="8" t="s">
        <v>1111</v>
      </c>
      <c r="D46" s="7" t="s">
        <v>113</v>
      </c>
      <c r="E46" s="4">
        <v>68</v>
      </c>
      <c r="F46" s="4">
        <f t="shared" si="6"/>
        <v>20.4</v>
      </c>
      <c r="G46" s="4">
        <v>56</v>
      </c>
      <c r="H46" s="4">
        <f t="shared" si="7"/>
        <v>39.199999999999996</v>
      </c>
      <c r="I46" s="4">
        <f t="shared" si="8"/>
        <v>59.599999999999994</v>
      </c>
      <c r="J46" s="29">
        <f t="shared" si="9"/>
        <v>29.799999999999997</v>
      </c>
      <c r="K46" s="22">
        <v>85.32</v>
      </c>
      <c r="L46" s="29">
        <f t="shared" si="10"/>
        <v>42.66</v>
      </c>
      <c r="M46" s="29">
        <f t="shared" si="11"/>
        <v>72.46</v>
      </c>
      <c r="N46" s="22">
        <v>44</v>
      </c>
    </row>
    <row r="47" spans="1:14" ht="14.25">
      <c r="A47" s="8" t="s">
        <v>1262</v>
      </c>
      <c r="B47" s="8" t="s">
        <v>1258</v>
      </c>
      <c r="C47" s="8" t="s">
        <v>1125</v>
      </c>
      <c r="D47" s="7" t="s">
        <v>1263</v>
      </c>
      <c r="E47" s="4">
        <v>66</v>
      </c>
      <c r="F47" s="4">
        <f t="shared" si="6"/>
        <v>19.8</v>
      </c>
      <c r="G47" s="4">
        <v>60</v>
      </c>
      <c r="H47" s="4">
        <f t="shared" si="7"/>
        <v>42</v>
      </c>
      <c r="I47" s="4">
        <f t="shared" si="8"/>
        <v>61.8</v>
      </c>
      <c r="J47" s="29">
        <f t="shared" si="9"/>
        <v>30.9</v>
      </c>
      <c r="K47" s="22">
        <v>82.86</v>
      </c>
      <c r="L47" s="29">
        <f t="shared" si="10"/>
        <v>41.43</v>
      </c>
      <c r="M47" s="29">
        <f t="shared" si="11"/>
        <v>72.33</v>
      </c>
      <c r="N47" s="22">
        <v>45</v>
      </c>
    </row>
    <row r="48" spans="1:14" ht="14.25">
      <c r="A48" s="8" t="s">
        <v>1254</v>
      </c>
      <c r="B48" s="8" t="s">
        <v>1251</v>
      </c>
      <c r="C48" s="8" t="s">
        <v>1130</v>
      </c>
      <c r="D48" s="7" t="s">
        <v>1255</v>
      </c>
      <c r="E48" s="4">
        <v>74</v>
      </c>
      <c r="F48" s="4">
        <f t="shared" si="6"/>
        <v>22.2</v>
      </c>
      <c r="G48" s="4">
        <v>66</v>
      </c>
      <c r="H48" s="4">
        <f t="shared" si="7"/>
        <v>46.199999999999996</v>
      </c>
      <c r="I48" s="4">
        <f t="shared" si="8"/>
        <v>68.39999999999999</v>
      </c>
      <c r="J48" s="29">
        <f t="shared" si="9"/>
        <v>34.199999999999996</v>
      </c>
      <c r="K48" s="22">
        <v>75.2</v>
      </c>
      <c r="L48" s="29">
        <f t="shared" si="10"/>
        <v>37.6</v>
      </c>
      <c r="M48" s="29">
        <f t="shared" si="11"/>
        <v>71.8</v>
      </c>
      <c r="N48" s="22">
        <v>46</v>
      </c>
    </row>
    <row r="49" spans="1:14" ht="14.25">
      <c r="A49" s="8" t="s">
        <v>1256</v>
      </c>
      <c r="B49" s="8" t="s">
        <v>1251</v>
      </c>
      <c r="C49" s="8" t="s">
        <v>1137</v>
      </c>
      <c r="D49" s="7" t="s">
        <v>1257</v>
      </c>
      <c r="E49" s="4">
        <v>86</v>
      </c>
      <c r="F49" s="4">
        <f t="shared" si="6"/>
        <v>25.8</v>
      </c>
      <c r="G49" s="4">
        <v>58</v>
      </c>
      <c r="H49" s="4">
        <f t="shared" si="7"/>
        <v>40.599999999999994</v>
      </c>
      <c r="I49" s="4">
        <f t="shared" si="8"/>
        <v>66.39999999999999</v>
      </c>
      <c r="J49" s="29">
        <f t="shared" si="9"/>
        <v>33.199999999999996</v>
      </c>
      <c r="K49" s="22">
        <v>77</v>
      </c>
      <c r="L49" s="29">
        <f t="shared" si="10"/>
        <v>38.5</v>
      </c>
      <c r="M49" s="29">
        <f t="shared" si="11"/>
        <v>71.69999999999999</v>
      </c>
      <c r="N49" s="22">
        <v>47</v>
      </c>
    </row>
    <row r="50" spans="1:14" ht="14.25">
      <c r="A50" s="8" t="s">
        <v>1244</v>
      </c>
      <c r="B50" s="8" t="s">
        <v>1235</v>
      </c>
      <c r="C50" s="8" t="s">
        <v>1138</v>
      </c>
      <c r="D50" s="7" t="s">
        <v>1245</v>
      </c>
      <c r="E50" s="4">
        <v>62</v>
      </c>
      <c r="F50" s="4">
        <f t="shared" si="6"/>
        <v>18.599999999999998</v>
      </c>
      <c r="G50" s="4">
        <v>59</v>
      </c>
      <c r="H50" s="4">
        <f t="shared" si="7"/>
        <v>41.3</v>
      </c>
      <c r="I50" s="4">
        <f t="shared" si="8"/>
        <v>59.89999999999999</v>
      </c>
      <c r="J50" s="29">
        <f t="shared" si="9"/>
        <v>29.949999999999996</v>
      </c>
      <c r="K50" s="22">
        <v>83.3</v>
      </c>
      <c r="L50" s="29">
        <f t="shared" si="10"/>
        <v>41.65</v>
      </c>
      <c r="M50" s="29">
        <f t="shared" si="11"/>
        <v>71.6</v>
      </c>
      <c r="N50" s="22">
        <v>48</v>
      </c>
    </row>
    <row r="51" spans="1:14" ht="14.25">
      <c r="A51" s="8" t="s">
        <v>100</v>
      </c>
      <c r="B51" s="8" t="s">
        <v>98</v>
      </c>
      <c r="C51" s="8" t="s">
        <v>1132</v>
      </c>
      <c r="D51" s="7" t="s">
        <v>1326</v>
      </c>
      <c r="E51" s="4">
        <v>78</v>
      </c>
      <c r="F51" s="4">
        <f t="shared" si="6"/>
        <v>23.4</v>
      </c>
      <c r="G51" s="4">
        <v>51</v>
      </c>
      <c r="H51" s="4">
        <f t="shared" si="7"/>
        <v>35.699999999999996</v>
      </c>
      <c r="I51" s="4">
        <f t="shared" si="8"/>
        <v>59.099999999999994</v>
      </c>
      <c r="J51" s="29">
        <f t="shared" si="9"/>
        <v>29.549999999999997</v>
      </c>
      <c r="K51" s="22">
        <v>84</v>
      </c>
      <c r="L51" s="29">
        <f t="shared" si="10"/>
        <v>42</v>
      </c>
      <c r="M51" s="29">
        <f t="shared" si="11"/>
        <v>71.55</v>
      </c>
      <c r="N51" s="22">
        <v>49</v>
      </c>
    </row>
    <row r="52" spans="1:14" ht="14.25">
      <c r="A52" s="8" t="s">
        <v>1178</v>
      </c>
      <c r="B52" s="8" t="s">
        <v>1168</v>
      </c>
      <c r="C52" s="8" t="s">
        <v>1128</v>
      </c>
      <c r="D52" s="7" t="s">
        <v>1179</v>
      </c>
      <c r="E52" s="4">
        <v>68</v>
      </c>
      <c r="F52" s="4">
        <f t="shared" si="6"/>
        <v>20.4</v>
      </c>
      <c r="G52" s="4">
        <v>55</v>
      </c>
      <c r="H52" s="4">
        <f t="shared" si="7"/>
        <v>38.5</v>
      </c>
      <c r="I52" s="4">
        <f t="shared" si="8"/>
        <v>58.9</v>
      </c>
      <c r="J52" s="29">
        <f t="shared" si="9"/>
        <v>29.45</v>
      </c>
      <c r="K52" s="22">
        <v>83.84</v>
      </c>
      <c r="L52" s="29">
        <f t="shared" si="10"/>
        <v>41.92</v>
      </c>
      <c r="M52" s="29">
        <f t="shared" si="11"/>
        <v>71.37</v>
      </c>
      <c r="N52" s="22">
        <v>50</v>
      </c>
    </row>
    <row r="53" spans="1:14" ht="14.25">
      <c r="A53" s="8" t="s">
        <v>1197</v>
      </c>
      <c r="B53" s="8" t="s">
        <v>1196</v>
      </c>
      <c r="C53" s="8" t="s">
        <v>1113</v>
      </c>
      <c r="D53" s="7" t="s">
        <v>1198</v>
      </c>
      <c r="E53" s="4">
        <v>68</v>
      </c>
      <c r="F53" s="4">
        <f t="shared" si="6"/>
        <v>20.4</v>
      </c>
      <c r="G53" s="4">
        <v>55</v>
      </c>
      <c r="H53" s="4">
        <f t="shared" si="7"/>
        <v>38.5</v>
      </c>
      <c r="I53" s="4">
        <f t="shared" si="8"/>
        <v>58.9</v>
      </c>
      <c r="J53" s="29">
        <f t="shared" si="9"/>
        <v>29.45</v>
      </c>
      <c r="K53" s="22">
        <v>83.5</v>
      </c>
      <c r="L53" s="29">
        <f t="shared" si="10"/>
        <v>41.75</v>
      </c>
      <c r="M53" s="29">
        <f t="shared" si="11"/>
        <v>71.2</v>
      </c>
      <c r="N53" s="22">
        <v>51</v>
      </c>
    </row>
    <row r="54" spans="1:14" ht="14.25">
      <c r="A54" s="8" t="s">
        <v>108</v>
      </c>
      <c r="B54" s="8" t="s">
        <v>103</v>
      </c>
      <c r="C54" s="8" t="s">
        <v>1126</v>
      </c>
      <c r="D54" s="7" t="s">
        <v>982</v>
      </c>
      <c r="E54" s="4">
        <v>80</v>
      </c>
      <c r="F54" s="4">
        <f t="shared" si="6"/>
        <v>24</v>
      </c>
      <c r="G54" s="4">
        <v>54</v>
      </c>
      <c r="H54" s="4">
        <f t="shared" si="7"/>
        <v>37.8</v>
      </c>
      <c r="I54" s="4">
        <f t="shared" si="8"/>
        <v>61.8</v>
      </c>
      <c r="J54" s="29">
        <f t="shared" si="9"/>
        <v>30.9</v>
      </c>
      <c r="K54" s="22">
        <v>79.2</v>
      </c>
      <c r="L54" s="29">
        <f t="shared" si="10"/>
        <v>39.6</v>
      </c>
      <c r="M54" s="29">
        <f t="shared" si="11"/>
        <v>70.5</v>
      </c>
      <c r="N54" s="22">
        <v>52</v>
      </c>
    </row>
    <row r="55" spans="1:14" ht="14.25">
      <c r="A55" s="8" t="s">
        <v>123</v>
      </c>
      <c r="B55" s="8" t="s">
        <v>116</v>
      </c>
      <c r="C55" s="8" t="s">
        <v>1135</v>
      </c>
      <c r="D55" s="7" t="s">
        <v>124</v>
      </c>
      <c r="E55" s="4">
        <v>82</v>
      </c>
      <c r="F55" s="4">
        <f t="shared" si="6"/>
        <v>24.599999999999998</v>
      </c>
      <c r="G55" s="4">
        <v>50</v>
      </c>
      <c r="H55" s="4">
        <f t="shared" si="7"/>
        <v>35</v>
      </c>
      <c r="I55" s="4">
        <f t="shared" si="8"/>
        <v>59.599999999999994</v>
      </c>
      <c r="J55" s="29">
        <f t="shared" si="9"/>
        <v>29.799999999999997</v>
      </c>
      <c r="K55" s="22">
        <v>81.24</v>
      </c>
      <c r="L55" s="29">
        <f t="shared" si="10"/>
        <v>40.62</v>
      </c>
      <c r="M55" s="29">
        <f t="shared" si="11"/>
        <v>70.41999999999999</v>
      </c>
      <c r="N55" s="22">
        <v>53</v>
      </c>
    </row>
    <row r="56" spans="1:14" ht="14.25">
      <c r="A56" s="8" t="s">
        <v>1436</v>
      </c>
      <c r="B56" s="8" t="s">
        <v>1437</v>
      </c>
      <c r="C56" s="8" t="s">
        <v>1129</v>
      </c>
      <c r="D56" s="7" t="s">
        <v>1438</v>
      </c>
      <c r="E56" s="4">
        <v>64</v>
      </c>
      <c r="F56" s="4">
        <v>19.2</v>
      </c>
      <c r="G56" s="4">
        <v>56</v>
      </c>
      <c r="H56" s="4">
        <v>39.199999999999996</v>
      </c>
      <c r="I56" s="4">
        <v>58.39999999999999</v>
      </c>
      <c r="J56" s="29">
        <f t="shared" si="9"/>
        <v>29.199999999999996</v>
      </c>
      <c r="K56" s="22">
        <v>81.94</v>
      </c>
      <c r="L56" s="29">
        <f t="shared" si="10"/>
        <v>40.97</v>
      </c>
      <c r="M56" s="29">
        <f t="shared" si="11"/>
        <v>70.16999999999999</v>
      </c>
      <c r="N56" s="22">
        <v>54</v>
      </c>
    </row>
    <row r="57" spans="1:14" ht="14.25">
      <c r="A57" s="8" t="s">
        <v>1259</v>
      </c>
      <c r="B57" s="8" t="s">
        <v>1258</v>
      </c>
      <c r="C57" s="8" t="s">
        <v>1110</v>
      </c>
      <c r="D57" s="7" t="s">
        <v>7</v>
      </c>
      <c r="E57" s="4">
        <v>82</v>
      </c>
      <c r="F57" s="4">
        <f>E57*0.3</f>
        <v>24.599999999999998</v>
      </c>
      <c r="G57" s="4">
        <v>50</v>
      </c>
      <c r="H57" s="4">
        <f>G57*0.7</f>
        <v>35</v>
      </c>
      <c r="I57" s="4">
        <f>F57+H57</f>
        <v>59.599999999999994</v>
      </c>
      <c r="J57" s="29">
        <f t="shared" si="9"/>
        <v>29.799999999999997</v>
      </c>
      <c r="K57" s="22">
        <v>80.64</v>
      </c>
      <c r="L57" s="29">
        <f t="shared" si="10"/>
        <v>40.32</v>
      </c>
      <c r="M57" s="29">
        <f t="shared" si="11"/>
        <v>70.12</v>
      </c>
      <c r="N57" s="22">
        <v>55</v>
      </c>
    </row>
    <row r="58" spans="1:14" ht="14.25">
      <c r="A58" s="8" t="s">
        <v>1224</v>
      </c>
      <c r="B58" s="8" t="s">
        <v>1219</v>
      </c>
      <c r="C58" s="8" t="s">
        <v>1132</v>
      </c>
      <c r="D58" s="7" t="s">
        <v>1225</v>
      </c>
      <c r="E58" s="4">
        <v>72</v>
      </c>
      <c r="F58" s="4">
        <f>E58*0.3</f>
        <v>21.599999999999998</v>
      </c>
      <c r="G58" s="4">
        <v>55</v>
      </c>
      <c r="H58" s="4">
        <f>G58*0.7</f>
        <v>38.5</v>
      </c>
      <c r="I58" s="4">
        <f>F58+H58</f>
        <v>60.099999999999994</v>
      </c>
      <c r="J58" s="29">
        <f t="shared" si="9"/>
        <v>30.049999999999997</v>
      </c>
      <c r="K58" s="22">
        <v>80</v>
      </c>
      <c r="L58" s="29">
        <f t="shared" si="10"/>
        <v>40</v>
      </c>
      <c r="M58" s="29">
        <f t="shared" si="11"/>
        <v>70.05</v>
      </c>
      <c r="N58" s="22">
        <v>56</v>
      </c>
    </row>
    <row r="59" spans="1:14" ht="14.25">
      <c r="A59" s="8" t="s">
        <v>1194</v>
      </c>
      <c r="B59" s="8" t="s">
        <v>1187</v>
      </c>
      <c r="C59" s="8" t="s">
        <v>1136</v>
      </c>
      <c r="D59" s="7" t="s">
        <v>1195</v>
      </c>
      <c r="E59" s="4">
        <v>66</v>
      </c>
      <c r="F59" s="4">
        <f>E59*0.3</f>
        <v>19.8</v>
      </c>
      <c r="G59" s="4">
        <v>57</v>
      </c>
      <c r="H59" s="4">
        <f>G59*0.7</f>
        <v>39.9</v>
      </c>
      <c r="I59" s="4">
        <f>F59+H59</f>
        <v>59.7</v>
      </c>
      <c r="J59" s="29">
        <f t="shared" si="9"/>
        <v>29.85</v>
      </c>
      <c r="K59" s="22">
        <v>80.1</v>
      </c>
      <c r="L59" s="29">
        <f t="shared" si="10"/>
        <v>40.05</v>
      </c>
      <c r="M59" s="29">
        <f t="shared" si="11"/>
        <v>69.9</v>
      </c>
      <c r="N59" s="22">
        <v>57</v>
      </c>
    </row>
    <row r="60" spans="1:14" ht="14.25">
      <c r="A60" s="8" t="s">
        <v>1229</v>
      </c>
      <c r="B60" s="8" t="s">
        <v>1228</v>
      </c>
      <c r="C60" s="8" t="s">
        <v>1123</v>
      </c>
      <c r="D60" s="7" t="s">
        <v>1230</v>
      </c>
      <c r="E60" s="4">
        <v>64</v>
      </c>
      <c r="F60" s="4">
        <f>E60*0.3</f>
        <v>19.2</v>
      </c>
      <c r="G60" s="4">
        <v>58</v>
      </c>
      <c r="H60" s="4">
        <f>G60*0.7</f>
        <v>40.599999999999994</v>
      </c>
      <c r="I60" s="4">
        <f>F60+H60</f>
        <v>59.8</v>
      </c>
      <c r="J60" s="29">
        <f t="shared" si="9"/>
        <v>29.9</v>
      </c>
      <c r="K60" s="22">
        <v>79.36</v>
      </c>
      <c r="L60" s="29">
        <f t="shared" si="10"/>
        <v>39.68</v>
      </c>
      <c r="M60" s="29">
        <f t="shared" si="11"/>
        <v>69.58</v>
      </c>
      <c r="N60" s="22">
        <v>58</v>
      </c>
    </row>
    <row r="61" spans="1:14" ht="14.25">
      <c r="A61" s="8" t="s">
        <v>1434</v>
      </c>
      <c r="B61" s="8" t="s">
        <v>116</v>
      </c>
      <c r="C61" s="8" t="s">
        <v>1114</v>
      </c>
      <c r="D61" s="7" t="s">
        <v>1435</v>
      </c>
      <c r="E61" s="4">
        <v>64</v>
      </c>
      <c r="F61" s="4">
        <v>19.2</v>
      </c>
      <c r="G61" s="4">
        <v>56</v>
      </c>
      <c r="H61" s="4">
        <v>39.199999999999996</v>
      </c>
      <c r="I61" s="4">
        <v>58.39999999999999</v>
      </c>
      <c r="J61" s="29">
        <f t="shared" si="9"/>
        <v>29.199999999999996</v>
      </c>
      <c r="K61" s="22">
        <v>77.26</v>
      </c>
      <c r="L61" s="29">
        <f t="shared" si="10"/>
        <v>38.63</v>
      </c>
      <c r="M61" s="29">
        <f t="shared" si="11"/>
        <v>67.83</v>
      </c>
      <c r="N61" s="22">
        <v>59</v>
      </c>
    </row>
    <row r="62" spans="1:14" ht="14.25">
      <c r="A62" s="8" t="s">
        <v>1247</v>
      </c>
      <c r="B62" s="8" t="s">
        <v>1246</v>
      </c>
      <c r="C62" s="8" t="s">
        <v>1130</v>
      </c>
      <c r="D62" s="7" t="s">
        <v>1248</v>
      </c>
      <c r="E62" s="4">
        <v>86</v>
      </c>
      <c r="F62" s="4">
        <f>E62*0.3</f>
        <v>25.8</v>
      </c>
      <c r="G62" s="4">
        <v>57</v>
      </c>
      <c r="H62" s="4">
        <f>G62*0.7</f>
        <v>39.9</v>
      </c>
      <c r="I62" s="4">
        <f>F62+H62</f>
        <v>65.7</v>
      </c>
      <c r="J62" s="29">
        <f t="shared" si="9"/>
        <v>32.85</v>
      </c>
      <c r="K62" s="22">
        <v>0</v>
      </c>
      <c r="L62" s="29">
        <f t="shared" si="10"/>
        <v>0</v>
      </c>
      <c r="M62" s="29">
        <f t="shared" si="11"/>
        <v>32.85</v>
      </c>
      <c r="N62" s="22">
        <v>60</v>
      </c>
    </row>
    <row r="63" spans="1:14" ht="14.25">
      <c r="A63" s="8" t="s">
        <v>1188</v>
      </c>
      <c r="B63" s="8" t="s">
        <v>1187</v>
      </c>
      <c r="C63" s="8" t="s">
        <v>1115</v>
      </c>
      <c r="D63" s="7" t="s">
        <v>1189</v>
      </c>
      <c r="E63" s="4">
        <v>60</v>
      </c>
      <c r="F63" s="4">
        <f>E63*0.3</f>
        <v>18</v>
      </c>
      <c r="G63" s="4">
        <v>60</v>
      </c>
      <c r="H63" s="4">
        <f>G63*0.7</f>
        <v>42</v>
      </c>
      <c r="I63" s="4">
        <f>F63+H63</f>
        <v>60</v>
      </c>
      <c r="J63" s="29">
        <f t="shared" si="9"/>
        <v>30</v>
      </c>
      <c r="K63" s="22">
        <v>0</v>
      </c>
      <c r="L63" s="29">
        <f t="shared" si="10"/>
        <v>0</v>
      </c>
      <c r="M63" s="29">
        <f t="shared" si="11"/>
        <v>30</v>
      </c>
      <c r="N63" s="22">
        <v>61</v>
      </c>
    </row>
  </sheetData>
  <sheetProtection/>
  <mergeCells count="1">
    <mergeCell ref="A1:N1"/>
  </mergeCells>
  <printOptions/>
  <pageMargins left="0.35433070866141736" right="0.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00390625" style="0" customWidth="1"/>
    <col min="6" max="6" width="14.00390625" style="0" customWidth="1"/>
    <col min="7" max="7" width="7.625" style="0" customWidth="1"/>
    <col min="8" max="8" width="10.50390625" style="0" bestFit="1" customWidth="1"/>
    <col min="9" max="9" width="8.875" style="0" customWidth="1"/>
    <col min="10" max="10" width="6.75390625" style="30" customWidth="1"/>
    <col min="11" max="11" width="6.50390625" style="0" customWidth="1"/>
    <col min="12" max="13" width="6.75390625" style="30" customWidth="1"/>
    <col min="14" max="14" width="6.50390625" style="0" customWidth="1"/>
  </cols>
  <sheetData>
    <row r="1" spans="1:14" ht="61.5" customHeight="1">
      <c r="A1" s="38" t="s">
        <v>1489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196</v>
      </c>
      <c r="B3" s="8" t="s">
        <v>192</v>
      </c>
      <c r="C3" s="8" t="s">
        <v>1112</v>
      </c>
      <c r="D3" s="7" t="s">
        <v>197</v>
      </c>
      <c r="E3" s="4">
        <v>76</v>
      </c>
      <c r="F3" s="4">
        <f>E3*0.3</f>
        <v>22.8</v>
      </c>
      <c r="G3" s="4">
        <v>80</v>
      </c>
      <c r="H3" s="4">
        <f>G3*0.7</f>
        <v>56</v>
      </c>
      <c r="I3" s="4">
        <f>F3+H3</f>
        <v>78.8</v>
      </c>
      <c r="J3" s="29">
        <f>I3*0.5</f>
        <v>39.4</v>
      </c>
      <c r="K3" s="22">
        <v>86.2</v>
      </c>
      <c r="L3" s="29">
        <f>K3*0.5</f>
        <v>43.1</v>
      </c>
      <c r="M3" s="29">
        <f>J3+L3</f>
        <v>82.5</v>
      </c>
      <c r="N3" s="22">
        <v>1</v>
      </c>
    </row>
    <row r="4" spans="1:14" ht="14.25">
      <c r="A4" s="8" t="s">
        <v>193</v>
      </c>
      <c r="B4" s="8" t="s">
        <v>192</v>
      </c>
      <c r="C4" s="8" t="s">
        <v>1110</v>
      </c>
      <c r="D4" s="7" t="s">
        <v>1325</v>
      </c>
      <c r="E4" s="4">
        <v>58</v>
      </c>
      <c r="F4" s="4">
        <f>E4*0.3</f>
        <v>17.4</v>
      </c>
      <c r="G4" s="4">
        <v>70.5</v>
      </c>
      <c r="H4" s="4">
        <f>G4*0.7</f>
        <v>49.349999999999994</v>
      </c>
      <c r="I4" s="4">
        <f>F4+H4</f>
        <v>66.75</v>
      </c>
      <c r="J4" s="29">
        <f>I4*0.5</f>
        <v>33.375</v>
      </c>
      <c r="K4" s="22">
        <v>86.2</v>
      </c>
      <c r="L4" s="29">
        <f>K4*0.5</f>
        <v>43.1</v>
      </c>
      <c r="M4" s="29">
        <f>J4+L4</f>
        <v>76.475</v>
      </c>
      <c r="N4" s="22">
        <v>2</v>
      </c>
    </row>
    <row r="5" spans="1:14" ht="14.25">
      <c r="A5" s="8" t="s">
        <v>194</v>
      </c>
      <c r="B5" s="8" t="s">
        <v>192</v>
      </c>
      <c r="C5" s="8" t="s">
        <v>1111</v>
      </c>
      <c r="D5" s="7" t="s">
        <v>195</v>
      </c>
      <c r="E5" s="4">
        <v>78</v>
      </c>
      <c r="F5" s="4">
        <f>E5*0.3</f>
        <v>23.4</v>
      </c>
      <c r="G5" s="4">
        <v>64.5</v>
      </c>
      <c r="H5" s="4">
        <f>G5*0.7</f>
        <v>45.15</v>
      </c>
      <c r="I5" s="4">
        <f>F5+H5</f>
        <v>68.55</v>
      </c>
      <c r="J5" s="29">
        <f>I5*0.5</f>
        <v>34.275</v>
      </c>
      <c r="K5" s="22">
        <v>0</v>
      </c>
      <c r="L5" s="29">
        <f>K5*0.5</f>
        <v>0</v>
      </c>
      <c r="M5" s="29">
        <f>J5+L5</f>
        <v>34.275</v>
      </c>
      <c r="N5" s="22">
        <v>3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50390625" style="0" bestFit="1" customWidth="1"/>
    <col min="6" max="6" width="13.00390625" style="0" customWidth="1"/>
    <col min="7" max="7" width="7.75390625" style="0" customWidth="1"/>
    <col min="8" max="8" width="10.50390625" style="0" bestFit="1" customWidth="1"/>
    <col min="9" max="9" width="8.00390625" style="0" customWidth="1"/>
    <col min="10" max="10" width="7.125" style="30" customWidth="1"/>
    <col min="11" max="11" width="6.375" style="0" customWidth="1"/>
    <col min="12" max="13" width="7.125" style="30" customWidth="1"/>
    <col min="14" max="14" width="6.375" style="0" customWidth="1"/>
  </cols>
  <sheetData>
    <row r="1" spans="1:14" ht="50.25" customHeight="1">
      <c r="A1" s="41" t="s">
        <v>1490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0.5">
      <c r="A2" s="9" t="s">
        <v>1101</v>
      </c>
      <c r="B2" s="9" t="s">
        <v>1102</v>
      </c>
      <c r="C2" s="9" t="s">
        <v>1103</v>
      </c>
      <c r="D2" s="9" t="s">
        <v>1104</v>
      </c>
      <c r="E2" s="10" t="s">
        <v>1105</v>
      </c>
      <c r="F2" s="10" t="s">
        <v>1106</v>
      </c>
      <c r="G2" s="10" t="s">
        <v>1167</v>
      </c>
      <c r="H2" s="10" t="s">
        <v>1108</v>
      </c>
      <c r="I2" s="11" t="s">
        <v>1481</v>
      </c>
      <c r="J2" s="28" t="s">
        <v>1476</v>
      </c>
      <c r="K2" s="10" t="s">
        <v>1477</v>
      </c>
      <c r="L2" s="28" t="s">
        <v>1478</v>
      </c>
      <c r="M2" s="28" t="s">
        <v>1479</v>
      </c>
      <c r="N2" s="10" t="s">
        <v>1480</v>
      </c>
    </row>
    <row r="3" spans="1:14" ht="14.25">
      <c r="A3" s="8" t="s">
        <v>515</v>
      </c>
      <c r="B3" s="8" t="s">
        <v>507</v>
      </c>
      <c r="C3" s="8" t="s">
        <v>1117</v>
      </c>
      <c r="D3" s="7" t="s">
        <v>516</v>
      </c>
      <c r="E3" s="4">
        <v>64</v>
      </c>
      <c r="F3" s="4">
        <f>E3*0.3</f>
        <v>19.2</v>
      </c>
      <c r="G3" s="4">
        <v>83</v>
      </c>
      <c r="H3" s="4">
        <f>G3*0.7</f>
        <v>58.099999999999994</v>
      </c>
      <c r="I3" s="4">
        <f>F3+H3</f>
        <v>77.3</v>
      </c>
      <c r="J3" s="29">
        <f>I3*0.5</f>
        <v>38.65</v>
      </c>
      <c r="K3" s="22">
        <v>87.4</v>
      </c>
      <c r="L3" s="29">
        <f>K3*0.5</f>
        <v>43.7</v>
      </c>
      <c r="M3" s="29">
        <f>J3+L3</f>
        <v>82.35</v>
      </c>
      <c r="N3" s="22">
        <v>1</v>
      </c>
    </row>
    <row r="4" spans="1:14" ht="14.25">
      <c r="A4" s="8" t="s">
        <v>506</v>
      </c>
      <c r="B4" s="8" t="s">
        <v>507</v>
      </c>
      <c r="C4" s="8" t="s">
        <v>1109</v>
      </c>
      <c r="D4" s="7" t="s">
        <v>508</v>
      </c>
      <c r="E4" s="4">
        <v>76</v>
      </c>
      <c r="F4" s="4">
        <f>E4*0.3</f>
        <v>22.8</v>
      </c>
      <c r="G4" s="4">
        <v>79</v>
      </c>
      <c r="H4" s="4">
        <f>G4*0.7</f>
        <v>55.3</v>
      </c>
      <c r="I4" s="4">
        <f>F4+H4</f>
        <v>78.1</v>
      </c>
      <c r="J4" s="29">
        <f>I4*0.5</f>
        <v>39.05</v>
      </c>
      <c r="K4" s="22">
        <v>81.4</v>
      </c>
      <c r="L4" s="29">
        <f>K4*0.5</f>
        <v>40.7</v>
      </c>
      <c r="M4" s="29">
        <f>J4+L4</f>
        <v>79.75</v>
      </c>
      <c r="N4" s="22">
        <v>2</v>
      </c>
    </row>
    <row r="5" spans="1:14" ht="14.25">
      <c r="A5" s="8" t="s">
        <v>513</v>
      </c>
      <c r="B5" s="8" t="s">
        <v>507</v>
      </c>
      <c r="C5" s="8" t="s">
        <v>1113</v>
      </c>
      <c r="D5" s="7" t="s">
        <v>514</v>
      </c>
      <c r="E5" s="4">
        <v>68</v>
      </c>
      <c r="F5" s="4">
        <f>E5*0.3</f>
        <v>20.4</v>
      </c>
      <c r="G5" s="4">
        <v>73</v>
      </c>
      <c r="H5" s="4">
        <f>G5*0.7</f>
        <v>51.099999999999994</v>
      </c>
      <c r="I5" s="4">
        <f>F5+H5</f>
        <v>71.5</v>
      </c>
      <c r="J5" s="29">
        <f>I5*0.5</f>
        <v>35.75</v>
      </c>
      <c r="K5" s="22">
        <v>87.4</v>
      </c>
      <c r="L5" s="29">
        <f>K5*0.5</f>
        <v>43.7</v>
      </c>
      <c r="M5" s="29">
        <f>J5+L5</f>
        <v>79.45</v>
      </c>
      <c r="N5" s="22">
        <v>3</v>
      </c>
    </row>
    <row r="6" spans="1:14" ht="14.25">
      <c r="A6" s="8" t="s">
        <v>509</v>
      </c>
      <c r="B6" s="8" t="s">
        <v>507</v>
      </c>
      <c r="C6" s="8" t="s">
        <v>1110</v>
      </c>
      <c r="D6" s="7" t="s">
        <v>510</v>
      </c>
      <c r="E6" s="4">
        <v>70</v>
      </c>
      <c r="F6" s="4">
        <f>E6*0.3</f>
        <v>21</v>
      </c>
      <c r="G6" s="4">
        <v>72</v>
      </c>
      <c r="H6" s="4">
        <f>G6*0.7</f>
        <v>50.4</v>
      </c>
      <c r="I6" s="4">
        <f>F6+H6</f>
        <v>71.4</v>
      </c>
      <c r="J6" s="29">
        <f>I6*0.5</f>
        <v>35.7</v>
      </c>
      <c r="K6" s="22">
        <v>81.8</v>
      </c>
      <c r="L6" s="29">
        <f>K6*0.5</f>
        <v>40.9</v>
      </c>
      <c r="M6" s="29">
        <f>J6+L6</f>
        <v>76.6</v>
      </c>
      <c r="N6" s="22">
        <v>4</v>
      </c>
    </row>
    <row r="7" spans="1:14" ht="14.25">
      <c r="A7" s="8" t="s">
        <v>511</v>
      </c>
      <c r="B7" s="8" t="s">
        <v>507</v>
      </c>
      <c r="C7" s="8" t="s">
        <v>1111</v>
      </c>
      <c r="D7" s="7" t="s">
        <v>512</v>
      </c>
      <c r="E7" s="4">
        <v>68</v>
      </c>
      <c r="F7" s="4">
        <f>E7*0.3</f>
        <v>20.4</v>
      </c>
      <c r="G7" s="4">
        <v>62</v>
      </c>
      <c r="H7" s="4">
        <f>G7*0.7</f>
        <v>43.4</v>
      </c>
      <c r="I7" s="4">
        <f>F7+H7</f>
        <v>63.8</v>
      </c>
      <c r="J7" s="29">
        <f>I7*0.5</f>
        <v>31.9</v>
      </c>
      <c r="K7" s="22">
        <v>77</v>
      </c>
      <c r="L7" s="29">
        <f>K7*0.5</f>
        <v>38.5</v>
      </c>
      <c r="M7" s="29">
        <f>J7+L7</f>
        <v>70.4</v>
      </c>
      <c r="N7" s="22">
        <v>5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xtzj</cp:lastModifiedBy>
  <cp:lastPrinted>2017-06-18T09:28:33Z</cp:lastPrinted>
  <dcterms:created xsi:type="dcterms:W3CDTF">2017-05-05T04:00:46Z</dcterms:created>
  <dcterms:modified xsi:type="dcterms:W3CDTF">2017-06-19T09:22:23Z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