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<sst xmlns="http://schemas.openxmlformats.org/spreadsheetml/2006/main" count="321">
  <si>
    <t>庆云县2017年事业单位公开招聘工作人员考察体检合格人员名单（综合类）</t>
  </si>
  <si>
    <t>报考部门</t>
  </si>
  <si>
    <t>报考职位</t>
  </si>
  <si>
    <t>报名   序号</t>
  </si>
  <si>
    <t>姓名</t>
  </si>
  <si>
    <t>毕业院校</t>
  </si>
  <si>
    <t>岗位代码</t>
  </si>
  <si>
    <t>准考证号</t>
  </si>
  <si>
    <t>笔试成绩</t>
  </si>
  <si>
    <t>面试成绩</t>
  </si>
  <si>
    <t>总              成绩</t>
  </si>
  <si>
    <t>备注</t>
  </si>
  <si>
    <t>折合50%</t>
  </si>
  <si>
    <t>庆云县网络文化管理办公室</t>
  </si>
  <si>
    <t>从事综合性文字写作、网络维护等工作</t>
  </si>
  <si>
    <t>00441</t>
  </si>
  <si>
    <t>李慧敏</t>
  </si>
  <si>
    <t>山东理工大学</t>
  </si>
  <si>
    <t>021</t>
  </si>
  <si>
    <t>1724462612</t>
  </si>
  <si>
    <t>√</t>
  </si>
  <si>
    <t>01455</t>
  </si>
  <si>
    <t>田梅科</t>
  </si>
  <si>
    <t>青岛大学</t>
  </si>
  <si>
    <t>1724462329</t>
  </si>
  <si>
    <t>庆云县经信局安全生产监督管理办公室</t>
  </si>
  <si>
    <t>从事综合管理工作</t>
  </si>
  <si>
    <t>00703</t>
  </si>
  <si>
    <t>袁洁</t>
  </si>
  <si>
    <t>山东建筑大学</t>
  </si>
  <si>
    <t>031</t>
  </si>
  <si>
    <t>1724462201</t>
  </si>
  <si>
    <t>庆云县土地综合整治挖潜办公室</t>
  </si>
  <si>
    <t>从事土地开发项目综合整治工作</t>
  </si>
  <si>
    <t>00586</t>
  </si>
  <si>
    <t>刘泉</t>
  </si>
  <si>
    <t>山东师范大学</t>
  </si>
  <si>
    <t>041</t>
  </si>
  <si>
    <t>1724462617</t>
  </si>
  <si>
    <t>00370</t>
  </si>
  <si>
    <t>崔环宇</t>
  </si>
  <si>
    <t>德州学院</t>
  </si>
  <si>
    <t>1724462619</t>
  </si>
  <si>
    <t>庆云县国有土地储备中心</t>
  </si>
  <si>
    <t>从事国土资源开发和利用、政策研究工作</t>
  </si>
  <si>
    <t>02102</t>
  </si>
  <si>
    <t>李万嵩</t>
  </si>
  <si>
    <t>内蒙古财经大学</t>
  </si>
  <si>
    <t>051</t>
  </si>
  <si>
    <t>1724460513</t>
  </si>
  <si>
    <t>庆云县政府投融资管理中心</t>
  </si>
  <si>
    <t>从事财政监督管理工作</t>
  </si>
  <si>
    <t>01815</t>
  </si>
  <si>
    <t>王超冉</t>
  </si>
  <si>
    <t>海口经济学院</t>
  </si>
  <si>
    <t>061</t>
  </si>
  <si>
    <t>1724461322</t>
  </si>
  <si>
    <t>庆云县经济发展投资服务中心</t>
  </si>
  <si>
    <t>从事会计相关工作</t>
  </si>
  <si>
    <t>01689</t>
  </si>
  <si>
    <t>徐亚男</t>
  </si>
  <si>
    <t>济南大学</t>
  </si>
  <si>
    <t>071</t>
  </si>
  <si>
    <t>1724461720</t>
  </si>
  <si>
    <t>庆云县农业综合开发办公室</t>
  </si>
  <si>
    <t>从事项目规划、编报，开发工程监督管理工作</t>
  </si>
  <si>
    <t>00203</t>
  </si>
  <si>
    <t>胡正峰</t>
  </si>
  <si>
    <t>青岛理工大学</t>
  </si>
  <si>
    <t>081</t>
  </si>
  <si>
    <t>1724462605</t>
  </si>
  <si>
    <t>庆云县文化中心</t>
  </si>
  <si>
    <t>从事文物管理或摄影相关工作</t>
  </si>
  <si>
    <t>00119</t>
  </si>
  <si>
    <t>徐爱中</t>
  </si>
  <si>
    <t>济宁学院</t>
  </si>
  <si>
    <t>091</t>
  </si>
  <si>
    <t>1724460926</t>
  </si>
  <si>
    <t>从事舞蹈培训或编辑相关工作</t>
  </si>
  <si>
    <t>00036</t>
  </si>
  <si>
    <t>刘培培</t>
  </si>
  <si>
    <t>四川音乐学院</t>
  </si>
  <si>
    <t>092</t>
  </si>
  <si>
    <t>1724461726</t>
  </si>
  <si>
    <t>庆云县市政工程管理处</t>
  </si>
  <si>
    <t>从事城市市政工程规划管理工作</t>
  </si>
  <si>
    <t>00098</t>
  </si>
  <si>
    <t>韩银</t>
  </si>
  <si>
    <t>湖南工程学院</t>
  </si>
  <si>
    <t>101</t>
  </si>
  <si>
    <t>1724461223</t>
  </si>
  <si>
    <t>庆云县建筑工程质量监督站</t>
  </si>
  <si>
    <t>从事建筑工程监督管理工作</t>
  </si>
  <si>
    <t>00328</t>
  </si>
  <si>
    <t>李德玉</t>
  </si>
  <si>
    <t>111</t>
  </si>
  <si>
    <t>1724461221</t>
  </si>
  <si>
    <t>00377</t>
  </si>
  <si>
    <t>刘全乐</t>
  </si>
  <si>
    <t>1724462018</t>
  </si>
  <si>
    <t>00359</t>
  </si>
  <si>
    <t>张圣</t>
  </si>
  <si>
    <t>枣庄学院</t>
  </si>
  <si>
    <t>1724461109</t>
  </si>
  <si>
    <t>从事财务管理工作</t>
  </si>
  <si>
    <t>00413</t>
  </si>
  <si>
    <t>蔡晓宁</t>
  </si>
  <si>
    <t>青岛农业大学海都学院</t>
  </si>
  <si>
    <t>112</t>
  </si>
  <si>
    <t>1724460305</t>
  </si>
  <si>
    <t>庆云县城市管理行政执法局</t>
  </si>
  <si>
    <t>从事计算机相关工作</t>
  </si>
  <si>
    <t>01202</t>
  </si>
  <si>
    <t>韩琦</t>
  </si>
  <si>
    <t>青岛农业大学</t>
  </si>
  <si>
    <t>121</t>
  </si>
  <si>
    <t>1724462819</t>
  </si>
  <si>
    <t>01728</t>
  </si>
  <si>
    <t>李淑君</t>
  </si>
  <si>
    <t>浙江科技学院</t>
  </si>
  <si>
    <t>122</t>
  </si>
  <si>
    <t>1724461207</t>
  </si>
  <si>
    <t>庆云县经济合作局</t>
  </si>
  <si>
    <t>从事财务会计工作</t>
  </si>
  <si>
    <t>02048</t>
  </si>
  <si>
    <t>张晓悦</t>
  </si>
  <si>
    <t>131</t>
  </si>
  <si>
    <t>1724461809</t>
  </si>
  <si>
    <t>庆云县普查办公室</t>
  </si>
  <si>
    <t>00570</t>
  </si>
  <si>
    <t>张霞</t>
  </si>
  <si>
    <t>山东商业职业技术学院</t>
  </si>
  <si>
    <t>141</t>
  </si>
  <si>
    <t>1724461628</t>
  </si>
  <si>
    <t>00041</t>
  </si>
  <si>
    <t>马雅楠</t>
  </si>
  <si>
    <t>泰山职业技术学院</t>
  </si>
  <si>
    <t>1724461405</t>
  </si>
  <si>
    <t>庆云县社会保险中心</t>
  </si>
  <si>
    <t>00360</t>
  </si>
  <si>
    <t>王飞</t>
  </si>
  <si>
    <t>山东农业大学</t>
  </si>
  <si>
    <t>151</t>
  </si>
  <si>
    <t>1724461108</t>
  </si>
  <si>
    <t>庆云县水务局排灌管理中心</t>
  </si>
  <si>
    <t>从事扬水站泵站管护工作</t>
  </si>
  <si>
    <t>01219</t>
  </si>
  <si>
    <t>霍旭洋</t>
  </si>
  <si>
    <t>山东职业学院</t>
  </si>
  <si>
    <t>171</t>
  </si>
  <si>
    <t>1724462129</t>
  </si>
  <si>
    <t>庆云县植保站</t>
  </si>
  <si>
    <t>从事综合性文字工作</t>
  </si>
  <si>
    <t>01575</t>
  </si>
  <si>
    <t>张成龙</t>
  </si>
  <si>
    <t>181</t>
  </si>
  <si>
    <t>1724461718</t>
  </si>
  <si>
    <t>庆云县技术推广站</t>
  </si>
  <si>
    <t>从事水产、农业技术推广工作</t>
  </si>
  <si>
    <t>01029</t>
  </si>
  <si>
    <t>魏绪镇</t>
  </si>
  <si>
    <t>191</t>
  </si>
  <si>
    <t>1724460512</t>
  </si>
  <si>
    <t>庆云县技术监督测试所</t>
  </si>
  <si>
    <t>从事产品质量管理、质量检验、计量检定、行政执法取证等工作</t>
  </si>
  <si>
    <t>00288</t>
  </si>
  <si>
    <t>李栋才</t>
  </si>
  <si>
    <t>中国海洋大学青岛学院</t>
  </si>
  <si>
    <t>201</t>
  </si>
  <si>
    <t>1724462530</t>
  </si>
  <si>
    <t>00016</t>
  </si>
  <si>
    <t>杨立斌</t>
  </si>
  <si>
    <t>鲁东大学</t>
  </si>
  <si>
    <t>1724461822</t>
  </si>
  <si>
    <t>庆云县金融工作办公室</t>
  </si>
  <si>
    <t>00619</t>
  </si>
  <si>
    <t>于慧</t>
  </si>
  <si>
    <t>山东财经大学</t>
  </si>
  <si>
    <t>211</t>
  </si>
  <si>
    <t>1724460325</t>
  </si>
  <si>
    <t>庆云县政务服务中心</t>
  </si>
  <si>
    <t>01561</t>
  </si>
  <si>
    <t>郭洪洪</t>
  </si>
  <si>
    <t>济南大学泉城学院</t>
  </si>
  <si>
    <t>221</t>
  </si>
  <si>
    <t>1724460419</t>
  </si>
  <si>
    <t>庆云县海岛金山寺景区管理处</t>
  </si>
  <si>
    <t>01608</t>
  </si>
  <si>
    <t>王啸晨</t>
  </si>
  <si>
    <t>231</t>
  </si>
  <si>
    <t>1724462406</t>
  </si>
  <si>
    <t>庆云县县域发展研究中心</t>
  </si>
  <si>
    <t>从事产业和财政、税收政策研究工作</t>
  </si>
  <si>
    <t>01866</t>
  </si>
  <si>
    <t>张媛</t>
  </si>
  <si>
    <t>山东财经大学东方学院</t>
  </si>
  <si>
    <t>241</t>
  </si>
  <si>
    <t>1724462409</t>
  </si>
  <si>
    <t>庆云县检验检测中心</t>
  </si>
  <si>
    <t>从事检验检测工作</t>
  </si>
  <si>
    <t>00039</t>
  </si>
  <si>
    <t>勾新新</t>
  </si>
  <si>
    <t>251</t>
  </si>
  <si>
    <t>1724462511</t>
  </si>
  <si>
    <t>00620</t>
  </si>
  <si>
    <t>徐朋</t>
  </si>
  <si>
    <t>中国石油大学胜利学院</t>
  </si>
  <si>
    <t>1724462726</t>
  </si>
  <si>
    <t>庆云经济开发区</t>
  </si>
  <si>
    <t>从事经济相关工作</t>
  </si>
  <si>
    <t>00991</t>
  </si>
  <si>
    <t>孔燕</t>
  </si>
  <si>
    <t>烟台大学</t>
  </si>
  <si>
    <t>261</t>
  </si>
  <si>
    <t>1724462312</t>
  </si>
  <si>
    <t>01933</t>
  </si>
  <si>
    <t>马天勐</t>
  </si>
  <si>
    <t>韩国又石大学</t>
  </si>
  <si>
    <t>1724462615</t>
  </si>
  <si>
    <t>庆云县渤海路街道财政农经管理中心</t>
  </si>
  <si>
    <t>01703</t>
  </si>
  <si>
    <t>张俊敏</t>
  </si>
  <si>
    <t>271</t>
  </si>
  <si>
    <t>1724462319</t>
  </si>
  <si>
    <t>庆云县渤海路街道农业综合服务中心</t>
  </si>
  <si>
    <t>从事经济财务管理相关工作</t>
  </si>
  <si>
    <t>01238</t>
  </si>
  <si>
    <t>王晓娜</t>
  </si>
  <si>
    <t>宁夏理工学院</t>
  </si>
  <si>
    <t>281</t>
  </si>
  <si>
    <t>1724461713</t>
  </si>
  <si>
    <t>庆云镇财政农经管理中心</t>
  </si>
  <si>
    <t>01927</t>
  </si>
  <si>
    <t>李东霜</t>
  </si>
  <si>
    <t>291</t>
  </si>
  <si>
    <t>1724461625</t>
  </si>
  <si>
    <t>庆云镇农业综合服务中心</t>
  </si>
  <si>
    <t>01738</t>
  </si>
  <si>
    <t>王相茹</t>
  </si>
  <si>
    <t>曲阜师范大学杏坛学院</t>
  </si>
  <si>
    <t>301</t>
  </si>
  <si>
    <t>1724461009</t>
  </si>
  <si>
    <t>尚堂镇财政农经管理中心</t>
  </si>
  <si>
    <t>00957</t>
  </si>
  <si>
    <t>侯志敏</t>
  </si>
  <si>
    <t>齐鲁师范学院</t>
  </si>
  <si>
    <t>311</t>
  </si>
  <si>
    <t>1724460301</t>
  </si>
  <si>
    <t>尚堂镇社区建设服务中心</t>
  </si>
  <si>
    <t>从事城乡规划或法律相关工作</t>
  </si>
  <si>
    <t>00792</t>
  </si>
  <si>
    <t>韦建伟</t>
  </si>
  <si>
    <t>山东司法警官职业学院</t>
  </si>
  <si>
    <t>321</t>
  </si>
  <si>
    <t>1724460725</t>
  </si>
  <si>
    <t>严务乡财政农经管理中心</t>
  </si>
  <si>
    <t>01752</t>
  </si>
  <si>
    <t>霍庆福</t>
  </si>
  <si>
    <t>河北科技大学理工学院</t>
  </si>
  <si>
    <t>331</t>
  </si>
  <si>
    <t>1724461214</t>
  </si>
  <si>
    <t>严务乡劳动和社会保障服务中心</t>
  </si>
  <si>
    <t>从事法律相关工作</t>
  </si>
  <si>
    <t>01434</t>
  </si>
  <si>
    <t>张志敏</t>
  </si>
  <si>
    <t>山东政法学院</t>
  </si>
  <si>
    <t>341</t>
  </si>
  <si>
    <t>1724461714</t>
  </si>
  <si>
    <t>中丁乡农业综合服务中心</t>
  </si>
  <si>
    <t>从事综合管理相关工作</t>
  </si>
  <si>
    <t>00832</t>
  </si>
  <si>
    <t>刘帅</t>
  </si>
  <si>
    <t>351</t>
  </si>
  <si>
    <t>1724460917</t>
  </si>
  <si>
    <t>中丁乡财政农经管理中心</t>
  </si>
  <si>
    <t>从事综合管理工作（定向）</t>
  </si>
  <si>
    <t>02057</t>
  </si>
  <si>
    <t>陈雪芹</t>
  </si>
  <si>
    <t>滨州学院</t>
  </si>
  <si>
    <t>361</t>
  </si>
  <si>
    <t>1724460517</t>
  </si>
  <si>
    <t>东辛店镇农业综合服务中心</t>
  </si>
  <si>
    <t>01533</t>
  </si>
  <si>
    <t>乔文彪</t>
  </si>
  <si>
    <t>山东大学</t>
  </si>
  <si>
    <t>371</t>
  </si>
  <si>
    <t>1724462229</t>
  </si>
  <si>
    <t>01086</t>
  </si>
  <si>
    <t>王铁强</t>
  </si>
  <si>
    <t>1724462601</t>
  </si>
  <si>
    <t>崔口镇财政农经管理中心</t>
  </si>
  <si>
    <t>从事特色产业对外贸易相关工作</t>
  </si>
  <si>
    <t>00971</t>
  </si>
  <si>
    <t>钟毅</t>
  </si>
  <si>
    <t>烟台大学文经学院</t>
  </si>
  <si>
    <t>381</t>
  </si>
  <si>
    <t>1724461329</t>
  </si>
  <si>
    <t>常家镇劳动和社会保障服务中心</t>
  </si>
  <si>
    <t>01995</t>
  </si>
  <si>
    <t>赵荣飞</t>
  </si>
  <si>
    <t>山东交通学院</t>
  </si>
  <si>
    <t>401</t>
  </si>
  <si>
    <t>1724460426</t>
  </si>
  <si>
    <t>常家镇社区建设服务中心</t>
  </si>
  <si>
    <t>从事城乡规划或财务相关工作</t>
  </si>
  <si>
    <t>01932</t>
  </si>
  <si>
    <t>王斐</t>
  </si>
  <si>
    <t>411</t>
  </si>
  <si>
    <t>1724460728</t>
  </si>
  <si>
    <t>徐园子乡农业综合服务中心</t>
  </si>
  <si>
    <t>从事农村财务管理与监督工作</t>
  </si>
  <si>
    <t>01965</t>
  </si>
  <si>
    <t>王龙彬</t>
  </si>
  <si>
    <t>421</t>
  </si>
  <si>
    <t>1724461220</t>
  </si>
  <si>
    <t>徐园子乡劳动和社会保障服务中心</t>
  </si>
  <si>
    <t>从事商贸与企业管理工作（定向）</t>
  </si>
  <si>
    <t>00466</t>
  </si>
  <si>
    <t>王红梅</t>
  </si>
  <si>
    <t>431</t>
  </si>
  <si>
    <t>1724461611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</si>
</sst>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10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56"/>
  <sheetViews>
    <sheetView tabSelected="1" topLeftCell="A52" workbookViewId="0">
      <selection activeCell="A1" sqref="A1:M55"/>
    </sheetView>
  </sheetViews>
  <sheetFormatPr defaultColWidth="9" defaultRowHeight="13.5"/>
  <cols>
    <col min="1" max="1" width="22.125" customWidth="1"/>
    <col min="2" max="2" width="20" customWidth="1"/>
    <col min="7" max="7" width="11.75" customWidth="1"/>
  </cols>
  <sheetData>
    <row r="1" ht="53" customHeight="1" spans="1:13">
      <c r="A1" s="1" t="s">
        <v>0</v>
      </c>
      <c r="B1" s="1"/>
      <c r="C1" s="1"/>
      <c r="D1" s="1"/>
      <c r="E1" s="1"/>
      <c r="F1" s="1"/>
      <c r="G1" s="1"/>
      <c r="H1" s="1"/>
      <c r="I1" s="8"/>
      <c r="J1" s="8"/>
      <c r="K1" s="8"/>
      <c r="L1" s="8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 t="s">
        <v>9</v>
      </c>
      <c r="K2" s="2"/>
      <c r="L2" s="9" t="s">
        <v>10</v>
      </c>
      <c r="M2" s="2" t="s">
        <v>11</v>
      </c>
    </row>
    <row r="3" spans="1:13">
      <c r="A3" s="2"/>
      <c r="B3" s="2"/>
      <c r="C3" s="2"/>
      <c r="D3" s="2"/>
      <c r="E3" s="2"/>
      <c r="F3" s="2"/>
      <c r="G3" s="2"/>
      <c r="H3" s="2" t="s">
        <v>8</v>
      </c>
      <c r="I3" s="9" t="s">
        <v>12</v>
      </c>
      <c r="J3" s="9" t="s">
        <v>9</v>
      </c>
      <c r="K3" s="9" t="s">
        <v>12</v>
      </c>
      <c r="L3" s="9"/>
      <c r="M3" s="2"/>
    </row>
    <row r="4" ht="48" customHeight="1" spans="1:13">
      <c r="A4" s="3" t="s">
        <v>13</v>
      </c>
      <c r="B4" s="3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>
        <v>55.4</v>
      </c>
      <c r="I4" s="10">
        <f t="shared" ref="I4:I25" si="0">H4*0.5</f>
        <v>27.7</v>
      </c>
      <c r="J4" s="10">
        <v>81.8</v>
      </c>
      <c r="K4" s="10">
        <f t="shared" ref="K4:K25" si="1">J4*0.5</f>
        <v>40.9</v>
      </c>
      <c r="L4" s="10">
        <f t="shared" ref="L4:L25" si="2">I4+K4</f>
        <v>68.6</v>
      </c>
      <c r="M4" s="11" t="s">
        <v>20</v>
      </c>
    </row>
    <row r="5" ht="48" customHeight="1" spans="1:13">
      <c r="A5" s="3" t="s">
        <v>13</v>
      </c>
      <c r="B5" s="3" t="s">
        <v>14</v>
      </c>
      <c r="C5" s="4" t="s">
        <v>21</v>
      </c>
      <c r="D5" s="4" t="s">
        <v>22</v>
      </c>
      <c r="E5" s="4" t="s">
        <v>23</v>
      </c>
      <c r="F5" s="4" t="s">
        <v>18</v>
      </c>
      <c r="G5" s="4" t="s">
        <v>24</v>
      </c>
      <c r="H5" s="4">
        <v>54.9</v>
      </c>
      <c r="I5" s="10">
        <f t="shared" si="0"/>
        <v>27.45</v>
      </c>
      <c r="J5" s="10">
        <v>78.4</v>
      </c>
      <c r="K5" s="10">
        <f t="shared" si="1"/>
        <v>39.2</v>
      </c>
      <c r="L5" s="10">
        <f t="shared" si="2"/>
        <v>66.65</v>
      </c>
      <c r="M5" s="11" t="s">
        <v>20</v>
      </c>
    </row>
    <row r="6" ht="48" customHeight="1" spans="1:13">
      <c r="A6" s="5" t="s">
        <v>25</v>
      </c>
      <c r="B6" s="5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4" t="s">
        <v>31</v>
      </c>
      <c r="H6" s="4">
        <v>66.2</v>
      </c>
      <c r="I6" s="10">
        <f t="shared" si="0"/>
        <v>33.1</v>
      </c>
      <c r="J6" s="10">
        <v>85</v>
      </c>
      <c r="K6" s="10">
        <f t="shared" si="1"/>
        <v>42.5</v>
      </c>
      <c r="L6" s="10">
        <f t="shared" si="2"/>
        <v>75.6</v>
      </c>
      <c r="M6" s="11" t="s">
        <v>20</v>
      </c>
    </row>
    <row r="7" ht="48" customHeight="1" spans="1:13">
      <c r="A7" s="5" t="s">
        <v>32</v>
      </c>
      <c r="B7" s="5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>
        <v>73.7</v>
      </c>
      <c r="I7" s="10">
        <f t="shared" si="0"/>
        <v>36.85</v>
      </c>
      <c r="J7" s="10">
        <v>83</v>
      </c>
      <c r="K7" s="10">
        <f t="shared" si="1"/>
        <v>41.5</v>
      </c>
      <c r="L7" s="10">
        <f t="shared" si="2"/>
        <v>78.35</v>
      </c>
      <c r="M7" s="11" t="s">
        <v>20</v>
      </c>
    </row>
    <row r="8" ht="48" customHeight="1" spans="1:13">
      <c r="A8" s="5" t="s">
        <v>32</v>
      </c>
      <c r="B8" s="5" t="s">
        <v>33</v>
      </c>
      <c r="C8" s="4" t="s">
        <v>39</v>
      </c>
      <c r="D8" s="4" t="s">
        <v>40</v>
      </c>
      <c r="E8" s="4" t="s">
        <v>41</v>
      </c>
      <c r="F8" s="4" t="s">
        <v>37</v>
      </c>
      <c r="G8" s="4" t="s">
        <v>42</v>
      </c>
      <c r="H8" s="4">
        <v>64.2</v>
      </c>
      <c r="I8" s="10">
        <f t="shared" si="0"/>
        <v>32.1</v>
      </c>
      <c r="J8" s="10">
        <v>84.6</v>
      </c>
      <c r="K8" s="10">
        <f t="shared" si="1"/>
        <v>42.3</v>
      </c>
      <c r="L8" s="10">
        <f t="shared" si="2"/>
        <v>74.4</v>
      </c>
      <c r="M8" s="11" t="s">
        <v>20</v>
      </c>
    </row>
    <row r="9" ht="48" customHeight="1" spans="1:13">
      <c r="A9" s="5" t="s">
        <v>43</v>
      </c>
      <c r="B9" s="5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>
        <v>57.5</v>
      </c>
      <c r="I9" s="10">
        <f t="shared" si="0"/>
        <v>28.75</v>
      </c>
      <c r="J9" s="10">
        <v>85.2</v>
      </c>
      <c r="K9" s="10">
        <f t="shared" si="1"/>
        <v>42.6</v>
      </c>
      <c r="L9" s="10">
        <f t="shared" si="2"/>
        <v>71.35</v>
      </c>
      <c r="M9" s="11" t="s">
        <v>20</v>
      </c>
    </row>
    <row r="10" ht="48" customHeight="1" spans="1:13">
      <c r="A10" s="5" t="s">
        <v>50</v>
      </c>
      <c r="B10" s="5" t="s">
        <v>51</v>
      </c>
      <c r="C10" s="4" t="s">
        <v>52</v>
      </c>
      <c r="D10" s="4" t="s">
        <v>53</v>
      </c>
      <c r="E10" s="4" t="s">
        <v>54</v>
      </c>
      <c r="F10" s="4" t="s">
        <v>55</v>
      </c>
      <c r="G10" s="4" t="s">
        <v>56</v>
      </c>
      <c r="H10" s="4">
        <v>61</v>
      </c>
      <c r="I10" s="10">
        <f t="shared" si="0"/>
        <v>30.5</v>
      </c>
      <c r="J10" s="10">
        <v>82.4</v>
      </c>
      <c r="K10" s="10">
        <f t="shared" si="1"/>
        <v>41.2</v>
      </c>
      <c r="L10" s="10">
        <f t="shared" si="2"/>
        <v>71.7</v>
      </c>
      <c r="M10" s="11" t="s">
        <v>20</v>
      </c>
    </row>
    <row r="11" ht="48" customHeight="1" spans="1:13">
      <c r="A11" s="5" t="s">
        <v>57</v>
      </c>
      <c r="B11" s="5" t="s">
        <v>58</v>
      </c>
      <c r="C11" s="4" t="s">
        <v>59</v>
      </c>
      <c r="D11" s="4" t="s">
        <v>60</v>
      </c>
      <c r="E11" s="4" t="s">
        <v>61</v>
      </c>
      <c r="F11" s="4" t="s">
        <v>62</v>
      </c>
      <c r="G11" s="4" t="s">
        <v>63</v>
      </c>
      <c r="H11" s="4">
        <v>73.3</v>
      </c>
      <c r="I11" s="10">
        <f t="shared" si="0"/>
        <v>36.65</v>
      </c>
      <c r="J11" s="10">
        <v>83.6</v>
      </c>
      <c r="K11" s="10">
        <f t="shared" si="1"/>
        <v>41.8</v>
      </c>
      <c r="L11" s="10">
        <f t="shared" si="2"/>
        <v>78.45</v>
      </c>
      <c r="M11" s="11" t="s">
        <v>20</v>
      </c>
    </row>
    <row r="12" ht="48" customHeight="1" spans="1:13">
      <c r="A12" s="5" t="s">
        <v>64</v>
      </c>
      <c r="B12" s="5" t="s">
        <v>65</v>
      </c>
      <c r="C12" s="4" t="s">
        <v>66</v>
      </c>
      <c r="D12" s="4" t="s">
        <v>67</v>
      </c>
      <c r="E12" s="4" t="s">
        <v>68</v>
      </c>
      <c r="F12" s="4" t="s">
        <v>69</v>
      </c>
      <c r="G12" s="4" t="s">
        <v>70</v>
      </c>
      <c r="H12" s="4">
        <v>57.2</v>
      </c>
      <c r="I12" s="10">
        <f t="shared" si="0"/>
        <v>28.6</v>
      </c>
      <c r="J12" s="10">
        <v>81.4</v>
      </c>
      <c r="K12" s="10">
        <f t="shared" si="1"/>
        <v>40.7</v>
      </c>
      <c r="L12" s="10">
        <f t="shared" si="2"/>
        <v>69.3</v>
      </c>
      <c r="M12" s="11" t="s">
        <v>20</v>
      </c>
    </row>
    <row r="13" ht="48" customHeight="1" spans="1:13">
      <c r="A13" s="5" t="s">
        <v>71</v>
      </c>
      <c r="B13" s="5" t="s">
        <v>72</v>
      </c>
      <c r="C13" s="4" t="s">
        <v>73</v>
      </c>
      <c r="D13" s="4" t="s">
        <v>74</v>
      </c>
      <c r="E13" s="4" t="s">
        <v>75</v>
      </c>
      <c r="F13" s="4" t="s">
        <v>76</v>
      </c>
      <c r="G13" s="4" t="s">
        <v>77</v>
      </c>
      <c r="H13" s="4">
        <v>72.1</v>
      </c>
      <c r="I13" s="10">
        <f t="shared" si="0"/>
        <v>36.05</v>
      </c>
      <c r="J13" s="10">
        <v>86</v>
      </c>
      <c r="K13" s="10">
        <f t="shared" si="1"/>
        <v>43</v>
      </c>
      <c r="L13" s="10">
        <f t="shared" si="2"/>
        <v>79.05</v>
      </c>
      <c r="M13" s="11" t="s">
        <v>20</v>
      </c>
    </row>
    <row r="14" ht="48" customHeight="1" spans="1:13">
      <c r="A14" s="5" t="s">
        <v>71</v>
      </c>
      <c r="B14" s="5" t="s">
        <v>78</v>
      </c>
      <c r="C14" s="4" t="s">
        <v>79</v>
      </c>
      <c r="D14" s="4" t="s">
        <v>80</v>
      </c>
      <c r="E14" s="4" t="s">
        <v>81</v>
      </c>
      <c r="F14" s="4" t="s">
        <v>82</v>
      </c>
      <c r="G14" s="4" t="s">
        <v>83</v>
      </c>
      <c r="H14" s="4">
        <v>65.8</v>
      </c>
      <c r="I14" s="10">
        <f t="shared" si="0"/>
        <v>32.9</v>
      </c>
      <c r="J14" s="10">
        <v>77.8</v>
      </c>
      <c r="K14" s="10">
        <f t="shared" si="1"/>
        <v>38.9</v>
      </c>
      <c r="L14" s="10">
        <f t="shared" si="2"/>
        <v>71.8</v>
      </c>
      <c r="M14" s="11" t="s">
        <v>20</v>
      </c>
    </row>
    <row r="15" ht="48" customHeight="1" spans="1:13">
      <c r="A15" s="5" t="s">
        <v>84</v>
      </c>
      <c r="B15" s="5" t="s">
        <v>85</v>
      </c>
      <c r="C15" s="4" t="s">
        <v>86</v>
      </c>
      <c r="D15" s="4" t="s">
        <v>87</v>
      </c>
      <c r="E15" s="4" t="s">
        <v>88</v>
      </c>
      <c r="F15" s="4" t="s">
        <v>89</v>
      </c>
      <c r="G15" s="4" t="s">
        <v>90</v>
      </c>
      <c r="H15" s="4">
        <v>65</v>
      </c>
      <c r="I15" s="10">
        <f t="shared" si="0"/>
        <v>32.5</v>
      </c>
      <c r="J15" s="10">
        <v>81.4</v>
      </c>
      <c r="K15" s="10">
        <f t="shared" si="1"/>
        <v>40.7</v>
      </c>
      <c r="L15" s="10">
        <f t="shared" si="2"/>
        <v>73.2</v>
      </c>
      <c r="M15" s="11" t="s">
        <v>20</v>
      </c>
    </row>
    <row r="16" ht="48" customHeight="1" spans="1:13">
      <c r="A16" s="5" t="s">
        <v>91</v>
      </c>
      <c r="B16" s="5" t="s">
        <v>92</v>
      </c>
      <c r="C16" s="4" t="s">
        <v>93</v>
      </c>
      <c r="D16" s="4" t="s">
        <v>94</v>
      </c>
      <c r="E16" s="4" t="s">
        <v>61</v>
      </c>
      <c r="F16" s="4" t="s">
        <v>95</v>
      </c>
      <c r="G16" s="4" t="s">
        <v>96</v>
      </c>
      <c r="H16" s="4">
        <v>64.6</v>
      </c>
      <c r="I16" s="10">
        <f t="shared" si="0"/>
        <v>32.3</v>
      </c>
      <c r="J16" s="10">
        <v>87.4</v>
      </c>
      <c r="K16" s="10">
        <f t="shared" si="1"/>
        <v>43.7</v>
      </c>
      <c r="L16" s="10">
        <f t="shared" si="2"/>
        <v>76</v>
      </c>
      <c r="M16" s="11" t="s">
        <v>20</v>
      </c>
    </row>
    <row r="17" ht="48" customHeight="1" spans="1:13">
      <c r="A17" s="5" t="s">
        <v>91</v>
      </c>
      <c r="B17" s="5" t="s">
        <v>92</v>
      </c>
      <c r="C17" s="4" t="s">
        <v>97</v>
      </c>
      <c r="D17" s="4" t="s">
        <v>98</v>
      </c>
      <c r="E17" s="4" t="s">
        <v>68</v>
      </c>
      <c r="F17" s="4" t="s">
        <v>95</v>
      </c>
      <c r="G17" s="4" t="s">
        <v>99</v>
      </c>
      <c r="H17" s="4">
        <v>65.7</v>
      </c>
      <c r="I17" s="10">
        <f t="shared" si="0"/>
        <v>32.85</v>
      </c>
      <c r="J17" s="10">
        <v>84.8</v>
      </c>
      <c r="K17" s="10">
        <f t="shared" si="1"/>
        <v>42.4</v>
      </c>
      <c r="L17" s="10">
        <f t="shared" si="2"/>
        <v>75.25</v>
      </c>
      <c r="M17" s="11" t="s">
        <v>20</v>
      </c>
    </row>
    <row r="18" ht="48" customHeight="1" spans="1:13">
      <c r="A18" s="5" t="s">
        <v>91</v>
      </c>
      <c r="B18" s="5" t="s">
        <v>92</v>
      </c>
      <c r="C18" s="4" t="s">
        <v>100</v>
      </c>
      <c r="D18" s="4" t="s">
        <v>101</v>
      </c>
      <c r="E18" s="4" t="s">
        <v>102</v>
      </c>
      <c r="F18" s="4" t="s">
        <v>95</v>
      </c>
      <c r="G18" s="4" t="s">
        <v>103</v>
      </c>
      <c r="H18" s="4">
        <v>64.1</v>
      </c>
      <c r="I18" s="10">
        <f t="shared" si="0"/>
        <v>32.05</v>
      </c>
      <c r="J18" s="10">
        <v>82.8</v>
      </c>
      <c r="K18" s="10">
        <f t="shared" si="1"/>
        <v>41.4</v>
      </c>
      <c r="L18" s="10">
        <f t="shared" si="2"/>
        <v>73.45</v>
      </c>
      <c r="M18" s="11" t="s">
        <v>20</v>
      </c>
    </row>
    <row r="19" ht="48" customHeight="1" spans="1:13">
      <c r="A19" s="5" t="s">
        <v>91</v>
      </c>
      <c r="B19" s="5" t="s">
        <v>104</v>
      </c>
      <c r="C19" s="4" t="s">
        <v>105</v>
      </c>
      <c r="D19" s="4" t="s">
        <v>106</v>
      </c>
      <c r="E19" s="4" t="s">
        <v>107</v>
      </c>
      <c r="F19" s="4" t="s">
        <v>108</v>
      </c>
      <c r="G19" s="4" t="s">
        <v>109</v>
      </c>
      <c r="H19" s="4">
        <v>60.7</v>
      </c>
      <c r="I19" s="10">
        <f t="shared" si="0"/>
        <v>30.35</v>
      </c>
      <c r="J19" s="10">
        <v>78.6</v>
      </c>
      <c r="K19" s="10">
        <f t="shared" si="1"/>
        <v>39.3</v>
      </c>
      <c r="L19" s="10">
        <f t="shared" si="2"/>
        <v>69.65</v>
      </c>
      <c r="M19" s="11" t="s">
        <v>20</v>
      </c>
    </row>
    <row r="20" ht="48" customHeight="1" spans="1:13">
      <c r="A20" s="5" t="s">
        <v>110</v>
      </c>
      <c r="B20" s="3" t="s">
        <v>111</v>
      </c>
      <c r="C20" s="4" t="s">
        <v>112</v>
      </c>
      <c r="D20" s="4" t="s">
        <v>113</v>
      </c>
      <c r="E20" s="4" t="s">
        <v>114</v>
      </c>
      <c r="F20" s="4" t="s">
        <v>115</v>
      </c>
      <c r="G20" s="4" t="s">
        <v>116</v>
      </c>
      <c r="H20" s="4">
        <v>65.4</v>
      </c>
      <c r="I20" s="10">
        <f t="shared" si="0"/>
        <v>32.7</v>
      </c>
      <c r="J20" s="10">
        <v>79</v>
      </c>
      <c r="K20" s="10">
        <f t="shared" si="1"/>
        <v>39.5</v>
      </c>
      <c r="L20" s="10">
        <f t="shared" si="2"/>
        <v>72.2</v>
      </c>
      <c r="M20" s="11" t="s">
        <v>20</v>
      </c>
    </row>
    <row r="21" ht="48" customHeight="1" spans="1:13">
      <c r="A21" s="5" t="s">
        <v>110</v>
      </c>
      <c r="B21" s="5" t="s">
        <v>26</v>
      </c>
      <c r="C21" s="4" t="s">
        <v>117</v>
      </c>
      <c r="D21" s="4" t="s">
        <v>118</v>
      </c>
      <c r="E21" s="4" t="s">
        <v>119</v>
      </c>
      <c r="F21" s="4" t="s">
        <v>120</v>
      </c>
      <c r="G21" s="4" t="s">
        <v>121</v>
      </c>
      <c r="H21" s="4">
        <v>67.7</v>
      </c>
      <c r="I21" s="10">
        <f t="shared" si="0"/>
        <v>33.85</v>
      </c>
      <c r="J21" s="10">
        <v>72.8</v>
      </c>
      <c r="K21" s="10">
        <f t="shared" si="1"/>
        <v>36.4</v>
      </c>
      <c r="L21" s="10">
        <f t="shared" si="2"/>
        <v>70.25</v>
      </c>
      <c r="M21" s="11" t="s">
        <v>20</v>
      </c>
    </row>
    <row r="22" ht="48" customHeight="1" spans="1:13">
      <c r="A22" s="5" t="s">
        <v>122</v>
      </c>
      <c r="B22" s="5" t="s">
        <v>123</v>
      </c>
      <c r="C22" s="4" t="s">
        <v>124</v>
      </c>
      <c r="D22" s="4" t="s">
        <v>125</v>
      </c>
      <c r="E22" s="4" t="s">
        <v>114</v>
      </c>
      <c r="F22" s="4" t="s">
        <v>126</v>
      </c>
      <c r="G22" s="4" t="s">
        <v>127</v>
      </c>
      <c r="H22" s="4">
        <v>59.2</v>
      </c>
      <c r="I22" s="10">
        <f t="shared" si="0"/>
        <v>29.6</v>
      </c>
      <c r="J22" s="10">
        <v>82.8</v>
      </c>
      <c r="K22" s="10">
        <f t="shared" si="1"/>
        <v>41.4</v>
      </c>
      <c r="L22" s="10">
        <f t="shared" si="2"/>
        <v>71</v>
      </c>
      <c r="M22" s="11" t="s">
        <v>20</v>
      </c>
    </row>
    <row r="23" ht="48" customHeight="1" spans="1:13">
      <c r="A23" s="5" t="s">
        <v>128</v>
      </c>
      <c r="B23" s="5" t="s">
        <v>26</v>
      </c>
      <c r="C23" s="4" t="s">
        <v>129</v>
      </c>
      <c r="D23" s="4" t="s">
        <v>130</v>
      </c>
      <c r="E23" s="4" t="s">
        <v>131</v>
      </c>
      <c r="F23" s="4" t="s">
        <v>132</v>
      </c>
      <c r="G23" s="4" t="s">
        <v>133</v>
      </c>
      <c r="H23" s="4">
        <v>62.4</v>
      </c>
      <c r="I23" s="10">
        <f t="shared" si="0"/>
        <v>31.2</v>
      </c>
      <c r="J23" s="10">
        <v>80.8</v>
      </c>
      <c r="K23" s="10">
        <f t="shared" si="1"/>
        <v>40.4</v>
      </c>
      <c r="L23" s="10">
        <f t="shared" si="2"/>
        <v>71.6</v>
      </c>
      <c r="M23" s="11" t="s">
        <v>20</v>
      </c>
    </row>
    <row r="24" ht="48" customHeight="1" spans="1:13">
      <c r="A24" s="5" t="s">
        <v>128</v>
      </c>
      <c r="B24" s="5" t="s">
        <v>26</v>
      </c>
      <c r="C24" s="4" t="s">
        <v>134</v>
      </c>
      <c r="D24" s="4" t="s">
        <v>135</v>
      </c>
      <c r="E24" s="4" t="s">
        <v>136</v>
      </c>
      <c r="F24" s="4" t="s">
        <v>132</v>
      </c>
      <c r="G24" s="4" t="s">
        <v>137</v>
      </c>
      <c r="H24" s="4">
        <v>58.7</v>
      </c>
      <c r="I24" s="10">
        <f t="shared" si="0"/>
        <v>29.35</v>
      </c>
      <c r="J24" s="10">
        <v>84.2</v>
      </c>
      <c r="K24" s="10">
        <f t="shared" si="1"/>
        <v>42.1</v>
      </c>
      <c r="L24" s="10">
        <f t="shared" si="2"/>
        <v>71.45</v>
      </c>
      <c r="M24" s="11" t="s">
        <v>20</v>
      </c>
    </row>
    <row r="25" ht="48" customHeight="1" spans="1:13">
      <c r="A25" s="5" t="s">
        <v>138</v>
      </c>
      <c r="B25" s="5" t="s">
        <v>26</v>
      </c>
      <c r="C25" s="4" t="s">
        <v>139</v>
      </c>
      <c r="D25" s="4" t="s">
        <v>140</v>
      </c>
      <c r="E25" s="4" t="s">
        <v>141</v>
      </c>
      <c r="F25" s="4" t="s">
        <v>142</v>
      </c>
      <c r="G25" s="4" t="s">
        <v>143</v>
      </c>
      <c r="H25" s="4">
        <v>67.9</v>
      </c>
      <c r="I25" s="10">
        <f t="shared" si="0"/>
        <v>33.95</v>
      </c>
      <c r="J25" s="10">
        <v>83.2</v>
      </c>
      <c r="K25" s="10">
        <f t="shared" si="1"/>
        <v>41.6</v>
      </c>
      <c r="L25" s="10">
        <f t="shared" si="2"/>
        <v>75.55</v>
      </c>
      <c r="M25" s="11" t="s">
        <v>20</v>
      </c>
    </row>
    <row r="26" ht="48" customHeight="1" spans="1:13">
      <c r="A26" s="5" t="s">
        <v>144</v>
      </c>
      <c r="B26" s="5" t="s">
        <v>145</v>
      </c>
      <c r="C26" s="4" t="s">
        <v>146</v>
      </c>
      <c r="D26" s="4" t="s">
        <v>147</v>
      </c>
      <c r="E26" s="4" t="s">
        <v>148</v>
      </c>
      <c r="F26" s="4" t="s">
        <v>149</v>
      </c>
      <c r="G26" s="4" t="s">
        <v>150</v>
      </c>
      <c r="H26" s="4">
        <v>61.1</v>
      </c>
      <c r="I26" s="10">
        <f t="shared" ref="I26:I31" si="3">H26*0.5</f>
        <v>30.55</v>
      </c>
      <c r="J26" s="10">
        <v>80.6</v>
      </c>
      <c r="K26" s="10">
        <f t="shared" ref="K26:K31" si="4">J26*0.5</f>
        <v>40.3</v>
      </c>
      <c r="L26" s="10">
        <f t="shared" ref="L26:L31" si="5">I26+K26</f>
        <v>70.85</v>
      </c>
      <c r="M26" s="11" t="s">
        <v>20</v>
      </c>
    </row>
    <row r="27" ht="48" customHeight="1" spans="1:13">
      <c r="A27" s="5" t="s">
        <v>151</v>
      </c>
      <c r="B27" s="5" t="s">
        <v>152</v>
      </c>
      <c r="C27" s="4" t="s">
        <v>153</v>
      </c>
      <c r="D27" s="4" t="s">
        <v>154</v>
      </c>
      <c r="E27" s="4" t="s">
        <v>75</v>
      </c>
      <c r="F27" s="4" t="s">
        <v>155</v>
      </c>
      <c r="G27" s="4" t="s">
        <v>156</v>
      </c>
      <c r="H27" s="4">
        <v>66.9</v>
      </c>
      <c r="I27" s="10">
        <f t="shared" si="3"/>
        <v>33.45</v>
      </c>
      <c r="J27" s="10">
        <v>78.8</v>
      </c>
      <c r="K27" s="10">
        <f t="shared" si="4"/>
        <v>39.4</v>
      </c>
      <c r="L27" s="10">
        <f t="shared" si="5"/>
        <v>72.85</v>
      </c>
      <c r="M27" s="11" t="s">
        <v>20</v>
      </c>
    </row>
    <row r="28" ht="48" customHeight="1" spans="1:13">
      <c r="A28" s="5" t="s">
        <v>157</v>
      </c>
      <c r="B28" s="5" t="s">
        <v>158</v>
      </c>
      <c r="C28" s="4" t="s">
        <v>159</v>
      </c>
      <c r="D28" s="4" t="s">
        <v>160</v>
      </c>
      <c r="E28" s="4" t="s">
        <v>114</v>
      </c>
      <c r="F28" s="4" t="s">
        <v>161</v>
      </c>
      <c r="G28" s="4" t="s">
        <v>162</v>
      </c>
      <c r="H28" s="4">
        <v>50.4</v>
      </c>
      <c r="I28" s="10">
        <f t="shared" si="3"/>
        <v>25.2</v>
      </c>
      <c r="J28" s="10">
        <v>80</v>
      </c>
      <c r="K28" s="10">
        <f t="shared" si="4"/>
        <v>40</v>
      </c>
      <c r="L28" s="10">
        <f t="shared" si="5"/>
        <v>65.2</v>
      </c>
      <c r="M28" s="11" t="s">
        <v>20</v>
      </c>
    </row>
    <row r="29" ht="48" customHeight="1" spans="1:13">
      <c r="A29" s="5" t="s">
        <v>163</v>
      </c>
      <c r="B29" s="5" t="s">
        <v>164</v>
      </c>
      <c r="C29" s="4" t="s">
        <v>165</v>
      </c>
      <c r="D29" s="4" t="s">
        <v>166</v>
      </c>
      <c r="E29" s="4" t="s">
        <v>167</v>
      </c>
      <c r="F29" s="4" t="s">
        <v>168</v>
      </c>
      <c r="G29" s="4" t="s">
        <v>169</v>
      </c>
      <c r="H29" s="4">
        <v>73.1</v>
      </c>
      <c r="I29" s="10">
        <f t="shared" si="3"/>
        <v>36.55</v>
      </c>
      <c r="J29" s="10">
        <v>80.6</v>
      </c>
      <c r="K29" s="10">
        <f t="shared" si="4"/>
        <v>40.3</v>
      </c>
      <c r="L29" s="10">
        <f t="shared" si="5"/>
        <v>76.85</v>
      </c>
      <c r="M29" s="11" t="s">
        <v>20</v>
      </c>
    </row>
    <row r="30" ht="48" customHeight="1" spans="1:13">
      <c r="A30" s="5" t="s">
        <v>163</v>
      </c>
      <c r="B30" s="5" t="s">
        <v>164</v>
      </c>
      <c r="C30" s="4" t="s">
        <v>170</v>
      </c>
      <c r="D30" s="4" t="s">
        <v>171</v>
      </c>
      <c r="E30" s="4" t="s">
        <v>172</v>
      </c>
      <c r="F30" s="4" t="s">
        <v>168</v>
      </c>
      <c r="G30" s="4" t="s">
        <v>173</v>
      </c>
      <c r="H30" s="4">
        <v>66.6</v>
      </c>
      <c r="I30" s="10">
        <f t="shared" si="3"/>
        <v>33.3</v>
      </c>
      <c r="J30" s="10">
        <v>84.6</v>
      </c>
      <c r="K30" s="10">
        <f t="shared" si="4"/>
        <v>42.3</v>
      </c>
      <c r="L30" s="10">
        <f t="shared" si="5"/>
        <v>75.6</v>
      </c>
      <c r="M30" s="11" t="s">
        <v>20</v>
      </c>
    </row>
    <row r="31" ht="48" customHeight="1" spans="1:13">
      <c r="A31" s="5" t="s">
        <v>174</v>
      </c>
      <c r="B31" s="5" t="s">
        <v>152</v>
      </c>
      <c r="C31" s="4" t="s">
        <v>175</v>
      </c>
      <c r="D31" s="4" t="s">
        <v>176</v>
      </c>
      <c r="E31" s="4" t="s">
        <v>177</v>
      </c>
      <c r="F31" s="4" t="s">
        <v>178</v>
      </c>
      <c r="G31" s="4" t="s">
        <v>179</v>
      </c>
      <c r="H31" s="4">
        <v>58.3</v>
      </c>
      <c r="I31" s="10">
        <f t="shared" si="3"/>
        <v>29.15</v>
      </c>
      <c r="J31" s="10">
        <v>79.2</v>
      </c>
      <c r="K31" s="10">
        <f t="shared" si="4"/>
        <v>39.6</v>
      </c>
      <c r="L31" s="10">
        <f t="shared" si="5"/>
        <v>68.75</v>
      </c>
      <c r="M31" s="11" t="s">
        <v>20</v>
      </c>
    </row>
    <row r="32" ht="48" customHeight="1" spans="1:13">
      <c r="A32" s="5" t="s">
        <v>180</v>
      </c>
      <c r="B32" s="5" t="s">
        <v>152</v>
      </c>
      <c r="C32" s="4" t="s">
        <v>181</v>
      </c>
      <c r="D32" s="4" t="s">
        <v>182</v>
      </c>
      <c r="E32" s="4" t="s">
        <v>183</v>
      </c>
      <c r="F32" s="4" t="s">
        <v>184</v>
      </c>
      <c r="G32" s="4" t="s">
        <v>185</v>
      </c>
      <c r="H32" s="4">
        <v>55.9</v>
      </c>
      <c r="I32" s="10">
        <f t="shared" ref="I32:I38" si="6">H32*0.5</f>
        <v>27.95</v>
      </c>
      <c r="J32" s="10">
        <v>75.6</v>
      </c>
      <c r="K32" s="10">
        <f t="shared" ref="K32:K38" si="7">J32*0.5</f>
        <v>37.8</v>
      </c>
      <c r="L32" s="10">
        <f t="shared" ref="L32:L38" si="8">I32+K32</f>
        <v>65.75</v>
      </c>
      <c r="M32" s="11" t="s">
        <v>20</v>
      </c>
    </row>
    <row r="33" ht="48" customHeight="1" spans="1:13">
      <c r="A33" s="5" t="s">
        <v>186</v>
      </c>
      <c r="B33" s="5" t="s">
        <v>152</v>
      </c>
      <c r="C33" s="4" t="s">
        <v>187</v>
      </c>
      <c r="D33" s="4" t="s">
        <v>188</v>
      </c>
      <c r="E33" s="4" t="s">
        <v>41</v>
      </c>
      <c r="F33" s="4" t="s">
        <v>189</v>
      </c>
      <c r="G33" s="4" t="s">
        <v>190</v>
      </c>
      <c r="H33" s="4">
        <v>61</v>
      </c>
      <c r="I33" s="10">
        <f t="shared" si="6"/>
        <v>30.5</v>
      </c>
      <c r="J33" s="10">
        <v>78.8</v>
      </c>
      <c r="K33" s="10">
        <f t="shared" si="7"/>
        <v>39.4</v>
      </c>
      <c r="L33" s="10">
        <f t="shared" si="8"/>
        <v>69.9</v>
      </c>
      <c r="M33" s="11" t="s">
        <v>20</v>
      </c>
    </row>
    <row r="34" ht="48" customHeight="1" spans="1:13">
      <c r="A34" s="5" t="s">
        <v>191</v>
      </c>
      <c r="B34" s="5" t="s">
        <v>192</v>
      </c>
      <c r="C34" s="4" t="s">
        <v>193</v>
      </c>
      <c r="D34" s="4" t="s">
        <v>194</v>
      </c>
      <c r="E34" s="4" t="s">
        <v>195</v>
      </c>
      <c r="F34" s="4" t="s">
        <v>196</v>
      </c>
      <c r="G34" s="4" t="s">
        <v>197</v>
      </c>
      <c r="H34" s="4">
        <v>69.2</v>
      </c>
      <c r="I34" s="10">
        <f t="shared" si="6"/>
        <v>34.6</v>
      </c>
      <c r="J34" s="10">
        <v>79.6</v>
      </c>
      <c r="K34" s="10">
        <f t="shared" si="7"/>
        <v>39.8</v>
      </c>
      <c r="L34" s="10">
        <f t="shared" si="8"/>
        <v>74.4</v>
      </c>
      <c r="M34" s="11" t="s">
        <v>20</v>
      </c>
    </row>
    <row r="35" ht="48" customHeight="1" spans="1:13">
      <c r="A35" s="5" t="s">
        <v>198</v>
      </c>
      <c r="B35" s="5" t="s">
        <v>199</v>
      </c>
      <c r="C35" s="4" t="s">
        <v>200</v>
      </c>
      <c r="D35" s="4" t="s">
        <v>201</v>
      </c>
      <c r="E35" s="4" t="s">
        <v>114</v>
      </c>
      <c r="F35" s="4" t="s">
        <v>202</v>
      </c>
      <c r="G35" s="4" t="s">
        <v>203</v>
      </c>
      <c r="H35" s="4">
        <v>67.8</v>
      </c>
      <c r="I35" s="10">
        <f t="shared" si="6"/>
        <v>33.9</v>
      </c>
      <c r="J35" s="10">
        <v>76.4</v>
      </c>
      <c r="K35" s="10">
        <f t="shared" si="7"/>
        <v>38.2</v>
      </c>
      <c r="L35" s="10">
        <f t="shared" si="8"/>
        <v>72.1</v>
      </c>
      <c r="M35" s="11" t="s">
        <v>20</v>
      </c>
    </row>
    <row r="36" ht="48" customHeight="1" spans="1:13">
      <c r="A36" s="5" t="s">
        <v>198</v>
      </c>
      <c r="B36" s="5" t="s">
        <v>199</v>
      </c>
      <c r="C36" s="4" t="s">
        <v>204</v>
      </c>
      <c r="D36" s="4" t="s">
        <v>205</v>
      </c>
      <c r="E36" s="4" t="s">
        <v>206</v>
      </c>
      <c r="F36" s="4" t="s">
        <v>202</v>
      </c>
      <c r="G36" s="4" t="s">
        <v>207</v>
      </c>
      <c r="H36" s="4">
        <v>59.9</v>
      </c>
      <c r="I36" s="10">
        <f t="shared" si="6"/>
        <v>29.95</v>
      </c>
      <c r="J36" s="10">
        <v>79.8</v>
      </c>
      <c r="K36" s="10">
        <f t="shared" si="7"/>
        <v>39.9</v>
      </c>
      <c r="L36" s="10">
        <f t="shared" si="8"/>
        <v>69.85</v>
      </c>
      <c r="M36" s="11" t="s">
        <v>20</v>
      </c>
    </row>
    <row r="37" ht="48" customHeight="1" spans="1:13">
      <c r="A37" s="5" t="s">
        <v>208</v>
      </c>
      <c r="B37" s="5" t="s">
        <v>209</v>
      </c>
      <c r="C37" s="4" t="s">
        <v>210</v>
      </c>
      <c r="D37" s="4" t="s">
        <v>211</v>
      </c>
      <c r="E37" s="4" t="s">
        <v>212</v>
      </c>
      <c r="F37" s="4" t="s">
        <v>213</v>
      </c>
      <c r="G37" s="4" t="s">
        <v>214</v>
      </c>
      <c r="H37" s="4">
        <v>70.4</v>
      </c>
      <c r="I37" s="10">
        <f t="shared" si="6"/>
        <v>35.2</v>
      </c>
      <c r="J37" s="10">
        <v>80.4</v>
      </c>
      <c r="K37" s="10">
        <f t="shared" si="7"/>
        <v>40.2</v>
      </c>
      <c r="L37" s="10">
        <f t="shared" si="8"/>
        <v>75.4</v>
      </c>
      <c r="M37" s="11" t="s">
        <v>20</v>
      </c>
    </row>
    <row r="38" ht="48" customHeight="1" spans="1:13">
      <c r="A38" s="5" t="s">
        <v>208</v>
      </c>
      <c r="B38" s="5" t="s">
        <v>209</v>
      </c>
      <c r="C38" s="4" t="s">
        <v>215</v>
      </c>
      <c r="D38" s="4" t="s">
        <v>216</v>
      </c>
      <c r="E38" s="4" t="s">
        <v>217</v>
      </c>
      <c r="F38" s="4" t="s">
        <v>213</v>
      </c>
      <c r="G38" s="4" t="s">
        <v>218</v>
      </c>
      <c r="H38" s="4">
        <v>68.8</v>
      </c>
      <c r="I38" s="10">
        <f t="shared" si="6"/>
        <v>34.4</v>
      </c>
      <c r="J38" s="10">
        <v>78</v>
      </c>
      <c r="K38" s="10">
        <f t="shared" si="7"/>
        <v>39</v>
      </c>
      <c r="L38" s="10">
        <f t="shared" si="8"/>
        <v>73.4</v>
      </c>
      <c r="M38" s="11" t="s">
        <v>20</v>
      </c>
    </row>
    <row r="39" ht="48" customHeight="1" spans="1:13">
      <c r="A39" s="5" t="s">
        <v>219</v>
      </c>
      <c r="B39" s="5" t="s">
        <v>209</v>
      </c>
      <c r="C39" s="4" t="s">
        <v>220</v>
      </c>
      <c r="D39" s="4" t="s">
        <v>221</v>
      </c>
      <c r="E39" s="4" t="s">
        <v>61</v>
      </c>
      <c r="F39" s="4" t="s">
        <v>222</v>
      </c>
      <c r="G39" s="4" t="s">
        <v>223</v>
      </c>
      <c r="H39" s="4">
        <v>63.4</v>
      </c>
      <c r="I39" s="10">
        <f>H39*0.5</f>
        <v>31.7</v>
      </c>
      <c r="J39" s="10">
        <v>76.6</v>
      </c>
      <c r="K39" s="10">
        <f>J39*0.5</f>
        <v>38.3</v>
      </c>
      <c r="L39" s="10">
        <f>I39+K39</f>
        <v>70</v>
      </c>
      <c r="M39" s="11" t="s">
        <v>20</v>
      </c>
    </row>
    <row r="40" ht="48" customHeight="1" spans="1:13">
      <c r="A40" s="5" t="s">
        <v>224</v>
      </c>
      <c r="B40" s="5" t="s">
        <v>225</v>
      </c>
      <c r="C40" s="4" t="s">
        <v>226</v>
      </c>
      <c r="D40" s="4" t="s">
        <v>227</v>
      </c>
      <c r="E40" s="4" t="s">
        <v>228</v>
      </c>
      <c r="F40" s="4" t="s">
        <v>229</v>
      </c>
      <c r="G40" s="4" t="s">
        <v>230</v>
      </c>
      <c r="H40" s="4">
        <v>66.9</v>
      </c>
      <c r="I40" s="10">
        <f>H40*0.5</f>
        <v>33.45</v>
      </c>
      <c r="J40" s="10">
        <v>81</v>
      </c>
      <c r="K40" s="10">
        <f>J40*0.5</f>
        <v>40.5</v>
      </c>
      <c r="L40" s="10">
        <f>I40+K40</f>
        <v>73.95</v>
      </c>
      <c r="M40" s="11" t="s">
        <v>20</v>
      </c>
    </row>
    <row r="41" ht="48" customHeight="1" spans="1:13">
      <c r="A41" s="5" t="s">
        <v>231</v>
      </c>
      <c r="B41" s="5" t="s">
        <v>123</v>
      </c>
      <c r="C41" s="4" t="s">
        <v>232</v>
      </c>
      <c r="D41" s="4" t="s">
        <v>233</v>
      </c>
      <c r="E41" s="4" t="s">
        <v>141</v>
      </c>
      <c r="F41" s="4" t="s">
        <v>234</v>
      </c>
      <c r="G41" s="4" t="s">
        <v>235</v>
      </c>
      <c r="H41" s="4">
        <v>61.3</v>
      </c>
      <c r="I41" s="10">
        <f t="shared" ref="I41:I51" si="9">H41*0.5</f>
        <v>30.65</v>
      </c>
      <c r="J41" s="10">
        <v>79.4</v>
      </c>
      <c r="K41" s="10">
        <f t="shared" ref="K41:K51" si="10">J41*0.5</f>
        <v>39.7</v>
      </c>
      <c r="L41" s="10">
        <f t="shared" ref="L41:L51" si="11">I41+K41</f>
        <v>70.35</v>
      </c>
      <c r="M41" s="11" t="s">
        <v>20</v>
      </c>
    </row>
    <row r="42" ht="48" customHeight="1" spans="1:13">
      <c r="A42" s="5" t="s">
        <v>236</v>
      </c>
      <c r="B42" s="5" t="s">
        <v>152</v>
      </c>
      <c r="C42" s="4" t="s">
        <v>237</v>
      </c>
      <c r="D42" s="4" t="s">
        <v>238</v>
      </c>
      <c r="E42" s="4" t="s">
        <v>239</v>
      </c>
      <c r="F42" s="4" t="s">
        <v>240</v>
      </c>
      <c r="G42" s="4" t="s">
        <v>241</v>
      </c>
      <c r="H42" s="4">
        <v>69</v>
      </c>
      <c r="I42" s="10">
        <f t="shared" si="9"/>
        <v>34.5</v>
      </c>
      <c r="J42" s="10">
        <v>77</v>
      </c>
      <c r="K42" s="10">
        <f t="shared" si="10"/>
        <v>38.5</v>
      </c>
      <c r="L42" s="10">
        <f t="shared" si="11"/>
        <v>73</v>
      </c>
      <c r="M42" s="11" t="s">
        <v>20</v>
      </c>
    </row>
    <row r="43" ht="48" customHeight="1" spans="1:13">
      <c r="A43" s="5" t="s">
        <v>242</v>
      </c>
      <c r="B43" s="5" t="s">
        <v>123</v>
      </c>
      <c r="C43" s="4" t="s">
        <v>243</v>
      </c>
      <c r="D43" s="4" t="s">
        <v>244</v>
      </c>
      <c r="E43" s="4" t="s">
        <v>245</v>
      </c>
      <c r="F43" s="4" t="s">
        <v>246</v>
      </c>
      <c r="G43" s="4" t="s">
        <v>247</v>
      </c>
      <c r="H43" s="4">
        <v>61.1</v>
      </c>
      <c r="I43" s="10">
        <f t="shared" si="9"/>
        <v>30.55</v>
      </c>
      <c r="J43" s="10">
        <v>78.9</v>
      </c>
      <c r="K43" s="10">
        <f t="shared" si="10"/>
        <v>39.45</v>
      </c>
      <c r="L43" s="10">
        <f t="shared" si="11"/>
        <v>70</v>
      </c>
      <c r="M43" s="11" t="s">
        <v>20</v>
      </c>
    </row>
    <row r="44" ht="48" customHeight="1" spans="1:13">
      <c r="A44" s="5" t="s">
        <v>248</v>
      </c>
      <c r="B44" s="5" t="s">
        <v>249</v>
      </c>
      <c r="C44" s="4" t="s">
        <v>250</v>
      </c>
      <c r="D44" s="4" t="s">
        <v>251</v>
      </c>
      <c r="E44" s="4" t="s">
        <v>252</v>
      </c>
      <c r="F44" s="4" t="s">
        <v>253</v>
      </c>
      <c r="G44" s="4" t="s">
        <v>254</v>
      </c>
      <c r="H44" s="4">
        <v>58</v>
      </c>
      <c r="I44" s="10">
        <f t="shared" si="9"/>
        <v>29</v>
      </c>
      <c r="J44" s="10">
        <v>80.8</v>
      </c>
      <c r="K44" s="10">
        <f t="shared" si="10"/>
        <v>40.4</v>
      </c>
      <c r="L44" s="10">
        <f t="shared" si="11"/>
        <v>69.4</v>
      </c>
      <c r="M44" s="11" t="s">
        <v>20</v>
      </c>
    </row>
    <row r="45" ht="48" customHeight="1" spans="1:13">
      <c r="A45" s="5" t="s">
        <v>255</v>
      </c>
      <c r="B45" s="5" t="s">
        <v>123</v>
      </c>
      <c r="C45" s="4" t="s">
        <v>256</v>
      </c>
      <c r="D45" s="4" t="s">
        <v>257</v>
      </c>
      <c r="E45" s="4" t="s">
        <v>258</v>
      </c>
      <c r="F45" s="4" t="s">
        <v>259</v>
      </c>
      <c r="G45" s="4" t="s">
        <v>260</v>
      </c>
      <c r="H45" s="4">
        <v>56.2</v>
      </c>
      <c r="I45" s="10">
        <f t="shared" si="9"/>
        <v>28.1</v>
      </c>
      <c r="J45" s="10">
        <v>82.6</v>
      </c>
      <c r="K45" s="10">
        <f t="shared" si="10"/>
        <v>41.3</v>
      </c>
      <c r="L45" s="10">
        <f t="shared" si="11"/>
        <v>69.4</v>
      </c>
      <c r="M45" s="11" t="s">
        <v>20</v>
      </c>
    </row>
    <row r="46" ht="48" customHeight="1" spans="1:13">
      <c r="A46" s="5" t="s">
        <v>261</v>
      </c>
      <c r="B46" s="5" t="s">
        <v>262</v>
      </c>
      <c r="C46" s="4" t="s">
        <v>263</v>
      </c>
      <c r="D46" s="4" t="s">
        <v>264</v>
      </c>
      <c r="E46" s="4" t="s">
        <v>265</v>
      </c>
      <c r="F46" s="4" t="s">
        <v>266</v>
      </c>
      <c r="G46" s="4" t="s">
        <v>267</v>
      </c>
      <c r="H46" s="4">
        <v>64.4</v>
      </c>
      <c r="I46" s="10">
        <f t="shared" si="9"/>
        <v>32.2</v>
      </c>
      <c r="J46" s="10">
        <v>82.2</v>
      </c>
      <c r="K46" s="10">
        <f t="shared" si="10"/>
        <v>41.1</v>
      </c>
      <c r="L46" s="10">
        <f t="shared" si="11"/>
        <v>73.3</v>
      </c>
      <c r="M46" s="11" t="s">
        <v>20</v>
      </c>
    </row>
    <row r="47" ht="48" customHeight="1" spans="1:13">
      <c r="A47" s="5" t="s">
        <v>268</v>
      </c>
      <c r="B47" s="3" t="s">
        <v>269</v>
      </c>
      <c r="C47" s="4" t="s">
        <v>270</v>
      </c>
      <c r="D47" s="4" t="s">
        <v>271</v>
      </c>
      <c r="E47" s="4" t="s">
        <v>212</v>
      </c>
      <c r="F47" s="4" t="s">
        <v>272</v>
      </c>
      <c r="G47" s="4" t="s">
        <v>273</v>
      </c>
      <c r="H47" s="4">
        <v>58.3</v>
      </c>
      <c r="I47" s="10">
        <f t="shared" si="9"/>
        <v>29.15</v>
      </c>
      <c r="J47" s="10">
        <v>79.6</v>
      </c>
      <c r="K47" s="10">
        <f t="shared" si="10"/>
        <v>39.8</v>
      </c>
      <c r="L47" s="10">
        <f t="shared" si="11"/>
        <v>68.95</v>
      </c>
      <c r="M47" s="11" t="s">
        <v>20</v>
      </c>
    </row>
    <row r="48" ht="48" customHeight="1" spans="1:13">
      <c r="A48" s="5" t="s">
        <v>274</v>
      </c>
      <c r="B48" s="5" t="s">
        <v>275</v>
      </c>
      <c r="C48" s="4" t="s">
        <v>276</v>
      </c>
      <c r="D48" s="4" t="s">
        <v>277</v>
      </c>
      <c r="E48" s="4" t="s">
        <v>278</v>
      </c>
      <c r="F48" s="4" t="s">
        <v>279</v>
      </c>
      <c r="G48" s="4" t="s">
        <v>280</v>
      </c>
      <c r="H48" s="4">
        <v>55.9</v>
      </c>
      <c r="I48" s="10">
        <f t="shared" si="9"/>
        <v>27.95</v>
      </c>
      <c r="J48" s="10">
        <v>81.4</v>
      </c>
      <c r="K48" s="10">
        <f t="shared" si="10"/>
        <v>40.7</v>
      </c>
      <c r="L48" s="10">
        <f t="shared" si="11"/>
        <v>68.65</v>
      </c>
      <c r="M48" s="11" t="s">
        <v>20</v>
      </c>
    </row>
    <row r="49" ht="48" customHeight="1" spans="1:13">
      <c r="A49" s="5" t="s">
        <v>281</v>
      </c>
      <c r="B49" s="3" t="s">
        <v>269</v>
      </c>
      <c r="C49" s="4" t="s">
        <v>282</v>
      </c>
      <c r="D49" s="4" t="s">
        <v>283</v>
      </c>
      <c r="E49" s="4" t="s">
        <v>284</v>
      </c>
      <c r="F49" s="4" t="s">
        <v>285</v>
      </c>
      <c r="G49" s="4" t="s">
        <v>286</v>
      </c>
      <c r="H49" s="4">
        <v>65</v>
      </c>
      <c r="I49" s="10">
        <f t="shared" si="9"/>
        <v>32.5</v>
      </c>
      <c r="J49" s="10">
        <v>84.2</v>
      </c>
      <c r="K49" s="10">
        <f t="shared" si="10"/>
        <v>42.1</v>
      </c>
      <c r="L49" s="10">
        <f t="shared" si="11"/>
        <v>74.6</v>
      </c>
      <c r="M49" s="11" t="s">
        <v>20</v>
      </c>
    </row>
    <row r="50" ht="48" customHeight="1" spans="1:13">
      <c r="A50" s="5" t="s">
        <v>281</v>
      </c>
      <c r="B50" s="3" t="s">
        <v>269</v>
      </c>
      <c r="C50" s="4" t="s">
        <v>287</v>
      </c>
      <c r="D50" s="4" t="s">
        <v>288</v>
      </c>
      <c r="E50" s="4" t="s">
        <v>167</v>
      </c>
      <c r="F50" s="4" t="s">
        <v>285</v>
      </c>
      <c r="G50" s="4" t="s">
        <v>289</v>
      </c>
      <c r="H50" s="4">
        <v>69.3</v>
      </c>
      <c r="I50" s="10">
        <f t="shared" si="9"/>
        <v>34.65</v>
      </c>
      <c r="J50" s="10">
        <v>78</v>
      </c>
      <c r="K50" s="10">
        <f t="shared" si="10"/>
        <v>39</v>
      </c>
      <c r="L50" s="10">
        <f t="shared" si="11"/>
        <v>73.65</v>
      </c>
      <c r="M50" s="11" t="s">
        <v>20</v>
      </c>
    </row>
    <row r="51" ht="48" customHeight="1" spans="1:13">
      <c r="A51" s="5" t="s">
        <v>290</v>
      </c>
      <c r="B51" s="5" t="s">
        <v>291</v>
      </c>
      <c r="C51" s="4" t="s">
        <v>292</v>
      </c>
      <c r="D51" s="4" t="s">
        <v>293</v>
      </c>
      <c r="E51" s="4" t="s">
        <v>294</v>
      </c>
      <c r="F51" s="4" t="s">
        <v>295</v>
      </c>
      <c r="G51" s="4" t="s">
        <v>296</v>
      </c>
      <c r="H51" s="4">
        <v>63.9</v>
      </c>
      <c r="I51" s="10">
        <f t="shared" si="9"/>
        <v>31.95</v>
      </c>
      <c r="J51" s="10">
        <v>83</v>
      </c>
      <c r="K51" s="10">
        <f t="shared" si="10"/>
        <v>41.5</v>
      </c>
      <c r="L51" s="10">
        <f t="shared" si="11"/>
        <v>73.45</v>
      </c>
      <c r="M51" s="11" t="s">
        <v>20</v>
      </c>
    </row>
    <row r="52" ht="48" customHeight="1" spans="1:13">
      <c r="A52" s="5" t="s">
        <v>297</v>
      </c>
      <c r="B52" s="5" t="s">
        <v>26</v>
      </c>
      <c r="C52" s="4" t="s">
        <v>298</v>
      </c>
      <c r="D52" s="4" t="s">
        <v>299</v>
      </c>
      <c r="E52" s="4" t="s">
        <v>300</v>
      </c>
      <c r="F52" s="4" t="s">
        <v>301</v>
      </c>
      <c r="G52" s="4" t="s">
        <v>302</v>
      </c>
      <c r="H52" s="4">
        <v>64.8</v>
      </c>
      <c r="I52" s="10">
        <f t="shared" ref="I52:I55" si="12">H52*0.5</f>
        <v>32.4</v>
      </c>
      <c r="J52" s="10">
        <v>78.8</v>
      </c>
      <c r="K52" s="10">
        <f t="shared" ref="K52:K55" si="13">J52*0.5</f>
        <v>39.4</v>
      </c>
      <c r="L52" s="10">
        <f t="shared" ref="L52:L55" si="14">I52+K52</f>
        <v>71.8</v>
      </c>
      <c r="M52" s="11" t="s">
        <v>20</v>
      </c>
    </row>
    <row r="53" ht="48" customHeight="1" spans="1:13">
      <c r="A53" s="5" t="s">
        <v>303</v>
      </c>
      <c r="B53" s="5" t="s">
        <v>304</v>
      </c>
      <c r="C53" s="4" t="s">
        <v>305</v>
      </c>
      <c r="D53" s="4" t="s">
        <v>306</v>
      </c>
      <c r="E53" s="4" t="s">
        <v>68</v>
      </c>
      <c r="F53" s="4" t="s">
        <v>307</v>
      </c>
      <c r="G53" s="4" t="s">
        <v>308</v>
      </c>
      <c r="H53" s="4">
        <v>54.6</v>
      </c>
      <c r="I53" s="10">
        <f t="shared" si="12"/>
        <v>27.3</v>
      </c>
      <c r="J53" s="10">
        <v>85.4</v>
      </c>
      <c r="K53" s="10">
        <f t="shared" si="13"/>
        <v>42.7</v>
      </c>
      <c r="L53" s="10">
        <f t="shared" si="14"/>
        <v>70</v>
      </c>
      <c r="M53" s="11" t="s">
        <v>20</v>
      </c>
    </row>
    <row r="54" ht="48" customHeight="1" spans="1:13">
      <c r="A54" s="5" t="s">
        <v>309</v>
      </c>
      <c r="B54" s="5" t="s">
        <v>310</v>
      </c>
      <c r="C54" s="4" t="s">
        <v>311</v>
      </c>
      <c r="D54" s="4" t="s">
        <v>312</v>
      </c>
      <c r="E54" s="4" t="s">
        <v>75</v>
      </c>
      <c r="F54" s="4" t="s">
        <v>313</v>
      </c>
      <c r="G54" s="4" t="s">
        <v>314</v>
      </c>
      <c r="H54" s="4">
        <v>56.4</v>
      </c>
      <c r="I54" s="10">
        <f t="shared" si="12"/>
        <v>28.2</v>
      </c>
      <c r="J54" s="10">
        <v>81.8</v>
      </c>
      <c r="K54" s="10">
        <f t="shared" si="13"/>
        <v>40.9</v>
      </c>
      <c r="L54" s="10">
        <f t="shared" si="14"/>
        <v>69.1</v>
      </c>
      <c r="M54" s="11" t="s">
        <v>20</v>
      </c>
    </row>
    <row r="55" ht="48" customHeight="1" spans="1:13">
      <c r="A55" s="5" t="s">
        <v>315</v>
      </c>
      <c r="B55" s="5" t="s">
        <v>316</v>
      </c>
      <c r="C55" s="4" t="s">
        <v>317</v>
      </c>
      <c r="D55" s="4" t="s">
        <v>318</v>
      </c>
      <c r="E55" s="4" t="s">
        <v>239</v>
      </c>
      <c r="F55" s="4" t="s">
        <v>319</v>
      </c>
      <c r="G55" s="4" t="s">
        <v>320</v>
      </c>
      <c r="H55" s="4">
        <v>55.7</v>
      </c>
      <c r="I55" s="10">
        <f t="shared" si="12"/>
        <v>27.85</v>
      </c>
      <c r="J55" s="10">
        <v>81.6</v>
      </c>
      <c r="K55" s="10">
        <f t="shared" si="13"/>
        <v>40.8</v>
      </c>
      <c r="L55" s="10">
        <f t="shared" si="14"/>
        <v>68.65</v>
      </c>
      <c r="M55" s="11" t="s">
        <v>20</v>
      </c>
    </row>
    <row r="56" spans="1:13">
      <c r="A56" s="6"/>
      <c r="B56" s="7"/>
      <c r="C56" s="7"/>
      <c r="D56" s="7"/>
      <c r="E56" s="7"/>
      <c r="F56" s="7"/>
      <c r="G56" s="7"/>
      <c r="H56" s="7"/>
      <c r="I56" s="12"/>
      <c r="J56" s="12"/>
      <c r="K56" s="12"/>
      <c r="L56" s="12"/>
      <c r="M56" s="7"/>
    </row>
  </sheetData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ageMargins left="0.75" right="0.75" top="1" bottom="1" header="0.511805555555556" footer="0.511805555555556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2017-06-28T08:37:00Z</dcterms:created>
  <dcterms:modified xsi:type="dcterms:W3CDTF">2017-06-29T01:07:32Z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