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考试总成绩" sheetId="1" r:id="rId1"/>
  </sheets>
  <definedNames/>
  <calcPr fullCalcOnLoad="1"/>
</workbook>
</file>

<file path=xl/sharedStrings.xml><?xml version="1.0" encoding="utf-8"?>
<sst xmlns="http://schemas.openxmlformats.org/spreadsheetml/2006/main" count="84" uniqueCount="69">
  <si>
    <t>主管部门</t>
  </si>
  <si>
    <t>招聘单位</t>
  </si>
  <si>
    <t>招聘岗位</t>
  </si>
  <si>
    <t>准考证号</t>
  </si>
  <si>
    <t>岗位代码</t>
  </si>
  <si>
    <t>周村区文化局</t>
  </si>
  <si>
    <t>周村区文化馆</t>
  </si>
  <si>
    <t>舞蹈、美术</t>
  </si>
  <si>
    <t>05010101</t>
  </si>
  <si>
    <t>1703142011</t>
  </si>
  <si>
    <t>1703142009</t>
  </si>
  <si>
    <t>1703141906</t>
  </si>
  <si>
    <t>周村区检验检测中心</t>
  </si>
  <si>
    <t>食品</t>
  </si>
  <si>
    <t>05020101</t>
  </si>
  <si>
    <t>1703142029</t>
  </si>
  <si>
    <t>1703142203</t>
  </si>
  <si>
    <t>1703142105</t>
  </si>
  <si>
    <t>周村区事业单位合并岗位</t>
  </si>
  <si>
    <t>周村区事业单位合并岗位A</t>
  </si>
  <si>
    <t>财务会计</t>
  </si>
  <si>
    <t>05030101</t>
  </si>
  <si>
    <t>1703142415</t>
  </si>
  <si>
    <t>1703142303</t>
  </si>
  <si>
    <t>1703142310</t>
  </si>
  <si>
    <t>1703142320</t>
  </si>
  <si>
    <t>1703150103</t>
  </si>
  <si>
    <t>1703150106</t>
  </si>
  <si>
    <t>周村区事业单位合并岗位B</t>
  </si>
  <si>
    <t>05030201</t>
  </si>
  <si>
    <t>1703150705</t>
  </si>
  <si>
    <t>1703150615</t>
  </si>
  <si>
    <t>1703150114</t>
  </si>
  <si>
    <t>1703150315</t>
  </si>
  <si>
    <t>1703150626</t>
  </si>
  <si>
    <t>1703150603</t>
  </si>
  <si>
    <t>1703150229</t>
  </si>
  <si>
    <t>1703150318</t>
  </si>
  <si>
    <t>1703150223</t>
  </si>
  <si>
    <t>1703150706</t>
  </si>
  <si>
    <t>周村区事业单位合并岗位C</t>
  </si>
  <si>
    <t>定向招聘</t>
  </si>
  <si>
    <t>05030301</t>
  </si>
  <si>
    <t>1703010205</t>
  </si>
  <si>
    <t>1703010201</t>
  </si>
  <si>
    <t>1703010203</t>
  </si>
  <si>
    <t>1703010204</t>
  </si>
  <si>
    <t>1703010202</t>
  </si>
  <si>
    <t>1703010206</t>
  </si>
  <si>
    <t>周村区事业单位合并岗位D</t>
  </si>
  <si>
    <t>05030401</t>
  </si>
  <si>
    <t>1703150721</t>
  </si>
  <si>
    <t>1703150716</t>
  </si>
  <si>
    <t>1703150717</t>
  </si>
  <si>
    <t>1703150720</t>
  </si>
  <si>
    <t>1703150722</t>
  </si>
  <si>
    <t>1703150723</t>
  </si>
  <si>
    <t>笔试原始成绩</t>
  </si>
  <si>
    <t>笔试50%成绩</t>
  </si>
  <si>
    <t>面试原始成绩</t>
  </si>
  <si>
    <t>面试50%成绩</t>
  </si>
  <si>
    <t>总成绩</t>
  </si>
  <si>
    <t>备注</t>
  </si>
  <si>
    <t>笔试40%成绩</t>
  </si>
  <si>
    <t>面试40%成绩</t>
  </si>
  <si>
    <t>档案成绩</t>
  </si>
  <si>
    <t>2017年周村区事业单位公开招聘工作人员综合类岗位考试总成绩</t>
  </si>
  <si>
    <t>附件2</t>
  </si>
  <si>
    <t>2017年周村区事业单位公开招聘工作人员综合类“面向大学生退役士兵”定向招聘岗位考试总成绩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</si>
</sst>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h:mm:ss"/>
    <numFmt numFmtId="185" formatCode="0.00_ "/>
    <numFmt numFmtId="186" formatCode="0_);[Red]\(0\)"/>
  </numFmts>
  <fonts count="42">
    <font>
      <sz val="10"/>
      <name val="Arial"/>
      <family val="2"/>
    </font>
    <font>
      <sz val="9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6"/>
      <name val="方正小标宋简体"/>
      <family val="4"/>
    </font>
    <font>
      <sz val="14"/>
      <name val="黑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32">
    <xf numFmtId="0" fontId="0" fillId="0" borderId="0" xfId="0" applyNumberFormat="1" applyFont="1" applyFill="1" applyBorder="1" applyAlignment="1">
      <alignment/>
    </xf>
    <xf numFmtId="0" fontId="0" fillId="32" borderId="0" xfId="0" applyNumberFormat="1" applyFont="1" applyFill="1" applyBorder="1" applyAlignment="1">
      <alignment horizontal="center"/>
    </xf>
    <xf numFmtId="185" fontId="0" fillId="32" borderId="0" xfId="0" applyNumberFormat="1" applyFont="1" applyFill="1" applyBorder="1" applyAlignment="1">
      <alignment horizontal="center"/>
    </xf>
    <xf numFmtId="0" fontId="6" fillId="32" borderId="10" xfId="0" applyNumberFormat="1" applyFont="1" applyFill="1" applyBorder="1" applyAlignment="1">
      <alignment horizontal="center" vertical="center"/>
    </xf>
    <xf numFmtId="185" fontId="6" fillId="32" borderId="10" xfId="0" applyNumberFormat="1" applyFont="1" applyFill="1" applyBorder="1" applyAlignment="1">
      <alignment horizontal="center" vertical="center"/>
    </xf>
    <xf numFmtId="185" fontId="6" fillId="32" borderId="11" xfId="0" applyNumberFormat="1" applyFont="1" applyFill="1" applyBorder="1" applyAlignment="1">
      <alignment horizontal="center" vertical="center"/>
    </xf>
    <xf numFmtId="185" fontId="6" fillId="32" borderId="12" xfId="0" applyNumberFormat="1" applyFont="1" applyFill="1" applyBorder="1" applyAlignment="1">
      <alignment horizontal="center" vertical="center"/>
    </xf>
    <xf numFmtId="185" fontId="6" fillId="32" borderId="13" xfId="0" applyNumberFormat="1" applyFont="1" applyFill="1" applyBorder="1" applyAlignment="1">
      <alignment horizontal="center" vertical="center"/>
    </xf>
    <xf numFmtId="0" fontId="6" fillId="32" borderId="14" xfId="0" applyNumberFormat="1" applyFont="1" applyFill="1" applyBorder="1" applyAlignment="1">
      <alignment horizontal="center" vertical="center"/>
    </xf>
    <xf numFmtId="0" fontId="6" fillId="32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0" fontId="6" fillId="32" borderId="12" xfId="0" applyNumberFormat="1" applyFont="1" applyFill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/>
    </xf>
    <xf numFmtId="0" fontId="3" fillId="32" borderId="0" xfId="0" applyNumberFormat="1" applyFont="1" applyFill="1" applyBorder="1" applyAlignment="1">
      <alignment horizontal="center" vertical="center"/>
    </xf>
    <xf numFmtId="0" fontId="5" fillId="32" borderId="0" xfId="0" applyNumberFormat="1" applyFont="1" applyFill="1" applyBorder="1" applyAlignment="1">
      <alignment horizontal="center" vertical="center" wrapText="1"/>
    </xf>
    <xf numFmtId="0" fontId="0" fillId="32" borderId="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NumberFormat="1" applyFont="1" applyFill="1" applyBorder="1" applyAlignment="1">
      <alignment horizontal="center" vertical="center"/>
    </xf>
    <xf numFmtId="185" fontId="7" fillId="32" borderId="10" xfId="0" applyNumberFormat="1" applyFont="1" applyFill="1" applyBorder="1" applyAlignment="1">
      <alignment horizontal="center" vertical="center"/>
    </xf>
    <xf numFmtId="0" fontId="4" fillId="32" borderId="16" xfId="0" applyNumberFormat="1" applyFont="1" applyFill="1" applyBorder="1" applyAlignment="1">
      <alignment horizontal="center" vertical="center"/>
    </xf>
    <xf numFmtId="0" fontId="6" fillId="32" borderId="17" xfId="0" applyNumberFormat="1" applyFont="1" applyFill="1" applyBorder="1" applyAlignment="1">
      <alignment horizontal="center" vertical="center" wrapText="1"/>
    </xf>
    <xf numFmtId="0" fontId="6" fillId="32" borderId="18" xfId="0" applyNumberFormat="1" applyFont="1" applyFill="1" applyBorder="1" applyAlignment="1">
      <alignment horizontal="center" vertical="center" wrapText="1"/>
    </xf>
    <xf numFmtId="0" fontId="6" fillId="32" borderId="14" xfId="0" applyNumberFormat="1" applyFont="1" applyFill="1" applyBorder="1" applyAlignment="1">
      <alignment horizontal="center" vertic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14" xfId="0" applyNumberFormat="1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>
      <alignment horizontal="center" vertical="center" wrapText="1"/>
    </xf>
    <xf numFmtId="0" fontId="6" fillId="32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0.28125" style="17" customWidth="1"/>
    <col min="2" max="2" width="10.8515625" style="17" customWidth="1"/>
    <col min="3" max="3" width="7.28125" style="17" customWidth="1"/>
    <col min="4" max="4" width="11.00390625" style="17" bestFit="1" customWidth="1"/>
    <col min="5" max="5" width="13.57421875" style="1" bestFit="1" customWidth="1"/>
    <col min="6" max="6" width="15.28125" style="1" customWidth="1"/>
    <col min="7" max="7" width="13.8515625" style="1" customWidth="1"/>
    <col min="8" max="8" width="16.140625" style="1" bestFit="1" customWidth="1"/>
    <col min="9" max="9" width="13.57421875" style="2" customWidth="1"/>
    <col min="10" max="10" width="11.00390625" style="1" bestFit="1" customWidth="1"/>
    <col min="11" max="11" width="7.7109375" style="1" customWidth="1"/>
    <col min="12" max="16384" width="9.140625" style="1" customWidth="1"/>
  </cols>
  <sheetData>
    <row r="1" ht="25.5" customHeight="1">
      <c r="A1" s="16" t="s">
        <v>67</v>
      </c>
    </row>
    <row r="2" spans="1:11" ht="29.25" customHeight="1">
      <c r="A2" s="23" t="s">
        <v>66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4" customFormat="1" ht="31.5" customHeight="1">
      <c r="A3" s="19" t="s">
        <v>0</v>
      </c>
      <c r="B3" s="19" t="s">
        <v>1</v>
      </c>
      <c r="C3" s="19" t="s">
        <v>2</v>
      </c>
      <c r="D3" s="19" t="s">
        <v>4</v>
      </c>
      <c r="E3" s="20" t="s">
        <v>3</v>
      </c>
      <c r="F3" s="21" t="s">
        <v>57</v>
      </c>
      <c r="G3" s="21" t="s">
        <v>58</v>
      </c>
      <c r="H3" s="21" t="s">
        <v>59</v>
      </c>
      <c r="I3" s="22" t="s">
        <v>60</v>
      </c>
      <c r="J3" s="21" t="s">
        <v>61</v>
      </c>
      <c r="K3" s="21" t="s">
        <v>62</v>
      </c>
    </row>
    <row r="4" spans="1:11" s="15" customFormat="1" ht="31.5" customHeight="1">
      <c r="A4" s="30" t="s">
        <v>5</v>
      </c>
      <c r="B4" s="30" t="s">
        <v>6</v>
      </c>
      <c r="C4" s="30" t="s">
        <v>7</v>
      </c>
      <c r="D4" s="31" t="s">
        <v>8</v>
      </c>
      <c r="E4" s="8" t="s">
        <v>10</v>
      </c>
      <c r="F4" s="5">
        <v>72.4</v>
      </c>
      <c r="G4" s="6">
        <f aca="true" t="shared" si="0" ref="G4:G31">ROUND(F4*0.5,2)</f>
        <v>36.2</v>
      </c>
      <c r="H4" s="6">
        <v>84.88000000000001</v>
      </c>
      <c r="I4" s="6">
        <f aca="true" t="shared" si="1" ref="I4:I31">ROUND(H4*0.5,2)</f>
        <v>42.44</v>
      </c>
      <c r="J4" s="6">
        <f aca="true" t="shared" si="2" ref="J4:J31">ROUND(G4+I4,2)</f>
        <v>78.64</v>
      </c>
      <c r="K4" s="13"/>
    </row>
    <row r="5" spans="1:11" s="15" customFormat="1" ht="31.5" customHeight="1">
      <c r="A5" s="28"/>
      <c r="B5" s="28"/>
      <c r="C5" s="28"/>
      <c r="D5" s="25"/>
      <c r="E5" s="9" t="s">
        <v>11</v>
      </c>
      <c r="F5" s="7">
        <v>69.3</v>
      </c>
      <c r="G5" s="4">
        <f t="shared" si="0"/>
        <v>34.65</v>
      </c>
      <c r="H5" s="4">
        <v>81.62</v>
      </c>
      <c r="I5" s="4">
        <f t="shared" si="1"/>
        <v>40.81</v>
      </c>
      <c r="J5" s="4">
        <f t="shared" si="2"/>
        <v>75.46</v>
      </c>
      <c r="K5" s="3"/>
    </row>
    <row r="6" spans="1:11" s="15" customFormat="1" ht="31.5" customHeight="1">
      <c r="A6" s="29"/>
      <c r="B6" s="29"/>
      <c r="C6" s="29"/>
      <c r="D6" s="26"/>
      <c r="E6" s="9" t="s">
        <v>9</v>
      </c>
      <c r="F6" s="7">
        <v>78.5</v>
      </c>
      <c r="G6" s="4">
        <f t="shared" si="0"/>
        <v>39.25</v>
      </c>
      <c r="H6" s="4">
        <v>86.3</v>
      </c>
      <c r="I6" s="4">
        <f t="shared" si="1"/>
        <v>43.15</v>
      </c>
      <c r="J6" s="4">
        <f t="shared" si="2"/>
        <v>82.4</v>
      </c>
      <c r="K6" s="3"/>
    </row>
    <row r="7" spans="1:11" s="15" customFormat="1" ht="31.5" customHeight="1">
      <c r="A7" s="27" t="s">
        <v>12</v>
      </c>
      <c r="B7" s="27" t="s">
        <v>12</v>
      </c>
      <c r="C7" s="27" t="s">
        <v>13</v>
      </c>
      <c r="D7" s="24" t="s">
        <v>14</v>
      </c>
      <c r="E7" s="9" t="s">
        <v>17</v>
      </c>
      <c r="F7" s="7">
        <v>66.2</v>
      </c>
      <c r="G7" s="4">
        <f t="shared" si="0"/>
        <v>33.1</v>
      </c>
      <c r="H7" s="4">
        <v>85.05999999999997</v>
      </c>
      <c r="I7" s="4">
        <f t="shared" si="1"/>
        <v>42.53</v>
      </c>
      <c r="J7" s="4">
        <f t="shared" si="2"/>
        <v>75.63</v>
      </c>
      <c r="K7" s="3"/>
    </row>
    <row r="8" spans="1:11" s="15" customFormat="1" ht="31.5" customHeight="1">
      <c r="A8" s="28"/>
      <c r="B8" s="28"/>
      <c r="C8" s="28"/>
      <c r="D8" s="25"/>
      <c r="E8" s="9" t="s">
        <v>15</v>
      </c>
      <c r="F8" s="7">
        <v>70.4</v>
      </c>
      <c r="G8" s="4">
        <f t="shared" si="0"/>
        <v>35.2</v>
      </c>
      <c r="H8" s="4">
        <v>85.67999999999999</v>
      </c>
      <c r="I8" s="4">
        <f t="shared" si="1"/>
        <v>42.84</v>
      </c>
      <c r="J8" s="4">
        <f t="shared" si="2"/>
        <v>78.04</v>
      </c>
      <c r="K8" s="3"/>
    </row>
    <row r="9" spans="1:11" s="15" customFormat="1" ht="31.5" customHeight="1">
      <c r="A9" s="29"/>
      <c r="B9" s="29"/>
      <c r="C9" s="29"/>
      <c r="D9" s="26"/>
      <c r="E9" s="9" t="s">
        <v>16</v>
      </c>
      <c r="F9" s="7">
        <v>70</v>
      </c>
      <c r="G9" s="4">
        <f t="shared" si="0"/>
        <v>35</v>
      </c>
      <c r="H9" s="4">
        <v>86.54000000000002</v>
      </c>
      <c r="I9" s="4">
        <f t="shared" si="1"/>
        <v>43.27</v>
      </c>
      <c r="J9" s="4">
        <f t="shared" si="2"/>
        <v>78.27</v>
      </c>
      <c r="K9" s="3"/>
    </row>
    <row r="10" spans="1:11" s="15" customFormat="1" ht="31.5" customHeight="1">
      <c r="A10" s="27" t="s">
        <v>18</v>
      </c>
      <c r="B10" s="27" t="s">
        <v>19</v>
      </c>
      <c r="C10" s="27" t="s">
        <v>20</v>
      </c>
      <c r="D10" s="24" t="s">
        <v>21</v>
      </c>
      <c r="E10" s="9" t="s">
        <v>27</v>
      </c>
      <c r="F10" s="7">
        <v>65.6</v>
      </c>
      <c r="G10" s="4">
        <f t="shared" si="0"/>
        <v>32.8</v>
      </c>
      <c r="H10" s="4">
        <v>84.4</v>
      </c>
      <c r="I10" s="4">
        <f t="shared" si="1"/>
        <v>42.2</v>
      </c>
      <c r="J10" s="4">
        <f t="shared" si="2"/>
        <v>75</v>
      </c>
      <c r="K10" s="3"/>
    </row>
    <row r="11" spans="1:11" s="15" customFormat="1" ht="31.5" customHeight="1">
      <c r="A11" s="28"/>
      <c r="B11" s="28"/>
      <c r="C11" s="28"/>
      <c r="D11" s="25"/>
      <c r="E11" s="9" t="s">
        <v>25</v>
      </c>
      <c r="F11" s="7">
        <v>66.4</v>
      </c>
      <c r="G11" s="4">
        <f t="shared" si="0"/>
        <v>33.2</v>
      </c>
      <c r="H11" s="4">
        <v>85.96</v>
      </c>
      <c r="I11" s="4">
        <f t="shared" si="1"/>
        <v>42.98</v>
      </c>
      <c r="J11" s="4">
        <f t="shared" si="2"/>
        <v>76.18</v>
      </c>
      <c r="K11" s="3"/>
    </row>
    <row r="12" spans="1:11" s="15" customFormat="1" ht="31.5" customHeight="1">
      <c r="A12" s="28"/>
      <c r="B12" s="28"/>
      <c r="C12" s="28"/>
      <c r="D12" s="25"/>
      <c r="E12" s="9" t="s">
        <v>24</v>
      </c>
      <c r="F12" s="7">
        <v>68.2</v>
      </c>
      <c r="G12" s="4">
        <f t="shared" si="0"/>
        <v>34.1</v>
      </c>
      <c r="H12" s="4">
        <v>86.34</v>
      </c>
      <c r="I12" s="4">
        <f t="shared" si="1"/>
        <v>43.17</v>
      </c>
      <c r="J12" s="4">
        <f t="shared" si="2"/>
        <v>77.27</v>
      </c>
      <c r="K12" s="3"/>
    </row>
    <row r="13" spans="1:11" s="15" customFormat="1" ht="31.5" customHeight="1">
      <c r="A13" s="28"/>
      <c r="B13" s="28"/>
      <c r="C13" s="28"/>
      <c r="D13" s="25"/>
      <c r="E13" s="9" t="s">
        <v>23</v>
      </c>
      <c r="F13" s="7">
        <v>69.5</v>
      </c>
      <c r="G13" s="4">
        <f t="shared" si="0"/>
        <v>34.75</v>
      </c>
      <c r="H13" s="4">
        <v>85.48</v>
      </c>
      <c r="I13" s="4">
        <f t="shared" si="1"/>
        <v>42.74</v>
      </c>
      <c r="J13" s="4">
        <f t="shared" si="2"/>
        <v>77.49</v>
      </c>
      <c r="K13" s="3"/>
    </row>
    <row r="14" spans="1:11" s="15" customFormat="1" ht="31.5" customHeight="1">
      <c r="A14" s="28"/>
      <c r="B14" s="28"/>
      <c r="C14" s="28"/>
      <c r="D14" s="25"/>
      <c r="E14" s="9" t="s">
        <v>26</v>
      </c>
      <c r="F14" s="7">
        <v>65.6</v>
      </c>
      <c r="G14" s="4">
        <f t="shared" si="0"/>
        <v>32.8</v>
      </c>
      <c r="H14" s="4">
        <v>84.12</v>
      </c>
      <c r="I14" s="4">
        <f t="shared" si="1"/>
        <v>42.06</v>
      </c>
      <c r="J14" s="4">
        <f t="shared" si="2"/>
        <v>74.86</v>
      </c>
      <c r="K14" s="3"/>
    </row>
    <row r="15" spans="1:11" s="15" customFormat="1" ht="31.5" customHeight="1">
      <c r="A15" s="29"/>
      <c r="B15" s="29"/>
      <c r="C15" s="29"/>
      <c r="D15" s="26"/>
      <c r="E15" s="9" t="s">
        <v>22</v>
      </c>
      <c r="F15" s="7">
        <v>69.7</v>
      </c>
      <c r="G15" s="4">
        <f t="shared" si="0"/>
        <v>34.85</v>
      </c>
      <c r="H15" s="4">
        <v>85.16</v>
      </c>
      <c r="I15" s="4">
        <f t="shared" si="1"/>
        <v>42.58</v>
      </c>
      <c r="J15" s="4">
        <f t="shared" si="2"/>
        <v>77.43</v>
      </c>
      <c r="K15" s="3"/>
    </row>
    <row r="16" spans="1:11" s="15" customFormat="1" ht="31.5" customHeight="1">
      <c r="A16" s="27" t="s">
        <v>18</v>
      </c>
      <c r="B16" s="27" t="s">
        <v>28</v>
      </c>
      <c r="C16" s="27" t="s">
        <v>20</v>
      </c>
      <c r="D16" s="24" t="s">
        <v>29</v>
      </c>
      <c r="E16" s="9" t="s">
        <v>30</v>
      </c>
      <c r="F16" s="7">
        <v>70.6</v>
      </c>
      <c r="G16" s="4">
        <f t="shared" si="0"/>
        <v>35.3</v>
      </c>
      <c r="H16" s="4">
        <v>86.22</v>
      </c>
      <c r="I16" s="4">
        <f t="shared" si="1"/>
        <v>43.11</v>
      </c>
      <c r="J16" s="4">
        <f t="shared" si="2"/>
        <v>78.41</v>
      </c>
      <c r="K16" s="3"/>
    </row>
    <row r="17" spans="1:11" s="15" customFormat="1" ht="31.5" customHeight="1">
      <c r="A17" s="28"/>
      <c r="B17" s="28"/>
      <c r="C17" s="28"/>
      <c r="D17" s="25"/>
      <c r="E17" s="9" t="s">
        <v>38</v>
      </c>
      <c r="F17" s="7">
        <v>63.2</v>
      </c>
      <c r="G17" s="4">
        <f t="shared" si="0"/>
        <v>31.6</v>
      </c>
      <c r="H17" s="4">
        <v>84.08</v>
      </c>
      <c r="I17" s="4">
        <f t="shared" si="1"/>
        <v>42.04</v>
      </c>
      <c r="J17" s="4">
        <f t="shared" si="2"/>
        <v>73.64</v>
      </c>
      <c r="K17" s="3"/>
    </row>
    <row r="18" spans="1:11" s="15" customFormat="1" ht="31.5" customHeight="1">
      <c r="A18" s="28"/>
      <c r="B18" s="28"/>
      <c r="C18" s="28"/>
      <c r="D18" s="25"/>
      <c r="E18" s="9" t="s">
        <v>39</v>
      </c>
      <c r="F18" s="7">
        <v>63.2</v>
      </c>
      <c r="G18" s="4">
        <f t="shared" si="0"/>
        <v>31.6</v>
      </c>
      <c r="H18" s="4">
        <v>87.29999999999998</v>
      </c>
      <c r="I18" s="4">
        <f t="shared" si="1"/>
        <v>43.65</v>
      </c>
      <c r="J18" s="4">
        <f t="shared" si="2"/>
        <v>75.25</v>
      </c>
      <c r="K18" s="3"/>
    </row>
    <row r="19" spans="1:11" s="15" customFormat="1" ht="31.5" customHeight="1">
      <c r="A19" s="28"/>
      <c r="B19" s="28"/>
      <c r="C19" s="28"/>
      <c r="D19" s="25"/>
      <c r="E19" s="9" t="s">
        <v>34</v>
      </c>
      <c r="F19" s="7">
        <v>67.1</v>
      </c>
      <c r="G19" s="4">
        <f t="shared" si="0"/>
        <v>33.55</v>
      </c>
      <c r="H19" s="4">
        <v>90.8</v>
      </c>
      <c r="I19" s="4">
        <f t="shared" si="1"/>
        <v>45.4</v>
      </c>
      <c r="J19" s="4">
        <f t="shared" si="2"/>
        <v>78.95</v>
      </c>
      <c r="K19" s="3"/>
    </row>
    <row r="20" spans="1:11" s="15" customFormat="1" ht="31.5" customHeight="1">
      <c r="A20" s="28"/>
      <c r="B20" s="28"/>
      <c r="C20" s="28"/>
      <c r="D20" s="25"/>
      <c r="E20" s="9" t="s">
        <v>32</v>
      </c>
      <c r="F20" s="7">
        <v>68.6</v>
      </c>
      <c r="G20" s="4">
        <f t="shared" si="0"/>
        <v>34.3</v>
      </c>
      <c r="H20" s="4">
        <v>89.34000000000002</v>
      </c>
      <c r="I20" s="4">
        <f t="shared" si="1"/>
        <v>44.67</v>
      </c>
      <c r="J20" s="4">
        <f t="shared" si="2"/>
        <v>78.97</v>
      </c>
      <c r="K20" s="3"/>
    </row>
    <row r="21" spans="1:11" s="15" customFormat="1" ht="31.5" customHeight="1">
      <c r="A21" s="28"/>
      <c r="B21" s="28"/>
      <c r="C21" s="28"/>
      <c r="D21" s="25"/>
      <c r="E21" s="9" t="s">
        <v>37</v>
      </c>
      <c r="F21" s="7">
        <v>63.3</v>
      </c>
      <c r="G21" s="4">
        <f t="shared" si="0"/>
        <v>31.65</v>
      </c>
      <c r="H21" s="4">
        <v>86.60000000000001</v>
      </c>
      <c r="I21" s="4">
        <f t="shared" si="1"/>
        <v>43.3</v>
      </c>
      <c r="J21" s="4">
        <f t="shared" si="2"/>
        <v>74.95</v>
      </c>
      <c r="K21" s="3"/>
    </row>
    <row r="22" spans="1:11" s="15" customFormat="1" ht="31.5" customHeight="1">
      <c r="A22" s="28"/>
      <c r="B22" s="28"/>
      <c r="C22" s="28"/>
      <c r="D22" s="25"/>
      <c r="E22" s="9" t="s">
        <v>33</v>
      </c>
      <c r="F22" s="7">
        <v>67.3</v>
      </c>
      <c r="G22" s="4">
        <f t="shared" si="0"/>
        <v>33.65</v>
      </c>
      <c r="H22" s="4">
        <v>86.24000000000002</v>
      </c>
      <c r="I22" s="4">
        <f t="shared" si="1"/>
        <v>43.12</v>
      </c>
      <c r="J22" s="4">
        <f t="shared" si="2"/>
        <v>76.77</v>
      </c>
      <c r="K22" s="3"/>
    </row>
    <row r="23" spans="1:11" s="15" customFormat="1" ht="31.5" customHeight="1">
      <c r="A23" s="28"/>
      <c r="B23" s="28"/>
      <c r="C23" s="28"/>
      <c r="D23" s="25"/>
      <c r="E23" s="9" t="s">
        <v>35</v>
      </c>
      <c r="F23" s="7">
        <v>66.3</v>
      </c>
      <c r="G23" s="4">
        <f t="shared" si="0"/>
        <v>33.15</v>
      </c>
      <c r="H23" s="4">
        <v>85.27999999999997</v>
      </c>
      <c r="I23" s="4">
        <f t="shared" si="1"/>
        <v>42.64</v>
      </c>
      <c r="J23" s="4">
        <f t="shared" si="2"/>
        <v>75.79</v>
      </c>
      <c r="K23" s="3"/>
    </row>
    <row r="24" spans="1:11" s="15" customFormat="1" ht="31.5" customHeight="1">
      <c r="A24" s="28"/>
      <c r="B24" s="28"/>
      <c r="C24" s="28"/>
      <c r="D24" s="25"/>
      <c r="E24" s="9" t="s">
        <v>31</v>
      </c>
      <c r="F24" s="7">
        <v>68.9</v>
      </c>
      <c r="G24" s="4">
        <f t="shared" si="0"/>
        <v>34.45</v>
      </c>
      <c r="H24" s="4">
        <v>85.88</v>
      </c>
      <c r="I24" s="4">
        <f t="shared" si="1"/>
        <v>42.94</v>
      </c>
      <c r="J24" s="4">
        <f t="shared" si="2"/>
        <v>77.39</v>
      </c>
      <c r="K24" s="3"/>
    </row>
    <row r="25" spans="1:11" s="15" customFormat="1" ht="31.5" customHeight="1">
      <c r="A25" s="29"/>
      <c r="B25" s="29"/>
      <c r="C25" s="29"/>
      <c r="D25" s="26"/>
      <c r="E25" s="9" t="s">
        <v>36</v>
      </c>
      <c r="F25" s="7">
        <v>64.8</v>
      </c>
      <c r="G25" s="4">
        <f t="shared" si="0"/>
        <v>32.4</v>
      </c>
      <c r="H25" s="4">
        <v>83.1</v>
      </c>
      <c r="I25" s="4">
        <f t="shared" si="1"/>
        <v>41.55</v>
      </c>
      <c r="J25" s="4">
        <f t="shared" si="2"/>
        <v>73.95</v>
      </c>
      <c r="K25" s="3"/>
    </row>
    <row r="26" spans="1:11" s="15" customFormat="1" ht="31.5" customHeight="1">
      <c r="A26" s="27" t="s">
        <v>18</v>
      </c>
      <c r="B26" s="27" t="s">
        <v>49</v>
      </c>
      <c r="C26" s="27" t="s">
        <v>41</v>
      </c>
      <c r="D26" s="24" t="s">
        <v>50</v>
      </c>
      <c r="E26" s="9" t="s">
        <v>53</v>
      </c>
      <c r="F26" s="7">
        <v>67.2</v>
      </c>
      <c r="G26" s="4">
        <f t="shared" si="0"/>
        <v>33.6</v>
      </c>
      <c r="H26" s="4">
        <v>88.42</v>
      </c>
      <c r="I26" s="4">
        <f t="shared" si="1"/>
        <v>44.21</v>
      </c>
      <c r="J26" s="4">
        <f t="shared" si="2"/>
        <v>77.81</v>
      </c>
      <c r="K26" s="3"/>
    </row>
    <row r="27" spans="1:11" s="15" customFormat="1" ht="31.5" customHeight="1">
      <c r="A27" s="28"/>
      <c r="B27" s="28"/>
      <c r="C27" s="28"/>
      <c r="D27" s="25"/>
      <c r="E27" s="9" t="s">
        <v>51</v>
      </c>
      <c r="F27" s="7">
        <v>68.4</v>
      </c>
      <c r="G27" s="4">
        <f t="shared" si="0"/>
        <v>34.2</v>
      </c>
      <c r="H27" s="4">
        <v>87.97999999999999</v>
      </c>
      <c r="I27" s="4">
        <f t="shared" si="1"/>
        <v>43.99</v>
      </c>
      <c r="J27" s="4">
        <f t="shared" si="2"/>
        <v>78.19</v>
      </c>
      <c r="K27" s="3"/>
    </row>
    <row r="28" spans="1:11" s="15" customFormat="1" ht="31.5" customHeight="1">
      <c r="A28" s="28"/>
      <c r="B28" s="28"/>
      <c r="C28" s="28"/>
      <c r="D28" s="25"/>
      <c r="E28" s="9" t="s">
        <v>55</v>
      </c>
      <c r="F28" s="7">
        <v>60.9</v>
      </c>
      <c r="G28" s="4">
        <f t="shared" si="0"/>
        <v>30.45</v>
      </c>
      <c r="H28" s="4">
        <v>85.12</v>
      </c>
      <c r="I28" s="4">
        <f t="shared" si="1"/>
        <v>42.56</v>
      </c>
      <c r="J28" s="4">
        <f t="shared" si="2"/>
        <v>73.01</v>
      </c>
      <c r="K28" s="3"/>
    </row>
    <row r="29" spans="1:11" s="15" customFormat="1" ht="31.5" customHeight="1">
      <c r="A29" s="28"/>
      <c r="B29" s="28"/>
      <c r="C29" s="28"/>
      <c r="D29" s="25"/>
      <c r="E29" s="9" t="s">
        <v>56</v>
      </c>
      <c r="F29" s="7">
        <v>60.5</v>
      </c>
      <c r="G29" s="4">
        <f t="shared" si="0"/>
        <v>30.25</v>
      </c>
      <c r="H29" s="4">
        <v>85.7</v>
      </c>
      <c r="I29" s="4">
        <f t="shared" si="1"/>
        <v>42.85</v>
      </c>
      <c r="J29" s="4">
        <f t="shared" si="2"/>
        <v>73.1</v>
      </c>
      <c r="K29" s="3"/>
    </row>
    <row r="30" spans="1:11" s="15" customFormat="1" ht="31.5" customHeight="1">
      <c r="A30" s="28"/>
      <c r="B30" s="28"/>
      <c r="C30" s="28"/>
      <c r="D30" s="25"/>
      <c r="E30" s="9" t="s">
        <v>54</v>
      </c>
      <c r="F30" s="7">
        <v>63.2</v>
      </c>
      <c r="G30" s="4">
        <f t="shared" si="0"/>
        <v>31.6</v>
      </c>
      <c r="H30" s="4">
        <v>91.28</v>
      </c>
      <c r="I30" s="4">
        <f t="shared" si="1"/>
        <v>45.64</v>
      </c>
      <c r="J30" s="4">
        <f t="shared" si="2"/>
        <v>77.24</v>
      </c>
      <c r="K30" s="3"/>
    </row>
    <row r="31" spans="1:11" s="15" customFormat="1" ht="31.5" customHeight="1">
      <c r="A31" s="29"/>
      <c r="B31" s="29"/>
      <c r="C31" s="29"/>
      <c r="D31" s="26"/>
      <c r="E31" s="9" t="s">
        <v>52</v>
      </c>
      <c r="F31" s="7">
        <v>67.4</v>
      </c>
      <c r="G31" s="4">
        <f t="shared" si="0"/>
        <v>33.7</v>
      </c>
      <c r="H31" s="4">
        <v>85.31999999999998</v>
      </c>
      <c r="I31" s="4">
        <f t="shared" si="1"/>
        <v>42.66</v>
      </c>
      <c r="J31" s="4">
        <f t="shared" si="2"/>
        <v>76.36</v>
      </c>
      <c r="K31" s="3"/>
    </row>
    <row r="35" spans="1:12" ht="31.5" customHeight="1">
      <c r="A35" s="23" t="s">
        <v>68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31.5" customHeight="1">
      <c r="A36" s="18" t="s">
        <v>0</v>
      </c>
      <c r="B36" s="18" t="s">
        <v>1</v>
      </c>
      <c r="C36" s="18" t="s">
        <v>2</v>
      </c>
      <c r="D36" s="18" t="s">
        <v>4</v>
      </c>
      <c r="E36" s="10" t="s">
        <v>3</v>
      </c>
      <c r="F36" s="11" t="s">
        <v>57</v>
      </c>
      <c r="G36" s="11" t="s">
        <v>63</v>
      </c>
      <c r="H36" s="11" t="s">
        <v>59</v>
      </c>
      <c r="I36" s="12" t="s">
        <v>64</v>
      </c>
      <c r="J36" s="12" t="s">
        <v>65</v>
      </c>
      <c r="K36" s="11" t="s">
        <v>61</v>
      </c>
      <c r="L36" s="11" t="s">
        <v>62</v>
      </c>
    </row>
    <row r="37" spans="1:12" ht="31.5" customHeight="1">
      <c r="A37" s="30" t="s">
        <v>18</v>
      </c>
      <c r="B37" s="30" t="s">
        <v>40</v>
      </c>
      <c r="C37" s="30" t="s">
        <v>41</v>
      </c>
      <c r="D37" s="31" t="s">
        <v>42</v>
      </c>
      <c r="E37" s="9" t="s">
        <v>45</v>
      </c>
      <c r="F37" s="7">
        <v>55.2</v>
      </c>
      <c r="G37" s="4">
        <f aca="true" t="shared" si="3" ref="G37:G42">ROUND(F37*0.4,2)</f>
        <v>22.08</v>
      </c>
      <c r="H37" s="4">
        <v>84.17999999999999</v>
      </c>
      <c r="I37" s="4">
        <f aca="true" t="shared" si="4" ref="I37:I42">ROUND(H37*0.4,2)</f>
        <v>33.67</v>
      </c>
      <c r="J37" s="4">
        <v>5</v>
      </c>
      <c r="K37" s="4">
        <f aca="true" t="shared" si="5" ref="K37:K42">ROUND(G37+I37+J37,2)</f>
        <v>60.75</v>
      </c>
      <c r="L37" s="3"/>
    </row>
    <row r="38" spans="1:12" ht="31.5" customHeight="1">
      <c r="A38" s="28"/>
      <c r="B38" s="28"/>
      <c r="C38" s="28"/>
      <c r="D38" s="25"/>
      <c r="E38" s="9" t="s">
        <v>44</v>
      </c>
      <c r="F38" s="7">
        <v>58.6</v>
      </c>
      <c r="G38" s="4">
        <f t="shared" si="3"/>
        <v>23.44</v>
      </c>
      <c r="H38" s="4">
        <v>84.08000000000001</v>
      </c>
      <c r="I38" s="4">
        <f t="shared" si="4"/>
        <v>33.63</v>
      </c>
      <c r="J38" s="4">
        <v>8</v>
      </c>
      <c r="K38" s="4">
        <f t="shared" si="5"/>
        <v>65.07</v>
      </c>
      <c r="L38" s="3"/>
    </row>
    <row r="39" spans="1:12" ht="31.5" customHeight="1">
      <c r="A39" s="28"/>
      <c r="B39" s="28"/>
      <c r="C39" s="28"/>
      <c r="D39" s="25"/>
      <c r="E39" s="9" t="s">
        <v>48</v>
      </c>
      <c r="F39" s="7">
        <v>40.6</v>
      </c>
      <c r="G39" s="4">
        <f t="shared" si="3"/>
        <v>16.24</v>
      </c>
      <c r="H39" s="4">
        <v>76.75999999999999</v>
      </c>
      <c r="I39" s="4">
        <f t="shared" si="4"/>
        <v>30.7</v>
      </c>
      <c r="J39" s="4">
        <v>2</v>
      </c>
      <c r="K39" s="4">
        <f t="shared" si="5"/>
        <v>48.94</v>
      </c>
      <c r="L39" s="3"/>
    </row>
    <row r="40" spans="1:12" ht="31.5" customHeight="1">
      <c r="A40" s="28"/>
      <c r="B40" s="28"/>
      <c r="C40" s="28"/>
      <c r="D40" s="25"/>
      <c r="E40" s="9" t="s">
        <v>47</v>
      </c>
      <c r="F40" s="7">
        <v>53.5</v>
      </c>
      <c r="G40" s="4">
        <f t="shared" si="3"/>
        <v>21.4</v>
      </c>
      <c r="H40" s="4">
        <v>84.02000000000001</v>
      </c>
      <c r="I40" s="4">
        <f t="shared" si="4"/>
        <v>33.61</v>
      </c>
      <c r="J40" s="4">
        <v>2</v>
      </c>
      <c r="K40" s="4">
        <f t="shared" si="5"/>
        <v>57.01</v>
      </c>
      <c r="L40" s="3"/>
    </row>
    <row r="41" spans="1:12" ht="31.5" customHeight="1">
      <c r="A41" s="28"/>
      <c r="B41" s="28"/>
      <c r="C41" s="28"/>
      <c r="D41" s="25"/>
      <c r="E41" s="9" t="s">
        <v>43</v>
      </c>
      <c r="F41" s="7">
        <v>60.6</v>
      </c>
      <c r="G41" s="4">
        <f t="shared" si="3"/>
        <v>24.24</v>
      </c>
      <c r="H41" s="4">
        <v>86.32000000000002</v>
      </c>
      <c r="I41" s="4">
        <f t="shared" si="4"/>
        <v>34.53</v>
      </c>
      <c r="J41" s="4">
        <v>5</v>
      </c>
      <c r="K41" s="4">
        <f t="shared" si="5"/>
        <v>63.77</v>
      </c>
      <c r="L41" s="3"/>
    </row>
    <row r="42" spans="1:12" ht="31.5" customHeight="1">
      <c r="A42" s="29"/>
      <c r="B42" s="29"/>
      <c r="C42" s="29"/>
      <c r="D42" s="26"/>
      <c r="E42" s="9" t="s">
        <v>46</v>
      </c>
      <c r="F42" s="7">
        <v>54.9</v>
      </c>
      <c r="G42" s="4">
        <f t="shared" si="3"/>
        <v>21.96</v>
      </c>
      <c r="H42" s="4">
        <v>86.8</v>
      </c>
      <c r="I42" s="4">
        <f t="shared" si="4"/>
        <v>34.72</v>
      </c>
      <c r="J42" s="4">
        <v>5</v>
      </c>
      <c r="K42" s="4">
        <f t="shared" si="5"/>
        <v>61.68</v>
      </c>
      <c r="L42" s="3"/>
    </row>
  </sheetData>
  <sheetProtection password="DF7C" sheet="1"/>
  <mergeCells count="26">
    <mergeCell ref="C4:C6"/>
    <mergeCell ref="D4:D6"/>
    <mergeCell ref="A7:A9"/>
    <mergeCell ref="A10:A15"/>
    <mergeCell ref="D7:D9"/>
    <mergeCell ref="D10:D15"/>
    <mergeCell ref="A37:A42"/>
    <mergeCell ref="B37:B42"/>
    <mergeCell ref="C37:C42"/>
    <mergeCell ref="D37:D42"/>
    <mergeCell ref="A16:A25"/>
    <mergeCell ref="A26:A31"/>
    <mergeCell ref="B16:B25"/>
    <mergeCell ref="B26:B31"/>
    <mergeCell ref="C16:C25"/>
    <mergeCell ref="C26:C31"/>
    <mergeCell ref="A2:K2"/>
    <mergeCell ref="A35:L35"/>
    <mergeCell ref="D16:D25"/>
    <mergeCell ref="D26:D31"/>
    <mergeCell ref="B7:B9"/>
    <mergeCell ref="C7:C9"/>
    <mergeCell ref="B10:B15"/>
    <mergeCell ref="C10:C15"/>
    <mergeCell ref="A4:A6"/>
    <mergeCell ref="B4:B6"/>
  </mergeCells>
  <printOptions/>
  <pageMargins left="0.5118110236220472" right="0.1968503937007874" top="0.31496062992125984" bottom="1.220472440944882" header="0.1968503937007874" footer="0.5118110236220472"/>
  <pageSetup fitToHeight="0" fitToWidth="0"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1826-wangwei</dc:creator>
  <cp:keywords/>
  <dc:description/>
  <cp:lastModifiedBy>陈文豪</cp:lastModifiedBy>
  <cp:lastPrinted>2017-06-25T07:48:42Z</cp:lastPrinted>
  <dcterms:created xsi:type="dcterms:W3CDTF">2017-05-04T02:38:46Z</dcterms:created>
  <dcterms:modified xsi:type="dcterms:W3CDTF">2017-06-25T07:50:05Z</dcterms:modified>
  <cp:category/>
  <cp:version/>
  <cp:contentType/>
  <cp:contentStatus/>
</cp:coreProperties>
</file>